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filterPrivacy="1"/>
  <xr:revisionPtr revIDLastSave="0" documentId="13_ncr:1_{B10D293F-5E4A-B143-9012-72BDF54A6E76}" xr6:coauthVersionLast="47" xr6:coauthVersionMax="47" xr10:uidLastSave="{00000000-0000-0000-0000-000000000000}"/>
  <bookViews>
    <workbookView xWindow="0" yWindow="60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<sst xmlns="http://schemas.openxmlformats.org/spreadsheetml/2006/main" count="93" uniqueCount="61">
  <si>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</si>
  <si>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</si>
  <si>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</si>
  <si>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</si>
  <si>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</si>
  <si>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</si>
  <si>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</si>
  <si>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</si>
  <si>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</si>
  <si>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</si>
  <si>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</si>
  <si>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</si>
  <si>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</si>
  <si>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</si>
  <si>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</si>
  <si>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</si>
  <si>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</si>
  <si>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</si>
  <si>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</si>
  <si>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</si>
  <si>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</si>
  <si>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</si>
  <si>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</si>
  <si>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</si>
  <si>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</si>
  <si>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</si>
  <si>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</si>
  <si>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</si>
  <si>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</si>
  <si>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</si>
  <si>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</si>
  <si>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</si>
  <si>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</si>
  <si>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</si>
  <si>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</si>
  <si>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</si>
  <si>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</si>
  <si>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</si>
  <si>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</si>
  <si>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</si>
  <si>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</si>
  <si>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</si>
  <si>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</si>
  <si>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</si>
  <si>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</si>
  <si>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</si>
  <si>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</si>
  <si>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</si>
  <si>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</si>
  <si>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</si>
  <si>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</si>
  <si>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</si>
  <si>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</si>
  <si>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</si>
  <si>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</si>
  <si>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</si>
  <si>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</si>
  <si>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</si>
  <si>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17-Jun-2026 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</si>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</sst>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0" xfId="0"/>
    <xf numFmtId="0" fontId="0" fillId="0" borderId="2" xfId="0" applyBorder="1"/>
    <xf numFmtId="2" fontId="0" fillId="0" borderId="3" xfId="0" applyNumberForma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5" fontId="0" fillId="0" borderId="8" xfId="0" applyNumberFormat="1" applyBorder="1"/>
    <xf numFmtId="164" fontId="0" fillId="0" borderId="8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4" fillId="0" borderId="0" xfId="0" applyFont="1"/>
  </cellXfs>
  <cellStyles count="1"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1270FF-7164-9549-92BD-5315D6C74D52}" name="Table1" displayName="Table1" ref="A4:AF18" totalsRowShown="0" headerRowDxfId="0" headerRowBorderDxfId="34" tableBorderDxfId="35" totalsRowBorderDxfId="33">
  <autoFilter ref="A4:AF18" xr:uid="{351270FF-7164-9549-92BD-5315D6C74D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57744934-D438-A847-84D5-9838D09522C0}" name="Scheme Name" dataDxfId="32"/>
    <tableColumn id="2" xr3:uid="{3DBAE007-81B4-0942-9BC5-F89412845C25}" name="Benchmark" dataDxfId="31"/>
    <tableColumn id="3" xr3:uid="{6FFA6463-87B5-4944-A47F-8345D7071AF3}" name="Riskometer Scheme" dataDxfId="30"/>
    <tableColumn id="4" xr3:uid="{1530CF84-BECF-2644-94BE-EF407E31C71F}" name="Riskometer Benchmark" dataDxfId="29"/>
    <tableColumn id="5" xr3:uid="{72D07216-C3FB-D548-8745-F248917FFBE1}" name="NAV Date" dataDxfId="28"/>
    <tableColumn id="6" xr3:uid="{3B5B61CC-A942-134A-BF40-FA276543FF7E}" name="NAV Regular" dataDxfId="27"/>
    <tableColumn id="7" xr3:uid="{C7FE16C4-A830-B74F-B607-2A025861087A}" name="NAV Direct" dataDxfId="26"/>
    <tableColumn id="8" xr3:uid="{EA27A2B1-4F35-DB48-93D6-6EABDA27C06A}" name="Return 1 Year (%) Regular" dataDxfId="25"/>
    <tableColumn id="9" xr3:uid="{6DCBB943-6D24-4142-A258-8557C13CEA90}" name="Return 1 Year (%) Direct" dataDxfId="24"/>
    <tableColumn id="10" xr3:uid="{4C268571-6A99-8A4E-8357-A3C61F91D71C}" name="Return 1 Year (%) Benchmark" dataDxfId="23"/>
    <tableColumn id="11" xr3:uid="{BB2B10A4-96AD-2547-9914-63E28EDFBED2}" name="Information Ratio* 1 Year (Regular)" dataDxfId="22"/>
    <tableColumn id="12" xr3:uid="{A98892BA-7308-7D49-B5C2-F348DF51C925}" name="Information Ratio*  1 Year (Direct)" dataDxfId="21"/>
    <tableColumn id="13" xr3:uid="{8B104FA1-6677-C947-ACF2-888833D7650A}" name="Return 3 Year (%) Regular" dataDxfId="20"/>
    <tableColumn id="14" xr3:uid="{B662A987-5391-064D-BA02-E903834CCDD1}" name="Return 3 Year (%) Direct" dataDxfId="19"/>
    <tableColumn id="15" xr3:uid="{68D6D26D-C720-594C-A1BB-63F4426B153A}" name="Return 3 Year (%) Benchmark" dataDxfId="18"/>
    <tableColumn id="16" xr3:uid="{651E73E2-ED0E-FE4A-A401-1E307A4C29AA}" name="Information Ratio* 3 Year (Regular)" dataDxfId="17"/>
    <tableColumn id="17" xr3:uid="{E21060EA-13CB-BD42-A7A2-62CCC886039F}" name="Information Ratio* 3 Year (Direct)" dataDxfId="16"/>
    <tableColumn id="18" xr3:uid="{0952C551-4B4D-9147-BAE1-C0FED300F7A5}" name="Return 5 Year (%) Regular" dataDxfId="15"/>
    <tableColumn id="19" xr3:uid="{A2C2773A-1BEA-F640-BB0A-752B66E000AE}" name="Return 5 Year (%) Direct" dataDxfId="14"/>
    <tableColumn id="20" xr3:uid="{CDDE521C-DFFA-A443-81C2-D9CF55426B15}" name="Return 5 Year (%) Benchmark" dataDxfId="13"/>
    <tableColumn id="21" xr3:uid="{195F318F-11E8-504C-9B54-C2E79AA2E915}" name="Information Ratio* 5 Year (Regular)" dataDxfId="12"/>
    <tableColumn id="22" xr3:uid="{5FED457E-C07E-4C44-9BEA-BAC27C5F5CB8}" name="Information Ratio* 5 Year (Direct)" dataDxfId="11"/>
    <tableColumn id="23" xr3:uid="{F55C1CA1-CD1E-F847-8AAE-59A63BA4A737}" name="Return 10 Year (%) Regular" dataDxfId="10"/>
    <tableColumn id="24" xr3:uid="{4DC85FF1-4703-A242-8D9C-9FCA77EA1206}" name="Return 10 Year (%) Direct" dataDxfId="9"/>
    <tableColumn id="25" xr3:uid="{5A473A8B-5E7D-E14C-A058-BD8B99E341D6}" name="Return 10 Year (%) Benchmark" dataDxfId="8"/>
    <tableColumn id="26" xr3:uid="{EE54A4D0-747D-B241-8F2F-5851D121D628}" name="Information Ratio* 10 Year (Regular)" dataDxfId="7"/>
    <tableColumn id="27" xr3:uid="{F669CFF9-C959-0D4A-8459-11CDC2EEE6A8}" name="Information Ratio* 10 Year (Direct)" dataDxfId="6"/>
    <tableColumn id="28" xr3:uid="{2E79F08C-A890-9849-AF81-19A57BA55039}" name="Return Since Launch Regular" dataDxfId="5"/>
    <tableColumn id="29" xr3:uid="{C4B4B20F-265C-8142-8688-271F1A521A1C}" name="Return Since Launch Direct" dataDxfId="4"/>
    <tableColumn id="30" xr3:uid="{FFD768B3-938D-3140-AB2D-258FE199AA10}" name="Return Since Launch  Benchmark" dataDxfId="3"/>
    <tableColumn id="31" xr3:uid="{7D6E4AF8-1C1A-F648-BE22-D061C14DAD3A}" name="Return Since Launch Direct Benchmark" dataDxfId="2"/>
    <tableColumn id="32" xr3:uid="{3AB1CED9-49C7-FA42-928D-23D768AEC2A0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workbookViewId="0">
      <selection sqref="A1:AH1"/>
    </sheetView>
  </sheetViews>
  <sheetFormatPr baseColWidth="10" defaultColWidth="8.83203125" defaultRowHeight="15" x14ac:dyDescent="0.2"/>
  <cols>
    <col min="1" max="3" width="20" customWidth="1"/>
    <col min="4" max="4" width="21.33203125" customWidth="1"/>
    <col min="5" max="7" width="20" customWidth="1"/>
    <col min="8" max="8" width="22.83203125" customWidth="1"/>
    <col min="9" max="9" width="21.83203125" customWidth="1"/>
    <col min="10" max="10" width="25.6640625" customWidth="1"/>
    <col min="11" max="11" width="30.1640625" customWidth="1"/>
    <col min="12" max="12" width="29.5" customWidth="1"/>
    <col min="13" max="13" width="22.83203125" customWidth="1"/>
    <col min="14" max="14" width="21.83203125" customWidth="1"/>
    <col min="15" max="15" width="25.6640625" customWidth="1"/>
    <col min="16" max="16" width="30.1640625" customWidth="1"/>
    <col min="17" max="17" width="29.1640625" customWidth="1"/>
    <col min="18" max="18" width="22.83203125" customWidth="1"/>
    <col min="19" max="19" width="21.83203125" customWidth="1"/>
    <col min="20" max="20" width="25.6640625" customWidth="1"/>
    <col min="21" max="21" width="30.1640625" customWidth="1"/>
    <col min="22" max="22" width="29.1640625" customWidth="1"/>
    <col min="23" max="23" width="23.83203125" customWidth="1"/>
    <col min="24" max="24" width="22.83203125" customWidth="1"/>
    <col min="25" max="25" width="26.6640625" customWidth="1"/>
    <col min="26" max="26" width="31.1640625" customWidth="1"/>
    <col min="27" max="27" width="30.1640625" customWidth="1"/>
    <col min="28" max="28" width="25.33203125" customWidth="1"/>
    <col min="29" max="29" width="24.33203125" customWidth="1"/>
    <col min="30" max="30" width="28.5" customWidth="1"/>
    <col min="31" max="31" width="33.33203125" customWidth="1"/>
    <col min="32" max="34" width="20" customWidth="1"/>
  </cols>
  <sheetData>
    <row r="1" spans="1:34" s="2" customFormat="1" x14ac:dyDescent="0.2">
      <c r="A1" s="8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s="1" customForma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32" x14ac:dyDescent="0.2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25</v>
      </c>
      <c r="L4" s="13" t="s">
        <v>26</v>
      </c>
      <c r="M4" s="13" t="s">
        <v>11</v>
      </c>
      <c r="N4" s="13" t="s">
        <v>12</v>
      </c>
      <c r="O4" s="13" t="s">
        <v>13</v>
      </c>
      <c r="P4" s="13" t="s">
        <v>27</v>
      </c>
      <c r="Q4" s="13" t="s">
        <v>28</v>
      </c>
      <c r="R4" s="13" t="s">
        <v>14</v>
      </c>
      <c r="S4" s="13" t="s">
        <v>15</v>
      </c>
      <c r="T4" s="13" t="s">
        <v>16</v>
      </c>
      <c r="U4" s="13" t="s">
        <v>29</v>
      </c>
      <c r="V4" s="13" t="s">
        <v>30</v>
      </c>
      <c r="W4" s="13" t="s">
        <v>17</v>
      </c>
      <c r="X4" s="13" t="s">
        <v>18</v>
      </c>
      <c r="Y4" s="13" t="s">
        <v>19</v>
      </c>
      <c r="Z4" s="13" t="s">
        <v>31</v>
      </c>
      <c r="AA4" s="13" t="s">
        <v>32</v>
      </c>
      <c r="AB4" s="13" t="s">
        <v>20</v>
      </c>
      <c r="AC4" s="13" t="s">
        <v>21</v>
      </c>
      <c r="AD4" s="13" t="s">
        <v>22</v>
      </c>
      <c r="AE4" s="13" t="s">
        <v>23</v>
      </c>
      <c r="AF4" s="14" t="s">
        <v>24</v>
      </c>
    </row>
    <row r="5" spans="1:34" x14ac:dyDescent="0.2">
      <c r="A5" s="10" t="s">
        <v>33</v>
      </c>
      <c r="B5" s="6" t="s">
        <v>34</v>
      </c>
      <c r="C5" s="6" t="s">
        <v>35</v>
      </c>
      <c r="D5" s="6" t="s">
        <v>35</v>
      </c>
      <c r="E5" s="5">
        <v>46189</v>
      </c>
      <c r="F5" s="4">
        <v>41.975200000000001</v>
      </c>
      <c r="G5" s="4">
        <v>46.698</v>
      </c>
      <c r="H5" s="3">
        <v>-3.0091847999999999</v>
      </c>
      <c r="I5" s="3">
        <v>-1.8704255999999999</v>
      </c>
      <c r="J5" s="3">
        <v>0.49636831999999997</v>
      </c>
      <c r="K5" s="3">
        <v>-0.54707150546928329</v>
      </c>
      <c r="L5" s="3">
        <v>-0.34116764477322808</v>
      </c>
      <c r="M5" s="3">
        <v>15.848494000000001</v>
      </c>
      <c r="N5" s="3">
        <v>17.146114000000001</v>
      </c>
      <c r="O5" s="3">
        <v>13.455702</v>
      </c>
      <c r="P5" s="3">
        <v>0.40512182641875322</v>
      </c>
      <c r="Q5" s="3">
        <v>0.57318787633341806</v>
      </c>
      <c r="R5" s="3">
        <v>15.556876000000001</v>
      </c>
      <c r="S5" s="3">
        <v>16.835176000000001</v>
      </c>
      <c r="T5" s="3">
        <v>12.320845</v>
      </c>
      <c r="U5" s="3">
        <v>0.5278410102485811</v>
      </c>
      <c r="V5" s="3">
        <v>0.70830250474389744</v>
      </c>
      <c r="W5" s="3">
        <v>13.492461</v>
      </c>
      <c r="X5" s="3">
        <v>14.571648</v>
      </c>
      <c r="Y5" s="3">
        <v>14.147072</v>
      </c>
      <c r="Z5" s="3">
        <v>-4.3996640607852133E-2</v>
      </c>
      <c r="AA5" s="3">
        <v>0.11575593190757601</v>
      </c>
      <c r="AB5" s="3">
        <v>12.891567</v>
      </c>
      <c r="AC5" s="3">
        <v>13.913632</v>
      </c>
      <c r="AD5" s="3">
        <v>12.727311</v>
      </c>
      <c r="AE5" s="3">
        <v>12.727311</v>
      </c>
      <c r="AF5" s="11">
        <v>1162.0944999999999</v>
      </c>
    </row>
    <row r="6" spans="1:34" x14ac:dyDescent="0.2">
      <c r="A6" s="10" t="s">
        <v>36</v>
      </c>
      <c r="B6" s="6" t="s">
        <v>37</v>
      </c>
      <c r="C6" s="6" t="s">
        <v>35</v>
      </c>
      <c r="D6" s="6" t="s">
        <v>35</v>
      </c>
      <c r="E6" s="5">
        <v>46189</v>
      </c>
      <c r="F6" s="4">
        <v>14.1572</v>
      </c>
      <c r="G6" s="4">
        <v>14.6976</v>
      </c>
      <c r="H6" s="3">
        <v>8.3419345000000006E-2</v>
      </c>
      <c r="I6" s="3">
        <v>1.3690504999999999</v>
      </c>
      <c r="J6" s="3">
        <v>0.72323040000000005</v>
      </c>
      <c r="K6" s="3">
        <v>-8.6197623663598621E-2</v>
      </c>
      <c r="L6" s="3">
        <v>0.1335124780440525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>
        <v>13.246872</v>
      </c>
      <c r="AC6" s="3">
        <v>14.775181</v>
      </c>
      <c r="AD6" s="3">
        <v>13.247821</v>
      </c>
      <c r="AE6" s="3">
        <v>13.247821</v>
      </c>
      <c r="AF6" s="11">
        <v>1680.1067</v>
      </c>
    </row>
    <row r="7" spans="1:34" x14ac:dyDescent="0.2">
      <c r="A7" s="10" t="s">
        <v>38</v>
      </c>
      <c r="B7" s="6" t="s">
        <v>34</v>
      </c>
      <c r="C7" s="6" t="s">
        <v>35</v>
      </c>
      <c r="D7" s="6" t="s">
        <v>35</v>
      </c>
      <c r="E7" s="5">
        <v>46189</v>
      </c>
      <c r="F7" s="4">
        <v>137.6328</v>
      </c>
      <c r="G7" s="4">
        <v>151.0378</v>
      </c>
      <c r="H7" s="3">
        <v>2.9084910000000002</v>
      </c>
      <c r="I7" s="3">
        <v>3.6923784999999998</v>
      </c>
      <c r="J7" s="3">
        <v>0.49636831999999997</v>
      </c>
      <c r="K7" s="3">
        <v>0.67822450532220468</v>
      </c>
      <c r="L7" s="3">
        <v>0.87536409556522143</v>
      </c>
      <c r="M7" s="3">
        <v>16.378723000000001</v>
      </c>
      <c r="N7" s="3">
        <v>17.280397000000001</v>
      </c>
      <c r="O7" s="3">
        <v>13.455702</v>
      </c>
      <c r="P7" s="3">
        <v>0.62769410898788869</v>
      </c>
      <c r="Q7" s="3">
        <v>0.79559252463919183</v>
      </c>
      <c r="R7" s="3">
        <v>13.550148999999999</v>
      </c>
      <c r="S7" s="3">
        <v>14.435065</v>
      </c>
      <c r="T7" s="3">
        <v>12.320845</v>
      </c>
      <c r="U7" s="3">
        <v>0.30676032572382361</v>
      </c>
      <c r="V7" s="3">
        <v>0.48046679682183308</v>
      </c>
      <c r="W7" s="3">
        <v>13.591106</v>
      </c>
      <c r="X7" s="3">
        <v>14.416651</v>
      </c>
      <c r="Y7" s="3">
        <v>14.147072</v>
      </c>
      <c r="Z7" s="3">
        <v>-0.1038966322121558</v>
      </c>
      <c r="AA7" s="3">
        <v>6.3061914323132018E-2</v>
      </c>
      <c r="AB7" s="3">
        <v>13.778611</v>
      </c>
      <c r="AC7" s="3">
        <v>14.764322</v>
      </c>
      <c r="AD7" s="3">
        <v>12.482113999999999</v>
      </c>
      <c r="AE7" s="3">
        <v>13.594523000000001</v>
      </c>
      <c r="AF7" s="11">
        <v>4049.6496999999999</v>
      </c>
    </row>
    <row r="8" spans="1:34" x14ac:dyDescent="0.2">
      <c r="A8" s="10" t="s">
        <v>39</v>
      </c>
      <c r="B8" s="6" t="s">
        <v>40</v>
      </c>
      <c r="C8" s="6" t="s">
        <v>35</v>
      </c>
      <c r="D8" s="6" t="s">
        <v>35</v>
      </c>
      <c r="E8" s="5">
        <v>46189</v>
      </c>
      <c r="F8" s="4">
        <v>12.4125</v>
      </c>
      <c r="G8" s="4">
        <v>12.6478</v>
      </c>
      <c r="H8" s="3">
        <v>7.6847669999999999</v>
      </c>
      <c r="I8" s="3">
        <v>9.2455990000000003</v>
      </c>
      <c r="J8" s="3">
        <v>-0.48807215999999998</v>
      </c>
      <c r="K8" s="3">
        <v>1.673493498699026</v>
      </c>
      <c r="L8" s="3">
        <v>1.9721062645180809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18.106987</v>
      </c>
      <c r="AC8" s="3">
        <v>19.82732</v>
      </c>
      <c r="AD8" s="3">
        <v>12.078343</v>
      </c>
      <c r="AE8" s="3">
        <v>12.078343</v>
      </c>
      <c r="AF8" s="11">
        <v>912.58923000000004</v>
      </c>
    </row>
    <row r="9" spans="1:34" x14ac:dyDescent="0.2">
      <c r="A9" s="10" t="s">
        <v>41</v>
      </c>
      <c r="B9" s="6" t="s">
        <v>34</v>
      </c>
      <c r="C9" s="6" t="s">
        <v>35</v>
      </c>
      <c r="D9" s="6" t="s">
        <v>35</v>
      </c>
      <c r="E9" s="5">
        <v>46189</v>
      </c>
      <c r="F9" s="4">
        <v>223.84059999999999</v>
      </c>
      <c r="G9" s="4">
        <v>251.3861</v>
      </c>
      <c r="H9" s="3">
        <v>2.6644812</v>
      </c>
      <c r="I9" s="3">
        <v>3.4407258000000001</v>
      </c>
      <c r="J9" s="3">
        <v>0.49636831999999997</v>
      </c>
      <c r="K9" s="3">
        <v>0.66577402195296465</v>
      </c>
      <c r="L9" s="3">
        <v>0.8796746103682419</v>
      </c>
      <c r="M9" s="3">
        <v>16.924392999999998</v>
      </c>
      <c r="N9" s="3">
        <v>17.811323000000002</v>
      </c>
      <c r="O9" s="3">
        <v>13.455702</v>
      </c>
      <c r="P9" s="3">
        <v>0.8934121507445919</v>
      </c>
      <c r="Q9" s="3">
        <v>1.1037230965451059</v>
      </c>
      <c r="R9" s="3">
        <v>13.972251</v>
      </c>
      <c r="S9" s="3">
        <v>14.862518</v>
      </c>
      <c r="T9" s="3">
        <v>12.320845</v>
      </c>
      <c r="U9" s="3">
        <v>0.47170872463849239</v>
      </c>
      <c r="V9" s="3">
        <v>0.70474773738963092</v>
      </c>
      <c r="W9" s="3">
        <v>13.300566</v>
      </c>
      <c r="X9" s="3">
        <v>14.174006</v>
      </c>
      <c r="Y9" s="3">
        <v>14.147072</v>
      </c>
      <c r="Z9" s="3">
        <v>-0.24115048038673459</v>
      </c>
      <c r="AA9" s="3">
        <v>-8.3068833554850938E-3</v>
      </c>
      <c r="AB9" s="3">
        <v>15.962071999999999</v>
      </c>
      <c r="AC9" s="3">
        <v>14.454677999999999</v>
      </c>
      <c r="AD9" s="3">
        <v>14.546803000000001</v>
      </c>
      <c r="AE9" s="3">
        <v>13.594523000000001</v>
      </c>
      <c r="AF9" s="11">
        <v>5581.2190000000001</v>
      </c>
    </row>
    <row r="10" spans="1:34" x14ac:dyDescent="0.2">
      <c r="A10" s="10" t="s">
        <v>42</v>
      </c>
      <c r="B10" s="6" t="s">
        <v>34</v>
      </c>
      <c r="C10" s="6" t="s">
        <v>35</v>
      </c>
      <c r="D10" s="6" t="s">
        <v>35</v>
      </c>
      <c r="E10" s="5">
        <v>46189</v>
      </c>
      <c r="F10" s="4">
        <v>25.83</v>
      </c>
      <c r="G10" s="4">
        <v>27.9998</v>
      </c>
      <c r="H10" s="3">
        <v>4.2743187000000002</v>
      </c>
      <c r="I10" s="3">
        <v>5.4503136000000003</v>
      </c>
      <c r="J10" s="3">
        <v>0.49636831999999997</v>
      </c>
      <c r="K10" s="3">
        <v>0.83154806922897351</v>
      </c>
      <c r="L10" s="3">
        <v>1.0712879085817759</v>
      </c>
      <c r="M10" s="3">
        <v>14.572869000000001</v>
      </c>
      <c r="N10" s="3">
        <v>15.919738000000001</v>
      </c>
      <c r="O10" s="3">
        <v>13.455702</v>
      </c>
      <c r="P10" s="3">
        <v>0.22674263754840121</v>
      </c>
      <c r="Q10" s="3">
        <v>0.45196332044911808</v>
      </c>
      <c r="R10" s="3">
        <v>11.395386</v>
      </c>
      <c r="S10" s="3">
        <v>12.439003</v>
      </c>
      <c r="T10" s="3">
        <v>12.320845</v>
      </c>
      <c r="U10" s="3">
        <v>-0.16483470746521581</v>
      </c>
      <c r="V10" s="3">
        <v>3.4747453569455418E-2</v>
      </c>
      <c r="W10" s="3"/>
      <c r="X10" s="3"/>
      <c r="Y10" s="3"/>
      <c r="Z10" s="3"/>
      <c r="AA10" s="3"/>
      <c r="AB10" s="3">
        <v>16.271087999999999</v>
      </c>
      <c r="AC10" s="3">
        <v>17.391076999999999</v>
      </c>
      <c r="AD10" s="3">
        <v>18.282606000000001</v>
      </c>
      <c r="AE10" s="3">
        <v>18.282606000000001</v>
      </c>
      <c r="AF10" s="11">
        <v>1712.9607000000001</v>
      </c>
    </row>
    <row r="11" spans="1:34" x14ac:dyDescent="0.2">
      <c r="A11" s="10" t="s">
        <v>43</v>
      </c>
      <c r="B11" s="6" t="s">
        <v>34</v>
      </c>
      <c r="C11" s="6" t="s">
        <v>35</v>
      </c>
      <c r="D11" s="6" t="s">
        <v>35</v>
      </c>
      <c r="E11" s="5">
        <v>46189</v>
      </c>
      <c r="F11" s="4">
        <v>10.5915</v>
      </c>
      <c r="G11" s="4">
        <v>10.8443</v>
      </c>
      <c r="H11" s="3">
        <v>9.5022955000000007</v>
      </c>
      <c r="I11" s="3">
        <v>10.972054</v>
      </c>
      <c r="J11" s="3">
        <v>0.49636831999999997</v>
      </c>
      <c r="K11" s="3">
        <v>1.4867011540657491</v>
      </c>
      <c r="L11" s="3">
        <v>1.712161251501843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3.3909378000000001</v>
      </c>
      <c r="AC11" s="3">
        <v>4.8158493</v>
      </c>
      <c r="AD11" s="3">
        <v>-2.4819776999999998</v>
      </c>
      <c r="AE11" s="3">
        <v>-2.4819776999999998</v>
      </c>
      <c r="AF11" s="11">
        <v>1197.4619</v>
      </c>
    </row>
    <row r="12" spans="1:34" x14ac:dyDescent="0.2">
      <c r="A12" s="10" t="s">
        <v>44</v>
      </c>
      <c r="B12" s="6" t="s">
        <v>45</v>
      </c>
      <c r="C12" s="6" t="s">
        <v>35</v>
      </c>
      <c r="D12" s="6" t="s">
        <v>35</v>
      </c>
      <c r="E12" s="5">
        <v>46189</v>
      </c>
      <c r="F12" s="4">
        <v>49.747300000000003</v>
      </c>
      <c r="G12" s="4">
        <v>56.458799999999997</v>
      </c>
      <c r="H12" s="3">
        <v>5.4618419999999999</v>
      </c>
      <c r="I12" s="3">
        <v>6.5523743999999997</v>
      </c>
      <c r="J12" s="3">
        <v>4.8688134999999999</v>
      </c>
      <c r="K12" s="3">
        <v>0.1197445616470736</v>
      </c>
      <c r="L12" s="3">
        <v>0.2692641960682316</v>
      </c>
      <c r="M12" s="3">
        <v>18.658365</v>
      </c>
      <c r="N12" s="3">
        <v>19.892626</v>
      </c>
      <c r="O12" s="3">
        <v>19.294619999999998</v>
      </c>
      <c r="P12" s="3">
        <v>-1.910200379685097E-2</v>
      </c>
      <c r="Q12" s="3">
        <v>0.11081597913679481</v>
      </c>
      <c r="R12" s="3">
        <v>20.355824999999999</v>
      </c>
      <c r="S12" s="3">
        <v>21.275421000000001</v>
      </c>
      <c r="T12" s="3">
        <v>17.518495999999999</v>
      </c>
      <c r="U12" s="3">
        <v>0.34420962430197738</v>
      </c>
      <c r="V12" s="3">
        <v>0.44287686548447441</v>
      </c>
      <c r="W12" s="3">
        <v>16.500599999999999</v>
      </c>
      <c r="X12" s="3">
        <v>17.84853</v>
      </c>
      <c r="Y12" s="3">
        <v>14.531713</v>
      </c>
      <c r="Z12" s="3">
        <v>0.21049717790804029</v>
      </c>
      <c r="AA12" s="3">
        <v>0.34613790890543772</v>
      </c>
      <c r="AB12" s="3">
        <v>9.0307119999999994</v>
      </c>
      <c r="AC12" s="3">
        <v>16.709959000000001</v>
      </c>
      <c r="AD12" s="3">
        <v>5.2832780000000001</v>
      </c>
      <c r="AE12" s="3">
        <v>11.480681000000001</v>
      </c>
      <c r="AF12" s="11">
        <v>2414.4548</v>
      </c>
    </row>
    <row r="13" spans="1:34" x14ac:dyDescent="0.2">
      <c r="A13" s="10" t="s">
        <v>46</v>
      </c>
      <c r="B13" s="6" t="s">
        <v>47</v>
      </c>
      <c r="C13" s="6" t="s">
        <v>35</v>
      </c>
      <c r="D13" s="6" t="s">
        <v>35</v>
      </c>
      <c r="E13" s="5">
        <v>46189</v>
      </c>
      <c r="F13" s="4">
        <v>28.8673</v>
      </c>
      <c r="G13" s="4">
        <v>31.8598</v>
      </c>
      <c r="H13" s="3">
        <v>10.172965</v>
      </c>
      <c r="I13" s="3">
        <v>11.374927</v>
      </c>
      <c r="J13" s="3">
        <v>2.2934752</v>
      </c>
      <c r="K13" s="3">
        <v>1.5033328266767689</v>
      </c>
      <c r="L13" s="3">
        <v>1.7219920813616409</v>
      </c>
      <c r="M13" s="3">
        <v>18.499093999999999</v>
      </c>
      <c r="N13" s="3">
        <v>19.747292000000002</v>
      </c>
      <c r="O13" s="3">
        <v>15.870267</v>
      </c>
      <c r="P13" s="3">
        <v>0.44096881935047538</v>
      </c>
      <c r="Q13" s="3">
        <v>0.61436853024946403</v>
      </c>
      <c r="R13" s="3">
        <v>15.762582</v>
      </c>
      <c r="S13" s="3">
        <v>17.102260000000001</v>
      </c>
      <c r="T13" s="3">
        <v>14.386839</v>
      </c>
      <c r="U13" s="3">
        <v>0.28364821520486289</v>
      </c>
      <c r="V13" s="3">
        <v>0.4932874512285762</v>
      </c>
      <c r="W13" s="3"/>
      <c r="X13" s="3"/>
      <c r="Y13" s="3"/>
      <c r="Z13" s="3"/>
      <c r="AA13" s="3"/>
      <c r="AB13" s="3">
        <v>15.541176999999999</v>
      </c>
      <c r="AC13" s="3">
        <v>16.52131</v>
      </c>
      <c r="AD13" s="3">
        <v>16.18787</v>
      </c>
      <c r="AE13" s="3">
        <v>16.18787</v>
      </c>
      <c r="AF13" s="11">
        <v>5168.5785999999998</v>
      </c>
    </row>
    <row r="14" spans="1:34" x14ac:dyDescent="0.2">
      <c r="A14" s="10" t="s">
        <v>48</v>
      </c>
      <c r="B14" s="6" t="s">
        <v>49</v>
      </c>
      <c r="C14" s="6" t="s">
        <v>35</v>
      </c>
      <c r="D14" s="6" t="s">
        <v>35</v>
      </c>
      <c r="E14" s="5">
        <v>46189</v>
      </c>
      <c r="F14" s="4">
        <v>465.57600000000002</v>
      </c>
      <c r="G14" s="4">
        <v>521.12149999999997</v>
      </c>
      <c r="H14" s="3">
        <v>7.9692589999999994E-3</v>
      </c>
      <c r="I14" s="3">
        <v>0.87617929999999999</v>
      </c>
      <c r="J14" s="3">
        <v>-1.0298301000000001</v>
      </c>
      <c r="K14" s="3">
        <v>0.42705353442149208</v>
      </c>
      <c r="L14" s="3">
        <v>0.76263339653023476</v>
      </c>
      <c r="M14" s="3">
        <v>11.021856</v>
      </c>
      <c r="N14" s="3">
        <v>12.029774</v>
      </c>
      <c r="O14" s="3">
        <v>11.153093</v>
      </c>
      <c r="P14" s="3">
        <v>-2.085810168174251E-2</v>
      </c>
      <c r="Q14" s="3">
        <v>0.30238933532987272</v>
      </c>
      <c r="R14" s="3">
        <v>10.013391</v>
      </c>
      <c r="S14" s="3">
        <v>11.022068000000001</v>
      </c>
      <c r="T14" s="3">
        <v>10.515152</v>
      </c>
      <c r="U14" s="3">
        <v>-0.15560011713237801</v>
      </c>
      <c r="V14" s="3">
        <v>0.18959260782057211</v>
      </c>
      <c r="W14" s="3">
        <v>11.728612</v>
      </c>
      <c r="X14" s="3">
        <v>12.902060499999999</v>
      </c>
      <c r="Y14" s="3">
        <v>13.054698</v>
      </c>
      <c r="Z14" s="3">
        <v>-0.46694731178966209</v>
      </c>
      <c r="AA14" s="3">
        <v>-4.4230718450085547E-2</v>
      </c>
      <c r="AB14" s="3">
        <v>17.457087999999999</v>
      </c>
      <c r="AC14" s="3">
        <v>12.619062</v>
      </c>
      <c r="AD14" s="3"/>
      <c r="AE14" s="3">
        <v>12.684485</v>
      </c>
      <c r="AF14" s="11">
        <v>1798.7771</v>
      </c>
    </row>
    <row r="15" spans="1:34" x14ac:dyDescent="0.2">
      <c r="A15" s="10" t="s">
        <v>50</v>
      </c>
      <c r="B15" s="6" t="s">
        <v>51</v>
      </c>
      <c r="C15" s="6" t="s">
        <v>35</v>
      </c>
      <c r="D15" s="6" t="s">
        <v>35</v>
      </c>
      <c r="E15" s="5">
        <v>46189</v>
      </c>
      <c r="F15" s="4">
        <v>446.88490000000002</v>
      </c>
      <c r="G15" s="4">
        <v>509.95920000000001</v>
      </c>
      <c r="H15" s="3">
        <v>16.607821999999999</v>
      </c>
      <c r="I15" s="3">
        <v>17.844519999999999</v>
      </c>
      <c r="J15" s="3">
        <v>5.6531963000000003</v>
      </c>
      <c r="K15" s="3">
        <v>1.782069606763284</v>
      </c>
      <c r="L15" s="3">
        <v>1.9743410444725731</v>
      </c>
      <c r="M15" s="3">
        <v>25.408342000000001</v>
      </c>
      <c r="N15" s="3">
        <v>26.745343999999999</v>
      </c>
      <c r="O15" s="3">
        <v>20.485859000000001</v>
      </c>
      <c r="P15" s="3">
        <v>0.76515669255828467</v>
      </c>
      <c r="Q15" s="3">
        <v>0.95750664240143191</v>
      </c>
      <c r="R15" s="3">
        <v>18.308420000000002</v>
      </c>
      <c r="S15" s="3">
        <v>19.746199000000001</v>
      </c>
      <c r="T15" s="3">
        <v>18.139175000000002</v>
      </c>
      <c r="U15" s="3">
        <v>2.1428669590941821E-2</v>
      </c>
      <c r="V15" s="3">
        <v>0.24894007300154711</v>
      </c>
      <c r="W15" s="3">
        <v>17.369962999999998</v>
      </c>
      <c r="X15" s="3">
        <v>18.686900999999999</v>
      </c>
      <c r="Y15" s="3">
        <v>18.562291999999999</v>
      </c>
      <c r="Z15" s="3">
        <v>-0.23711688110967419</v>
      </c>
      <c r="AA15" s="3">
        <v>-2.1376785680243919E-2</v>
      </c>
      <c r="AB15" s="3">
        <v>18.942316000000002</v>
      </c>
      <c r="AC15" s="3">
        <v>20.188023000000001</v>
      </c>
      <c r="AD15" s="3"/>
      <c r="AE15" s="3">
        <v>18.252586000000001</v>
      </c>
      <c r="AF15" s="11">
        <v>14439.744000000001</v>
      </c>
    </row>
    <row r="16" spans="1:34" x14ac:dyDescent="0.2">
      <c r="A16" s="10" t="s">
        <v>52</v>
      </c>
      <c r="B16" s="6" t="s">
        <v>53</v>
      </c>
      <c r="C16" s="6" t="s">
        <v>35</v>
      </c>
      <c r="D16" s="6" t="s">
        <v>35</v>
      </c>
      <c r="E16" s="5">
        <v>46189</v>
      </c>
      <c r="F16" s="4">
        <v>19.352599999999999</v>
      </c>
      <c r="G16" s="4">
        <v>20.223700000000001</v>
      </c>
      <c r="H16" s="3">
        <v>5.3013605999999998</v>
      </c>
      <c r="I16" s="3">
        <v>6.6290912999999998</v>
      </c>
      <c r="J16" s="3">
        <v>1.2662084</v>
      </c>
      <c r="K16" s="3">
        <v>1.285972131576016</v>
      </c>
      <c r="L16" s="3">
        <v>1.6949668686098049</v>
      </c>
      <c r="M16" s="3">
        <v>19.737068000000001</v>
      </c>
      <c r="N16" s="3">
        <v>21.297029999999999</v>
      </c>
      <c r="O16" s="3">
        <v>15.646048</v>
      </c>
      <c r="P16" s="3">
        <v>1.00580558158083</v>
      </c>
      <c r="Q16" s="3">
        <v>1.364068509117442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>
        <v>21.585637999999999</v>
      </c>
      <c r="AC16" s="3">
        <v>23.180703999999999</v>
      </c>
      <c r="AD16" s="3">
        <v>17.575256</v>
      </c>
      <c r="AE16" s="3">
        <v>17.575256</v>
      </c>
      <c r="AF16" s="11">
        <v>5759.8633</v>
      </c>
    </row>
    <row r="17" spans="1:32" x14ac:dyDescent="0.2">
      <c r="A17" s="10" t="s">
        <v>54</v>
      </c>
      <c r="B17" s="6" t="s">
        <v>55</v>
      </c>
      <c r="C17" s="6" t="s">
        <v>35</v>
      </c>
      <c r="D17" s="6" t="s">
        <v>35</v>
      </c>
      <c r="E17" s="5">
        <v>46189</v>
      </c>
      <c r="F17" s="4">
        <v>84.188699999999997</v>
      </c>
      <c r="G17" s="4">
        <v>94.414699999999996</v>
      </c>
      <c r="H17" s="3">
        <v>2.6164615000000002</v>
      </c>
      <c r="I17" s="3">
        <v>3.6659533999999998</v>
      </c>
      <c r="J17" s="3">
        <v>1.0003982</v>
      </c>
      <c r="K17" s="3">
        <v>0.41484865305402457</v>
      </c>
      <c r="L17" s="3">
        <v>0.67756655605733862</v>
      </c>
      <c r="M17" s="3">
        <v>15.776809</v>
      </c>
      <c r="N17" s="3">
        <v>16.961082000000001</v>
      </c>
      <c r="O17" s="3">
        <v>19.155871999999999</v>
      </c>
      <c r="P17" s="3">
        <v>-0.62869786734242783</v>
      </c>
      <c r="Q17" s="3">
        <v>-0.41810799168284962</v>
      </c>
      <c r="R17" s="3">
        <v>18.135055999999999</v>
      </c>
      <c r="S17" s="3">
        <v>19.434835</v>
      </c>
      <c r="T17" s="3">
        <v>16.608554999999999</v>
      </c>
      <c r="U17" s="3">
        <v>0.21812045972235991</v>
      </c>
      <c r="V17" s="3">
        <v>0.43240217164102129</v>
      </c>
      <c r="W17" s="3">
        <v>17.350950000000001</v>
      </c>
      <c r="X17" s="3">
        <v>18.121995999999999</v>
      </c>
      <c r="Y17" s="3">
        <v>15.645362</v>
      </c>
      <c r="Z17" s="3">
        <v>0.21738045020888649</v>
      </c>
      <c r="AA17" s="3">
        <v>0.33857544705992659</v>
      </c>
      <c r="AB17" s="3">
        <v>18.631851000000001</v>
      </c>
      <c r="AC17" s="3">
        <v>19.643253000000001</v>
      </c>
      <c r="AD17" s="3">
        <v>16.914375</v>
      </c>
      <c r="AE17" s="3">
        <v>16.914375</v>
      </c>
      <c r="AF17" s="11">
        <v>17313.782999999999</v>
      </c>
    </row>
    <row r="18" spans="1:32" x14ac:dyDescent="0.2">
      <c r="A18" s="15" t="s">
        <v>56</v>
      </c>
      <c r="B18" s="16" t="s">
        <v>34</v>
      </c>
      <c r="C18" s="16" t="s">
        <v>35</v>
      </c>
      <c r="D18" s="16" t="s">
        <v>35</v>
      </c>
      <c r="E18" s="17">
        <v>46189</v>
      </c>
      <c r="F18" s="18">
        <v>112.6541</v>
      </c>
      <c r="G18" s="18">
        <v>126.85939999999999</v>
      </c>
      <c r="H18" s="19">
        <v>2.5227970000000002</v>
      </c>
      <c r="I18" s="19">
        <v>3.5153441000000001</v>
      </c>
      <c r="J18" s="19">
        <v>0.49636831999999997</v>
      </c>
      <c r="K18" s="19">
        <v>0.54936884124623997</v>
      </c>
      <c r="L18" s="19">
        <v>0.80240686389513716</v>
      </c>
      <c r="M18" s="19">
        <v>19.35727</v>
      </c>
      <c r="N18" s="19">
        <v>20.505034999999999</v>
      </c>
      <c r="O18" s="19">
        <v>13.455702</v>
      </c>
      <c r="P18" s="19">
        <v>1.165144238374755</v>
      </c>
      <c r="Q18" s="19">
        <v>1.3740809271611689</v>
      </c>
      <c r="R18" s="19">
        <v>17.480663</v>
      </c>
      <c r="S18" s="19">
        <v>18.615196000000001</v>
      </c>
      <c r="T18" s="19">
        <v>12.320845</v>
      </c>
      <c r="U18" s="19">
        <v>1.0606727654583641</v>
      </c>
      <c r="V18" s="19">
        <v>1.278193349870246</v>
      </c>
      <c r="W18" s="19">
        <v>16.063839000000002</v>
      </c>
      <c r="X18" s="19">
        <v>17.155366999999998</v>
      </c>
      <c r="Y18" s="19">
        <v>14.147072</v>
      </c>
      <c r="Z18" s="19">
        <v>0.41825088660221782</v>
      </c>
      <c r="AA18" s="19">
        <v>0.62856271689955079</v>
      </c>
      <c r="AB18" s="19">
        <v>15.864209000000001</v>
      </c>
      <c r="AC18" s="19">
        <v>18.940380000000001</v>
      </c>
      <c r="AD18" s="19">
        <v>11.782786</v>
      </c>
      <c r="AE18" s="19">
        <v>13.594523000000001</v>
      </c>
      <c r="AF18" s="20">
        <v>14778.018</v>
      </c>
    </row>
    <row r="21" spans="1:32" x14ac:dyDescent="0.2">
      <c r="A21" t="s">
        <v>57</v>
      </c>
    </row>
    <row r="22" spans="1:32" x14ac:dyDescent="0.2">
      <c r="A22" t="str">
        <f>HYPERLINK("https://www.amfiindia.com/otherdata/fund-performance/information-ratio")</f>
        <v>https://www.amfiindia.com/otherdata/fund-performance/information-ratio</v>
      </c>
    </row>
    <row r="24" spans="1:32" x14ac:dyDescent="0.2">
      <c r="A24" s="21" t="s">
        <v>59</v>
      </c>
    </row>
    <row r="25" spans="1:32" x14ac:dyDescent="0.2">
      <c r="A25" s="21" t="s">
        <v>60</v>
      </c>
    </row>
  </sheetData>
  <mergeCells count="3">
    <mergeCell ref="A1:AH1"/>
    <mergeCell ref="A2:AH2"/>
    <mergeCell ref="A3:AH3"/>
  </mergeCells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2026-06-18T14:16:55Z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2026-06-17T10:21:02Z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d7ef5e30-43a5-4c29-98f4-60156ab4b008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