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filterPrivacy="1"/>
  <xr:revisionPtr revIDLastSave="0" documentId="13_ncr:1_{6EE3D005-71C5-2B4D-A0D0-ED9FC105D0E3}" xr6:coauthVersionLast="47" xr6:coauthVersionMax="47" xr10:uidLastSave="{00000000-0000-0000-0000-000000000000}"/>
  <bookViews>
    <workbookView xWindow="0" yWindow="60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<sst xmlns="http://schemas.openxmlformats.org/spreadsheetml/2006/main" count="93" uniqueCount="61">
  <si>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</si>
  <si>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</si>
  <si>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</si>
  <si>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</si>
  <si>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</si>
  <si>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</si>
  <si>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</si>
  <si>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</si>
  <si>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</si>
  <si>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</si>
  <si>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</si>
  <si>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</si>
  <si>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</si>
  <si>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</si>
  <si>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</si>
  <si>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</si>
  <si>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</si>
  <si>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</si>
  <si>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</si>
  <si>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</si>
  <si>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</si>
  <si>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</si>
  <si>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</si>
  <si>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</si>
  <si>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</si>
  <si>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</si>
  <si>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</si>
  <si>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</si>
  <si>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</si>
  <si>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</si>
  <si>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</si>
  <si>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</si>
  <si>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</si>
  <si>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</si>
  <si>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</si>
  <si>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</si>
  <si>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</si>
  <si>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</si>
  <si>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</si>
  <si>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</si>
  <si>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</si>
  <si>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</si>
  <si>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</si>
  <si>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</si>
  <si>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</si>
  <si>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</si>
  <si>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</si>
  <si>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</si>
  <si>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</si>
  <si>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</si>
  <si>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</si>
  <si>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</si>
  <si>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</si>
  <si>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</si>
  <si>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</si>
  <si>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</si>
  <si>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</si>
  <si>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</si>
  <si>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16-Jun-2026 </t>
  </si>
  <si>
    <r>
      <t>Document remediated as per WCAG 2.2 Level AA standards</t>
    </r>
    <r>
      <rPr>
        <sz val="11"/>
        <color theme="1"/>
        <rFont val="Calibri"/>
        <family val="2"/>
        <scheme val="minor"/>
      </rPr>
      <t>.</t>
    </r>
  </si>
  <si>
    <t>End of 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</si>
</sst>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0" xfId="0"/>
    <xf numFmtId="0" fontId="0" fillId="0" borderId="2" xfId="0" applyBorder="1"/>
    <xf numFmtId="2" fontId="0" fillId="0" borderId="3" xfId="0" applyNumberForma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165" fontId="0" fillId="0" borderId="8" xfId="0" applyNumberFormat="1" applyBorder="1"/>
    <xf numFmtId="164" fontId="0" fillId="0" borderId="8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4" fillId="0" borderId="0" xfId="0" applyFont="1"/>
  </cellXfs>
  <cellStyles count="1">
    <cellStyle name="Normal" xfId="0" builtinId="0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5" formatCode="dd\-mmm\-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3EB047-4FA6-AB44-805A-B7E3A9286580}" name="Table1" displayName="Table1" ref="A5:AF19" totalsRowShown="0" headerRowDxfId="0" headerRowBorderDxfId="34" tableBorderDxfId="35" totalsRowBorderDxfId="33">
  <autoFilter ref="A5:AF19" xr:uid="{A73EB047-4FA6-AB44-805A-B7E3A92865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B2E6A52F-4726-0D4D-B4AB-16AF3528AAAA}" name="Scheme Name" dataDxfId="32"/>
    <tableColumn id="2" xr3:uid="{22BD5040-DA21-4740-81DC-B929354BB415}" name="Benchmark" dataDxfId="31"/>
    <tableColumn id="3" xr3:uid="{3F8C43B5-31E9-B04D-976F-F0A81C9A7716}" name="Riskometer Scheme" dataDxfId="30"/>
    <tableColumn id="4" xr3:uid="{E48630F2-31DD-6848-B487-C8C534B7F220}" name="Riskometer Benchmark" dataDxfId="29"/>
    <tableColumn id="5" xr3:uid="{BAE50BEE-2633-C148-8BAF-649DA05BB253}" name="NAV Date" dataDxfId="28"/>
    <tableColumn id="6" xr3:uid="{D9BAAB81-27D7-6142-A8F5-DDAFCD9889A9}" name="NAV Regular" dataDxfId="27"/>
    <tableColumn id="7" xr3:uid="{3C54F452-8040-EE4D-BFAD-9A35135004B1}" name="NAV Direct" dataDxfId="26"/>
    <tableColumn id="8" xr3:uid="{BFDEA419-3BEA-C248-A28B-B198F1D541D0}" name="Return 1 Year (%) Regular" dataDxfId="25"/>
    <tableColumn id="9" xr3:uid="{1EBCA2DB-E47D-EC4A-8B95-C58A1DB85C22}" name="Return 1 Year (%) Direct" dataDxfId="24"/>
    <tableColumn id="10" xr3:uid="{C26770A2-2FC8-CA48-8AEE-6B23E0EF642C}" name="Return 1 Year (%) Benchmark" dataDxfId="23"/>
    <tableColumn id="11" xr3:uid="{A31667D9-09B2-1844-B7FD-F8FDADA22654}" name="Information Ratio* 1 Year (Regular)" dataDxfId="22"/>
    <tableColumn id="12" xr3:uid="{F842B3B0-D6DA-EA4C-AEE2-449B2DE02738}" name="Information Ratio*  1 Year (Direct)" dataDxfId="21"/>
    <tableColumn id="13" xr3:uid="{4F2DBCF5-5D67-4B4B-852C-6FC428282AAA}" name="Return 3 Year (%) Regular" dataDxfId="20"/>
    <tableColumn id="14" xr3:uid="{C3AEE05B-E5DB-5248-B249-7550E8A517EA}" name="Return 3 Year (%) Direct" dataDxfId="19"/>
    <tableColumn id="15" xr3:uid="{6AFA765A-5D09-8544-97F9-E7921F2AB3A5}" name="Return 3 Year (%) Benchmark" dataDxfId="18"/>
    <tableColumn id="16" xr3:uid="{8C8F0133-9FBC-9249-ACCF-94D14E1FBB78}" name="Information Ratio* 3 Year (Regular)" dataDxfId="17"/>
    <tableColumn id="17" xr3:uid="{7ED12CF6-9E3F-D041-A765-A818CAE280E1}" name="Information Ratio* 3 Year (Direct)" dataDxfId="16"/>
    <tableColumn id="18" xr3:uid="{DEF42EAF-899A-B046-9C89-E3D3984A6EE7}" name="Return 5 Year (%) Regular" dataDxfId="15"/>
    <tableColumn id="19" xr3:uid="{F0F1C3FD-2C58-F745-8655-801C6F105FD9}" name="Return 5 Year (%) Direct" dataDxfId="14"/>
    <tableColumn id="20" xr3:uid="{2BC599D4-FFC6-4344-B9F4-D0A2ACF5D9D9}" name="Return 5 Year (%) Benchmark" dataDxfId="13"/>
    <tableColumn id="21" xr3:uid="{06FAC0A1-897E-7F4D-A59A-839D40494593}" name="Information Ratio* 5 Year (Regular)" dataDxfId="12"/>
    <tableColumn id="22" xr3:uid="{A922DBC0-E04A-6F46-A105-8EBF9941112D}" name="Information Ratio* 5 Year (Direct)" dataDxfId="11"/>
    <tableColumn id="23" xr3:uid="{10F3EFC7-3A1B-9C45-868D-587976C88761}" name="Return 10 Year (%) Regular" dataDxfId="10"/>
    <tableColumn id="24" xr3:uid="{8DC2B2BB-F2AD-DE47-B32D-5C977EFFDFED}" name="Return 10 Year (%) Direct" dataDxfId="9"/>
    <tableColumn id="25" xr3:uid="{B6942106-EDD1-824B-A52E-A36F30A3DE16}" name="Return 10 Year (%) Benchmark" dataDxfId="8"/>
    <tableColumn id="26" xr3:uid="{6D008E67-9886-E645-8510-C5583D0DD840}" name="Information Ratio* 10 Year (Regular)" dataDxfId="7"/>
    <tableColumn id="27" xr3:uid="{75E87323-12D0-1849-A160-8731536C776B}" name="Information Ratio* 10 Year (Direct)" dataDxfId="6"/>
    <tableColumn id="28" xr3:uid="{84ED8556-7FCC-5847-A6C3-43FCCE7E0220}" name="Return Since Launch Regular" dataDxfId="5"/>
    <tableColumn id="29" xr3:uid="{0068C9E9-2D00-554A-A74B-50A21B6A19E9}" name="Return Since Launch Direct" dataDxfId="4"/>
    <tableColumn id="30" xr3:uid="{94CF929A-E228-6D4D-A556-7ECB3807D8BF}" name="Return Since Launch  Benchmark" dataDxfId="3"/>
    <tableColumn id="31" xr3:uid="{C5014FC0-A133-A644-872D-24A248381630}" name="Return Since Launch Direct Benchmark" dataDxfId="2"/>
    <tableColumn id="32" xr3:uid="{1DBBE311-AFF8-CC42-A7F8-2FA10F2DCE24}" name="Daily AUM (Cr.)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workbookViewId="0">
      <selection sqref="A1:AH1"/>
    </sheetView>
  </sheetViews>
  <sheetFormatPr baseColWidth="10" defaultColWidth="8.83203125" defaultRowHeight="15" x14ac:dyDescent="0.2"/>
  <cols>
    <col min="1" max="3" width="20" customWidth="1"/>
    <col min="4" max="4" width="21.33203125" customWidth="1"/>
    <col min="5" max="7" width="20" customWidth="1"/>
    <col min="8" max="8" width="22.83203125" customWidth="1"/>
    <col min="9" max="9" width="21.83203125" customWidth="1"/>
    <col min="10" max="10" width="25.6640625" customWidth="1"/>
    <col min="11" max="11" width="30.1640625" customWidth="1"/>
    <col min="12" max="12" width="29.5" customWidth="1"/>
    <col min="13" max="13" width="22.83203125" customWidth="1"/>
    <col min="14" max="14" width="21.83203125" customWidth="1"/>
    <col min="15" max="15" width="25.6640625" customWidth="1"/>
    <col min="16" max="16" width="30.1640625" customWidth="1"/>
    <col min="17" max="17" width="29.1640625" customWidth="1"/>
    <col min="18" max="18" width="22.83203125" customWidth="1"/>
    <col min="19" max="19" width="21.83203125" customWidth="1"/>
    <col min="20" max="20" width="25.6640625" customWidth="1"/>
    <col min="21" max="21" width="30.1640625" customWidth="1"/>
    <col min="22" max="22" width="29.1640625" customWidth="1"/>
    <col min="23" max="23" width="23.83203125" customWidth="1"/>
    <col min="24" max="24" width="22.83203125" customWidth="1"/>
    <col min="25" max="25" width="26.6640625" customWidth="1"/>
    <col min="26" max="26" width="31.1640625" customWidth="1"/>
    <col min="27" max="27" width="30.1640625" customWidth="1"/>
    <col min="28" max="28" width="25.33203125" customWidth="1"/>
    <col min="29" max="29" width="24.33203125" customWidth="1"/>
    <col min="30" max="30" width="28.5" customWidth="1"/>
    <col min="31" max="31" width="33.33203125" customWidth="1"/>
    <col min="32" max="34" width="20" customWidth="1"/>
  </cols>
  <sheetData>
    <row r="1" spans="1:34" s="1" customForma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2">
      <c r="A2" s="8" t="s">
        <v>58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2">
      <c r="A4" s="7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32" x14ac:dyDescent="0.2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3" t="s">
        <v>25</v>
      </c>
      <c r="L5" s="13" t="s">
        <v>26</v>
      </c>
      <c r="M5" s="13" t="s">
        <v>11</v>
      </c>
      <c r="N5" s="13" t="s">
        <v>12</v>
      </c>
      <c r="O5" s="13" t="s">
        <v>13</v>
      </c>
      <c r="P5" s="13" t="s">
        <v>27</v>
      </c>
      <c r="Q5" s="13" t="s">
        <v>28</v>
      </c>
      <c r="R5" s="13" t="s">
        <v>14</v>
      </c>
      <c r="S5" s="13" t="s">
        <v>15</v>
      </c>
      <c r="T5" s="13" t="s">
        <v>16</v>
      </c>
      <c r="U5" s="13" t="s">
        <v>29</v>
      </c>
      <c r="V5" s="13" t="s">
        <v>30</v>
      </c>
      <c r="W5" s="13" t="s">
        <v>17</v>
      </c>
      <c r="X5" s="13" t="s">
        <v>18</v>
      </c>
      <c r="Y5" s="13" t="s">
        <v>19</v>
      </c>
      <c r="Z5" s="13" t="s">
        <v>31</v>
      </c>
      <c r="AA5" s="13" t="s">
        <v>32</v>
      </c>
      <c r="AB5" s="13" t="s">
        <v>20</v>
      </c>
      <c r="AC5" s="13" t="s">
        <v>21</v>
      </c>
      <c r="AD5" s="13" t="s">
        <v>22</v>
      </c>
      <c r="AE5" s="13" t="s">
        <v>23</v>
      </c>
      <c r="AF5" s="14" t="s">
        <v>24</v>
      </c>
    </row>
    <row r="6" spans="1:34" x14ac:dyDescent="0.2">
      <c r="A6" s="10" t="s">
        <v>33</v>
      </c>
      <c r="B6" s="6" t="s">
        <v>34</v>
      </c>
      <c r="C6" s="6" t="s">
        <v>35</v>
      </c>
      <c r="D6" s="6" t="s">
        <v>35</v>
      </c>
      <c r="E6" s="5">
        <v>46188</v>
      </c>
      <c r="F6" s="4">
        <v>41.798900000000003</v>
      </c>
      <c r="G6" s="4">
        <v>46.500300000000003</v>
      </c>
      <c r="H6" s="3">
        <v>-2.5370430000000002</v>
      </c>
      <c r="I6" s="3">
        <v>-1.3929486</v>
      </c>
      <c r="J6" s="3">
        <v>0.85418709999999998</v>
      </c>
      <c r="K6" s="3">
        <v>-0.52716252642132921</v>
      </c>
      <c r="L6" s="3">
        <v>-0.32013666264221607</v>
      </c>
      <c r="M6" s="3">
        <v>15.992784</v>
      </c>
      <c r="N6" s="3">
        <v>17.29177</v>
      </c>
      <c r="O6" s="3">
        <v>13.572454</v>
      </c>
      <c r="P6" s="3">
        <v>0.40840039905521808</v>
      </c>
      <c r="Q6" s="3">
        <v>0.57643784634620998</v>
      </c>
      <c r="R6" s="3">
        <v>15.302796000000001</v>
      </c>
      <c r="S6" s="3">
        <v>16.57789</v>
      </c>
      <c r="T6" s="3">
        <v>12.057005999999999</v>
      </c>
      <c r="U6" s="3">
        <v>0.53030886093404106</v>
      </c>
      <c r="V6" s="3">
        <v>0.71071607514875623</v>
      </c>
      <c r="W6" s="3">
        <v>13.362638</v>
      </c>
      <c r="X6" s="3">
        <v>14.440236000000001</v>
      </c>
      <c r="Y6" s="3">
        <v>14.027848000000001</v>
      </c>
      <c r="Z6" s="3">
        <v>-4.5656368768260992E-2</v>
      </c>
      <c r="AA6" s="3">
        <v>0.1140394849928321</v>
      </c>
      <c r="AB6" s="3">
        <v>12.854570000000001</v>
      </c>
      <c r="AC6" s="3">
        <v>13.876213999999999</v>
      </c>
      <c r="AD6" s="3">
        <v>12.686422</v>
      </c>
      <c r="AE6" s="3">
        <v>12.686422</v>
      </c>
      <c r="AF6" s="11">
        <v>1156.5126</v>
      </c>
    </row>
    <row r="7" spans="1:34" x14ac:dyDescent="0.2">
      <c r="A7" s="10" t="s">
        <v>36</v>
      </c>
      <c r="B7" s="6" t="s">
        <v>37</v>
      </c>
      <c r="C7" s="6" t="s">
        <v>35</v>
      </c>
      <c r="D7" s="6" t="s">
        <v>35</v>
      </c>
      <c r="E7" s="5">
        <v>46188</v>
      </c>
      <c r="F7" s="4">
        <v>14.114699999999999</v>
      </c>
      <c r="G7" s="4">
        <v>14.653</v>
      </c>
      <c r="H7" s="3">
        <v>0.56333745000000002</v>
      </c>
      <c r="I7" s="3">
        <v>1.8556223000000001</v>
      </c>
      <c r="J7" s="3">
        <v>1.1398546000000001</v>
      </c>
      <c r="K7" s="3">
        <v>-7.5571456065194872E-2</v>
      </c>
      <c r="L7" s="3">
        <v>0.14552112201094439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>
        <v>13.138790999999999</v>
      </c>
      <c r="AC7" s="3">
        <v>14.665811</v>
      </c>
      <c r="AD7" s="3">
        <v>13.039</v>
      </c>
      <c r="AE7" s="3">
        <v>13.039</v>
      </c>
      <c r="AF7" s="11">
        <v>1676.7406000000001</v>
      </c>
    </row>
    <row r="8" spans="1:34" x14ac:dyDescent="0.2">
      <c r="A8" s="10" t="s">
        <v>38</v>
      </c>
      <c r="B8" s="6" t="s">
        <v>34</v>
      </c>
      <c r="C8" s="6" t="s">
        <v>35</v>
      </c>
      <c r="D8" s="6" t="s">
        <v>35</v>
      </c>
      <c r="E8" s="5">
        <v>46188</v>
      </c>
      <c r="F8" s="4">
        <v>137.21080000000001</v>
      </c>
      <c r="G8" s="4">
        <v>150.57140000000001</v>
      </c>
      <c r="H8" s="3">
        <v>3.3495065999999998</v>
      </c>
      <c r="I8" s="3">
        <v>4.1367206999999997</v>
      </c>
      <c r="J8" s="3">
        <v>0.85418709999999998</v>
      </c>
      <c r="K8" s="3">
        <v>0.70091154956240909</v>
      </c>
      <c r="L8" s="3">
        <v>0.89930720884606719</v>
      </c>
      <c r="M8" s="3">
        <v>16.644189999999998</v>
      </c>
      <c r="N8" s="3">
        <v>17.547948999999999</v>
      </c>
      <c r="O8" s="3">
        <v>13.572454</v>
      </c>
      <c r="P8" s="3">
        <v>0.65490700707996308</v>
      </c>
      <c r="Q8" s="3">
        <v>0.82281025796678442</v>
      </c>
      <c r="R8" s="3">
        <v>13.349586</v>
      </c>
      <c r="S8" s="3">
        <v>14.232869000000001</v>
      </c>
      <c r="T8" s="3">
        <v>12.057005999999999</v>
      </c>
      <c r="U8" s="3">
        <v>0.31980362444761928</v>
      </c>
      <c r="V8" s="3">
        <v>0.49351185651893448</v>
      </c>
      <c r="W8" s="3">
        <v>13.484197</v>
      </c>
      <c r="X8" s="3">
        <v>14.308735</v>
      </c>
      <c r="Y8" s="3">
        <v>14.027848000000001</v>
      </c>
      <c r="Z8" s="3">
        <v>-0.1014980947958503</v>
      </c>
      <c r="AA8" s="3">
        <v>6.5423580914223262E-2</v>
      </c>
      <c r="AB8" s="3">
        <v>13.763391</v>
      </c>
      <c r="AC8" s="3">
        <v>14.741172000000001</v>
      </c>
      <c r="AD8" s="3">
        <v>12.458320000000001</v>
      </c>
      <c r="AE8" s="3">
        <v>13.558495000000001</v>
      </c>
      <c r="AF8" s="11">
        <v>4037.6558</v>
      </c>
    </row>
    <row r="9" spans="1:34" x14ac:dyDescent="0.2">
      <c r="A9" s="10" t="s">
        <v>39</v>
      </c>
      <c r="B9" s="6" t="s">
        <v>40</v>
      </c>
      <c r="C9" s="6" t="s">
        <v>35</v>
      </c>
      <c r="D9" s="6" t="s">
        <v>35</v>
      </c>
      <c r="E9" s="5">
        <v>46188</v>
      </c>
      <c r="F9" s="4">
        <v>12.3818</v>
      </c>
      <c r="G9" s="4">
        <v>12.616</v>
      </c>
      <c r="H9" s="3">
        <v>8.2997890000000005</v>
      </c>
      <c r="I9" s="3">
        <v>9.8684809999999992</v>
      </c>
      <c r="J9" s="3">
        <v>-0.19513446000000001</v>
      </c>
      <c r="K9" s="3">
        <v>1.743429375501953</v>
      </c>
      <c r="L9" s="3">
        <v>2.0440338982151078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>
        <v>17.922989000000001</v>
      </c>
      <c r="AC9" s="3">
        <v>19.640509000000002</v>
      </c>
      <c r="AD9" s="3">
        <v>11.670957</v>
      </c>
      <c r="AE9" s="3">
        <v>11.670957</v>
      </c>
      <c r="AF9" s="11">
        <v>909.56389999999999</v>
      </c>
    </row>
    <row r="10" spans="1:34" x14ac:dyDescent="0.2">
      <c r="A10" s="10" t="s">
        <v>41</v>
      </c>
      <c r="B10" s="6" t="s">
        <v>34</v>
      </c>
      <c r="C10" s="6" t="s">
        <v>35</v>
      </c>
      <c r="D10" s="6" t="s">
        <v>35</v>
      </c>
      <c r="E10" s="5">
        <v>46188</v>
      </c>
      <c r="F10" s="4">
        <v>222.7167</v>
      </c>
      <c r="G10" s="4">
        <v>250.11840000000001</v>
      </c>
      <c r="H10" s="3">
        <v>3.099736</v>
      </c>
      <c r="I10" s="3">
        <v>3.8790833999999998</v>
      </c>
      <c r="J10" s="3">
        <v>0.85418709999999998</v>
      </c>
      <c r="K10" s="3">
        <v>0.68832646099174732</v>
      </c>
      <c r="L10" s="3">
        <v>0.90323696162334999</v>
      </c>
      <c r="M10" s="3">
        <v>16.956764</v>
      </c>
      <c r="N10" s="3">
        <v>17.843924000000001</v>
      </c>
      <c r="O10" s="3">
        <v>13.572454</v>
      </c>
      <c r="P10" s="3">
        <v>0.87194178630559993</v>
      </c>
      <c r="Q10" s="3">
        <v>1.082143539474653</v>
      </c>
      <c r="R10" s="3">
        <v>13.694887</v>
      </c>
      <c r="S10" s="3">
        <v>14.581947</v>
      </c>
      <c r="T10" s="3">
        <v>12.057005999999999</v>
      </c>
      <c r="U10" s="3">
        <v>0.46911766800115462</v>
      </c>
      <c r="V10" s="3">
        <v>0.70189635330137179</v>
      </c>
      <c r="W10" s="3">
        <v>13.159719000000001</v>
      </c>
      <c r="X10" s="3">
        <v>14.031644</v>
      </c>
      <c r="Y10" s="3">
        <v>14.027848000000001</v>
      </c>
      <c r="Z10" s="3">
        <v>-0.24717175858312249</v>
      </c>
      <c r="AA10" s="3">
        <v>-1.432249428184261E-2</v>
      </c>
      <c r="AB10" s="3">
        <v>15.938031000000001</v>
      </c>
      <c r="AC10" s="3">
        <v>14.414840999999999</v>
      </c>
      <c r="AD10" s="3">
        <v>14.52501</v>
      </c>
      <c r="AE10" s="3">
        <v>13.558495000000001</v>
      </c>
      <c r="AF10" s="11">
        <v>5550.8490000000002</v>
      </c>
    </row>
    <row r="11" spans="1:34" x14ac:dyDescent="0.2">
      <c r="A11" s="10" t="s">
        <v>42</v>
      </c>
      <c r="B11" s="6" t="s">
        <v>34</v>
      </c>
      <c r="C11" s="6" t="s">
        <v>35</v>
      </c>
      <c r="D11" s="6" t="s">
        <v>35</v>
      </c>
      <c r="E11" s="5">
        <v>46188</v>
      </c>
      <c r="F11" s="4">
        <v>25.821100000000001</v>
      </c>
      <c r="G11" s="4">
        <v>27.9893</v>
      </c>
      <c r="H11" s="3">
        <v>5.0737494999999999</v>
      </c>
      <c r="I11" s="3">
        <v>6.259315</v>
      </c>
      <c r="J11" s="3">
        <v>0.85418709999999998</v>
      </c>
      <c r="K11" s="3">
        <v>0.92781796276482786</v>
      </c>
      <c r="L11" s="3">
        <v>1.1701482508728931</v>
      </c>
      <c r="M11" s="3">
        <v>14.794238</v>
      </c>
      <c r="N11" s="3">
        <v>16.143830999999999</v>
      </c>
      <c r="O11" s="3">
        <v>13.572454</v>
      </c>
      <c r="P11" s="3">
        <v>0.2443400617170299</v>
      </c>
      <c r="Q11" s="3">
        <v>0.46980615099692941</v>
      </c>
      <c r="R11" s="3">
        <v>11.229224</v>
      </c>
      <c r="S11" s="3">
        <v>12.267624</v>
      </c>
      <c r="T11" s="3">
        <v>12.057005999999999</v>
      </c>
      <c r="U11" s="3">
        <v>-0.14617166103422299</v>
      </c>
      <c r="V11" s="3">
        <v>5.2351199798002658E-2</v>
      </c>
      <c r="W11" s="3"/>
      <c r="X11" s="3"/>
      <c r="Y11" s="3"/>
      <c r="Z11" s="3"/>
      <c r="AA11" s="3"/>
      <c r="AB11" s="3">
        <v>16.272435999999999</v>
      </c>
      <c r="AC11" s="3">
        <v>17.392354999999998</v>
      </c>
      <c r="AD11" s="3">
        <v>18.199273999999999</v>
      </c>
      <c r="AE11" s="3">
        <v>18.199273999999999</v>
      </c>
      <c r="AF11" s="11">
        <v>1712.079</v>
      </c>
    </row>
    <row r="12" spans="1:34" x14ac:dyDescent="0.2">
      <c r="A12" s="10" t="s">
        <v>43</v>
      </c>
      <c r="B12" s="6" t="s">
        <v>34</v>
      </c>
      <c r="C12" s="6" t="s">
        <v>35</v>
      </c>
      <c r="D12" s="6" t="s">
        <v>35</v>
      </c>
      <c r="E12" s="5">
        <v>46188</v>
      </c>
      <c r="F12" s="4">
        <v>10.619300000000001</v>
      </c>
      <c r="G12" s="4">
        <v>10.872299999999999</v>
      </c>
      <c r="H12" s="3">
        <v>10.389925</v>
      </c>
      <c r="I12" s="3">
        <v>11.870227999999999</v>
      </c>
      <c r="J12" s="3">
        <v>0.85418709999999998</v>
      </c>
      <c r="K12" s="3">
        <v>1.5825201466532099</v>
      </c>
      <c r="L12" s="3">
        <v>1.810791416835297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>
        <v>3.5540759999999998</v>
      </c>
      <c r="AC12" s="3">
        <v>4.9809219999999996</v>
      </c>
      <c r="AD12" s="3">
        <v>-2.7473228000000001</v>
      </c>
      <c r="AE12" s="3">
        <v>-2.7473228000000001</v>
      </c>
      <c r="AF12" s="11">
        <v>1202.932</v>
      </c>
    </row>
    <row r="13" spans="1:34" x14ac:dyDescent="0.2">
      <c r="A13" s="10" t="s">
        <v>44</v>
      </c>
      <c r="B13" s="6" t="s">
        <v>45</v>
      </c>
      <c r="C13" s="6" t="s">
        <v>35</v>
      </c>
      <c r="D13" s="6" t="s">
        <v>35</v>
      </c>
      <c r="E13" s="5">
        <v>46188</v>
      </c>
      <c r="F13" s="4">
        <v>49.458199999999998</v>
      </c>
      <c r="G13" s="4">
        <v>56.129100000000001</v>
      </c>
      <c r="H13" s="3">
        <v>5.6328386999999998</v>
      </c>
      <c r="I13" s="3">
        <v>6.7252364</v>
      </c>
      <c r="J13" s="3">
        <v>5.3426533000000003</v>
      </c>
      <c r="K13" s="3">
        <v>7.7551423380666937E-2</v>
      </c>
      <c r="L13" s="3">
        <v>0.2277451303266852</v>
      </c>
      <c r="M13" s="3">
        <v>18.677788</v>
      </c>
      <c r="N13" s="3">
        <v>19.912234999999999</v>
      </c>
      <c r="O13" s="3">
        <v>19.292560000000002</v>
      </c>
      <c r="P13" s="3">
        <v>-1.6818576143159611E-2</v>
      </c>
      <c r="Q13" s="3">
        <v>0.1130982760237271</v>
      </c>
      <c r="R13" s="3">
        <v>20.039187999999999</v>
      </c>
      <c r="S13" s="3">
        <v>20.963604</v>
      </c>
      <c r="T13" s="3">
        <v>17.096672000000002</v>
      </c>
      <c r="U13" s="3">
        <v>0.35653473393363527</v>
      </c>
      <c r="V13" s="3">
        <v>0.45589413879396229</v>
      </c>
      <c r="W13" s="3">
        <v>16.390212999999999</v>
      </c>
      <c r="X13" s="3">
        <v>17.736592999999999</v>
      </c>
      <c r="Y13" s="3">
        <v>14.345228000000001</v>
      </c>
      <c r="Z13" s="3">
        <v>0.21855862282025859</v>
      </c>
      <c r="AA13" s="3">
        <v>0.35408695578365668</v>
      </c>
      <c r="AB13" s="3">
        <v>8.9981659999999994</v>
      </c>
      <c r="AC13" s="3">
        <v>16.662856999999999</v>
      </c>
      <c r="AD13" s="3">
        <v>5.2505810000000004</v>
      </c>
      <c r="AE13" s="3">
        <v>11.433808000000001</v>
      </c>
      <c r="AF13" s="11">
        <v>2400.2966000000001</v>
      </c>
    </row>
    <row r="14" spans="1:34" x14ac:dyDescent="0.2">
      <c r="A14" s="10" t="s">
        <v>46</v>
      </c>
      <c r="B14" s="6" t="s">
        <v>47</v>
      </c>
      <c r="C14" s="6" t="s">
        <v>35</v>
      </c>
      <c r="D14" s="6" t="s">
        <v>35</v>
      </c>
      <c r="E14" s="5">
        <v>46188</v>
      </c>
      <c r="F14" s="4">
        <v>28.8612</v>
      </c>
      <c r="G14" s="4">
        <v>31.8521</v>
      </c>
      <c r="H14" s="3">
        <v>11.020467999999999</v>
      </c>
      <c r="I14" s="3">
        <v>12.231396999999999</v>
      </c>
      <c r="J14" s="3">
        <v>2.6737305999999998</v>
      </c>
      <c r="K14" s="3">
        <v>1.597900320979535</v>
      </c>
      <c r="L14" s="3">
        <v>1.8186595815782209</v>
      </c>
      <c r="M14" s="3">
        <v>18.868867999999999</v>
      </c>
      <c r="N14" s="3">
        <v>20.120896999999999</v>
      </c>
      <c r="O14" s="3">
        <v>15.993709000000001</v>
      </c>
      <c r="P14" s="3">
        <v>0.47530734658536611</v>
      </c>
      <c r="Q14" s="3">
        <v>0.64882171166364133</v>
      </c>
      <c r="R14" s="3">
        <v>15.6669</v>
      </c>
      <c r="S14" s="3">
        <v>17.015196</v>
      </c>
      <c r="T14" s="3">
        <v>14.107834</v>
      </c>
      <c r="U14" s="3">
        <v>0.3143794758716752</v>
      </c>
      <c r="V14" s="3">
        <v>0.52478017488115014</v>
      </c>
      <c r="W14" s="3"/>
      <c r="X14" s="3"/>
      <c r="Y14" s="3"/>
      <c r="Z14" s="3"/>
      <c r="AA14" s="3"/>
      <c r="AB14" s="3">
        <v>15.544127</v>
      </c>
      <c r="AC14" s="3">
        <v>16.524170000000002</v>
      </c>
      <c r="AD14" s="3">
        <v>16.124783000000001</v>
      </c>
      <c r="AE14" s="3">
        <v>16.124783000000001</v>
      </c>
      <c r="AF14" s="11">
        <v>5161.9470000000001</v>
      </c>
    </row>
    <row r="15" spans="1:34" x14ac:dyDescent="0.2">
      <c r="A15" s="10" t="s">
        <v>48</v>
      </c>
      <c r="B15" s="6" t="s">
        <v>49</v>
      </c>
      <c r="C15" s="6" t="s">
        <v>35</v>
      </c>
      <c r="D15" s="6" t="s">
        <v>35</v>
      </c>
      <c r="E15" s="5">
        <v>46188</v>
      </c>
      <c r="F15" s="4">
        <v>463.51350000000002</v>
      </c>
      <c r="G15" s="4">
        <v>518.79999999999995</v>
      </c>
      <c r="H15" s="3">
        <v>0.50001269999999998</v>
      </c>
      <c r="I15" s="3">
        <v>1.3725691</v>
      </c>
      <c r="J15" s="3">
        <v>-0.63280046000000001</v>
      </c>
      <c r="K15" s="3">
        <v>0.46481568339870799</v>
      </c>
      <c r="L15" s="3">
        <v>0.80228984484644006</v>
      </c>
      <c r="M15" s="3">
        <v>11.182186</v>
      </c>
      <c r="N15" s="3">
        <v>12.191592999999999</v>
      </c>
      <c r="O15" s="3">
        <v>11.25939</v>
      </c>
      <c r="P15" s="3">
        <v>-3.310462125566183E-3</v>
      </c>
      <c r="Q15" s="3">
        <v>0.31989132466456299</v>
      </c>
      <c r="R15" s="3">
        <v>9.788316</v>
      </c>
      <c r="S15" s="3">
        <v>10.794345</v>
      </c>
      <c r="T15" s="3">
        <v>10.255025</v>
      </c>
      <c r="U15" s="3">
        <v>-0.14394538616496511</v>
      </c>
      <c r="V15" s="3">
        <v>0.20096184613437959</v>
      </c>
      <c r="W15" s="3">
        <v>11.590706000000001</v>
      </c>
      <c r="X15" s="3">
        <v>12.765079</v>
      </c>
      <c r="Y15" s="3">
        <v>12.931129</v>
      </c>
      <c r="Z15" s="3">
        <v>-0.47239848880968688</v>
      </c>
      <c r="AA15" s="3">
        <v>-4.8692874311292177E-2</v>
      </c>
      <c r="AB15" s="3">
        <v>17.437128000000001</v>
      </c>
      <c r="AC15" s="3">
        <v>12.584436</v>
      </c>
      <c r="AD15" s="3"/>
      <c r="AE15" s="3">
        <v>12.646299000000001</v>
      </c>
      <c r="AF15" s="11">
        <v>1792.7570000000001</v>
      </c>
    </row>
    <row r="16" spans="1:34" x14ac:dyDescent="0.2">
      <c r="A16" s="10" t="s">
        <v>50</v>
      </c>
      <c r="B16" s="6" t="s">
        <v>51</v>
      </c>
      <c r="C16" s="6" t="s">
        <v>35</v>
      </c>
      <c r="D16" s="6" t="s">
        <v>35</v>
      </c>
      <c r="E16" s="5">
        <v>46188</v>
      </c>
      <c r="F16" s="4">
        <v>446.43529999999998</v>
      </c>
      <c r="G16" s="4">
        <v>509.43130000000002</v>
      </c>
      <c r="H16" s="3">
        <v>17.359559999999998</v>
      </c>
      <c r="I16" s="3">
        <v>18.604161999999999</v>
      </c>
      <c r="J16" s="3">
        <v>6.0158033</v>
      </c>
      <c r="K16" s="3">
        <v>1.849742765157101</v>
      </c>
      <c r="L16" s="3">
        <v>2.0434455659781312</v>
      </c>
      <c r="M16" s="3">
        <v>25.742425999999998</v>
      </c>
      <c r="N16" s="3">
        <v>27.083008</v>
      </c>
      <c r="O16" s="3">
        <v>20.626493</v>
      </c>
      <c r="P16" s="3">
        <v>0.79263529006031297</v>
      </c>
      <c r="Q16" s="3">
        <v>0.98506244755384542</v>
      </c>
      <c r="R16" s="3">
        <v>18.227884</v>
      </c>
      <c r="S16" s="3">
        <v>19.665973999999999</v>
      </c>
      <c r="T16" s="3">
        <v>17.84066</v>
      </c>
      <c r="U16" s="3">
        <v>5.6943369253015873E-2</v>
      </c>
      <c r="V16" s="3">
        <v>0.28373926761353058</v>
      </c>
      <c r="W16" s="3">
        <v>17.333258000000001</v>
      </c>
      <c r="X16" s="3">
        <v>18.648810000000001</v>
      </c>
      <c r="Y16" s="3">
        <v>18.452559999999998</v>
      </c>
      <c r="Z16" s="3">
        <v>-0.22523997016188901</v>
      </c>
      <c r="AA16" s="3">
        <v>-9.787468996540559E-3</v>
      </c>
      <c r="AB16" s="3">
        <v>18.939426000000001</v>
      </c>
      <c r="AC16" s="3">
        <v>20.183273</v>
      </c>
      <c r="AD16" s="3"/>
      <c r="AE16" s="3">
        <v>18.223116000000001</v>
      </c>
      <c r="AF16" s="11">
        <v>14401.237999999999</v>
      </c>
    </row>
    <row r="17" spans="1:32" x14ac:dyDescent="0.2">
      <c r="A17" s="10" t="s">
        <v>52</v>
      </c>
      <c r="B17" s="6" t="s">
        <v>53</v>
      </c>
      <c r="C17" s="6" t="s">
        <v>35</v>
      </c>
      <c r="D17" s="6" t="s">
        <v>35</v>
      </c>
      <c r="E17" s="5">
        <v>46188</v>
      </c>
      <c r="F17" s="4">
        <v>19.319600000000001</v>
      </c>
      <c r="G17" s="4">
        <v>20.188600000000001</v>
      </c>
      <c r="H17" s="3">
        <v>5.8245095999999998</v>
      </c>
      <c r="I17" s="3">
        <v>7.1596694000000003</v>
      </c>
      <c r="J17" s="3">
        <v>1.5625724000000001</v>
      </c>
      <c r="K17" s="3">
        <v>1.3656480565559039</v>
      </c>
      <c r="L17" s="3">
        <v>1.779175719797125</v>
      </c>
      <c r="M17" s="3">
        <v>19.959759999999999</v>
      </c>
      <c r="N17" s="3">
        <v>21.522746999999999</v>
      </c>
      <c r="O17" s="3">
        <v>15.769714</v>
      </c>
      <c r="P17" s="3">
        <v>1.0287564094938271</v>
      </c>
      <c r="Q17" s="3">
        <v>1.387441216102796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21.543458999999999</v>
      </c>
      <c r="AC17" s="3">
        <v>23.138162999999999</v>
      </c>
      <c r="AD17" s="3">
        <v>17.433924000000001</v>
      </c>
      <c r="AE17" s="3">
        <v>17.433924000000001</v>
      </c>
      <c r="AF17" s="11">
        <v>5740.5396000000001</v>
      </c>
    </row>
    <row r="18" spans="1:32" x14ac:dyDescent="0.2">
      <c r="A18" s="10" t="s">
        <v>54</v>
      </c>
      <c r="B18" s="6" t="s">
        <v>55</v>
      </c>
      <c r="C18" s="6" t="s">
        <v>35</v>
      </c>
      <c r="D18" s="6" t="s">
        <v>35</v>
      </c>
      <c r="E18" s="5">
        <v>46188</v>
      </c>
      <c r="F18" s="4">
        <v>83.913300000000007</v>
      </c>
      <c r="G18" s="4">
        <v>94.103200000000001</v>
      </c>
      <c r="H18" s="3">
        <v>2.6581066</v>
      </c>
      <c r="I18" s="3">
        <v>3.7081268000000001</v>
      </c>
      <c r="J18" s="3">
        <v>1.0505405999999999</v>
      </c>
      <c r="K18" s="3">
        <v>0.41472395111868621</v>
      </c>
      <c r="L18" s="3">
        <v>0.67894525028792208</v>
      </c>
      <c r="M18" s="3">
        <v>15.868916499999999</v>
      </c>
      <c r="N18" s="3">
        <v>17.054120999999999</v>
      </c>
      <c r="O18" s="3">
        <v>19.298870000000001</v>
      </c>
      <c r="P18" s="3">
        <v>-0.63695854225638915</v>
      </c>
      <c r="Q18" s="3">
        <v>-0.42642689975118397</v>
      </c>
      <c r="R18" s="3">
        <v>17.888501999999999</v>
      </c>
      <c r="S18" s="3">
        <v>19.182490000000001</v>
      </c>
      <c r="T18" s="3">
        <v>16.363212999999998</v>
      </c>
      <c r="U18" s="3">
        <v>0.21850094911721729</v>
      </c>
      <c r="V18" s="3">
        <v>0.43227444650319241</v>
      </c>
      <c r="W18" s="3">
        <v>17.286097000000002</v>
      </c>
      <c r="X18" s="3">
        <v>18.043167</v>
      </c>
      <c r="Y18" s="3">
        <v>15.551187499999999</v>
      </c>
      <c r="Z18" s="3">
        <v>0.22236424295902579</v>
      </c>
      <c r="AA18" s="3">
        <v>0.34134589512340402</v>
      </c>
      <c r="AB18" s="3">
        <v>18.604322</v>
      </c>
      <c r="AC18" s="3">
        <v>19.61544</v>
      </c>
      <c r="AD18" s="3">
        <v>16.875755000000002</v>
      </c>
      <c r="AE18" s="3">
        <v>16.875755000000002</v>
      </c>
      <c r="AF18" s="11">
        <v>17247.313999999998</v>
      </c>
    </row>
    <row r="19" spans="1:32" x14ac:dyDescent="0.2">
      <c r="A19" s="15" t="s">
        <v>56</v>
      </c>
      <c r="B19" s="16" t="s">
        <v>34</v>
      </c>
      <c r="C19" s="16" t="s">
        <v>35</v>
      </c>
      <c r="D19" s="16" t="s">
        <v>35</v>
      </c>
      <c r="E19" s="17">
        <v>46188</v>
      </c>
      <c r="F19" s="18">
        <v>112.15470000000001</v>
      </c>
      <c r="G19" s="18">
        <v>126.2937</v>
      </c>
      <c r="H19" s="19">
        <v>2.6868056999999999</v>
      </c>
      <c r="I19" s="19">
        <v>3.6807911</v>
      </c>
      <c r="J19" s="19">
        <v>0.85418709999999998</v>
      </c>
      <c r="K19" s="19">
        <v>0.49950524330425372</v>
      </c>
      <c r="L19" s="19">
        <v>0.75355209787921884</v>
      </c>
      <c r="M19" s="19">
        <v>19.506533000000001</v>
      </c>
      <c r="N19" s="19">
        <v>20.655787</v>
      </c>
      <c r="O19" s="19">
        <v>13.572454</v>
      </c>
      <c r="P19" s="19">
        <v>1.1700151353301931</v>
      </c>
      <c r="Q19" s="19">
        <v>1.3789647014141191</v>
      </c>
      <c r="R19" s="19">
        <v>17.279629</v>
      </c>
      <c r="S19" s="19">
        <v>18.412569999999999</v>
      </c>
      <c r="T19" s="19">
        <v>12.057005999999999</v>
      </c>
      <c r="U19" s="19">
        <v>1.0746606880945091</v>
      </c>
      <c r="V19" s="19">
        <v>1.29215843470884</v>
      </c>
      <c r="W19" s="19">
        <v>15.934013999999999</v>
      </c>
      <c r="X19" s="19">
        <v>17.024626000000001</v>
      </c>
      <c r="Y19" s="19">
        <v>14.027848000000001</v>
      </c>
      <c r="Z19" s="19">
        <v>0.41658900194224241</v>
      </c>
      <c r="AA19" s="19">
        <v>0.62695446570951374</v>
      </c>
      <c r="AB19" s="19">
        <v>15.835751</v>
      </c>
      <c r="AC19" s="19">
        <v>18.905092</v>
      </c>
      <c r="AD19" s="19">
        <v>11.753465</v>
      </c>
      <c r="AE19" s="19">
        <v>13.558495000000001</v>
      </c>
      <c r="AF19" s="20">
        <v>14767.359</v>
      </c>
    </row>
    <row r="22" spans="1:32" x14ac:dyDescent="0.2">
      <c r="A22" t="s">
        <v>57</v>
      </c>
    </row>
    <row r="23" spans="1:32" x14ac:dyDescent="0.2">
      <c r="A23" t="str">
        <f>HYPERLINK("https://www.amfiindia.com/otherdata/fund-performance/information-ratio")</f>
        <v>https://www.amfiindia.com/otherdata/fund-performance/information-ratio</v>
      </c>
    </row>
    <row r="25" spans="1:32" x14ac:dyDescent="0.2">
      <c r="A25" s="21" t="s">
        <v>59</v>
      </c>
    </row>
    <row r="26" spans="1:32" x14ac:dyDescent="0.2">
      <c r="A26" s="21" t="s">
        <v>60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2026-06-18T13:30:49Z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2026-06-16T08:46:40Z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526a8c30-6923-4530-b322-c7ae14ee8a39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