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20164682\Downloads\"/>
    </mc:Choice>
  </mc:AlternateContent>
  <bookViews>
    <workbookView xWindow="-120" yWindow="-120" windowWidth="19440" windowHeight="11160"/>
  </bookViews>
  <sheets>
    <sheet name="Financials" sheetId="1" r:id="rId1"/>
    <sheet name="Notes To Accounts" sheetId="2" r:id="rId2"/>
    <sheet name="Annexure I" sheetId="4" r:id="rId3"/>
    <sheet name="Annexure II" sheetId="3" r:id="rId4"/>
  </sheets>
  <definedNames>
    <definedName name="_xlnm._FilterDatabase" localSheetId="2" hidden="1">'Annexure I'!$A$241:$F$390</definedName>
    <definedName name="_xlnm._FilterDatabase" localSheetId="3" hidden="1">'Annexure II'!$A$5:$A$51</definedName>
    <definedName name="_xlnm._FilterDatabase" localSheetId="1" hidden="1">'Notes To Accounts'!$A$108:$L$133</definedName>
    <definedName name="_xlnm.Print_Area" localSheetId="2">'Annexure I'!$A$1:$F$392</definedName>
    <definedName name="_xlnm.Print_Area" localSheetId="0">Financials!$A$1:$AJ$193</definedName>
    <definedName name="_xlnm.Print_Area" localSheetId="1">'Notes To Accounts'!$A$2:$H$145</definedName>
    <definedName name="_xlnm.Print_Titles" localSheetId="2">'Annexure I'!$9:$9</definedName>
    <definedName name="_xlnm.Print_Titles" localSheetId="0">Financials!$A:$C,Financials!$2:$5</definedName>
    <definedName name="_xlnm.Print_Titles" localSheetId="1">'Notes To Accounts'!$2:$4</definedName>
    <definedName name="Z_30AE0114_F909_4580_966A_C584F5F8C14A_.wvu.FilterData" localSheetId="2" hidden="1">'Annexure I'!$A$1:$F$234</definedName>
    <definedName name="Z_83C6A4FE_8117_455D_9CC3_4E8C247C3EA2_.wvu.Cols" localSheetId="2" hidden="1">'Annexure I'!#REF!</definedName>
    <definedName name="Z_83C6A4FE_8117_455D_9CC3_4E8C247C3EA2_.wvu.FilterData" localSheetId="2" hidden="1">'Annexure I'!$A$1:$F$234</definedName>
    <definedName name="Z_83C6A4FE_8117_455D_9CC3_4E8C247C3EA2_.wvu.PrintArea" localSheetId="2" hidden="1">'Annexure I'!$A$1:$F$234</definedName>
    <definedName name="Z_83C6A4FE_8117_455D_9CC3_4E8C247C3EA2_.wvu.PrintTitles" localSheetId="2" hidden="1">'Annexure I'!$9:$9</definedName>
    <definedName name="Z_99D99562_9384_4A4D_9B3D_3680965BF48B_.wvu.FilterData" localSheetId="2" hidden="1">'Annexure I'!$A$1:$F$234</definedName>
    <definedName name="Z_BF6224C9_FD1D_42F8_A129_A1E8A1E5777E_.wvu.Cols" localSheetId="2" hidden="1">'Annexure I'!#REF!</definedName>
    <definedName name="Z_BF6224C9_FD1D_42F8_A129_A1E8A1E5777E_.wvu.FilterData" localSheetId="2" hidden="1">'Annexure I'!$A$1:$F$234</definedName>
    <definedName name="Z_BF6224C9_FD1D_42F8_A129_A1E8A1E5777E_.wvu.PrintArea" localSheetId="2" hidden="1">'Annexure I'!$A$1:$F$234</definedName>
    <definedName name="Z_BF6224C9_FD1D_42F8_A129_A1E8A1E5777E_.wvu.PrintTitles" localSheetId="2" hidden="1">'Annexure I'!$9:$9</definedName>
    <definedName name="Z_CFE93B2B_274C_4214_B184_1A82FBD0DFDF_.wvu.FilterData" localSheetId="2" hidden="1">'Annexure I'!$A$1:$F$234</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59" i="2" l="1"/>
  <c r="A68" i="2" s="1"/>
  <c r="A70" i="2" s="1"/>
  <c r="A45" i="2"/>
  <c r="A49" i="2" s="1"/>
  <c r="AI132" i="1" l="1"/>
  <c r="AE132" i="1"/>
  <c r="AA132" i="1"/>
  <c r="W132" i="1"/>
  <c r="S132" i="1"/>
  <c r="O132" i="1"/>
  <c r="K132" i="1"/>
  <c r="J132" i="1"/>
  <c r="G132" i="1"/>
  <c r="F132" i="1"/>
  <c r="AJ132" i="1"/>
  <c r="AH132" i="1"/>
  <c r="AG132" i="1"/>
  <c r="AF132" i="1"/>
  <c r="AD132" i="1"/>
  <c r="AC132" i="1"/>
  <c r="AB132" i="1"/>
  <c r="Z132" i="1"/>
  <c r="Y132" i="1"/>
  <c r="X132" i="1"/>
  <c r="V132" i="1"/>
  <c r="U132" i="1"/>
  <c r="T132" i="1"/>
  <c r="R132" i="1"/>
  <c r="Q132" i="1"/>
  <c r="P132" i="1"/>
  <c r="N132" i="1"/>
  <c r="M132" i="1"/>
  <c r="L132" i="1"/>
  <c r="I132" i="1"/>
  <c r="H132" i="1"/>
  <c r="E132" i="1"/>
  <c r="D132" i="1"/>
  <c r="AJ126" i="1"/>
  <c r="AI126" i="1"/>
  <c r="AH126" i="1"/>
  <c r="AG126" i="1"/>
  <c r="AF126" i="1"/>
  <c r="AE126" i="1"/>
  <c r="AD126" i="1"/>
  <c r="AC126" i="1"/>
  <c r="AB126" i="1"/>
  <c r="AA126" i="1"/>
  <c r="Z126" i="1"/>
  <c r="Y126" i="1"/>
  <c r="X126" i="1"/>
  <c r="W126" i="1"/>
  <c r="V126" i="1"/>
  <c r="U126" i="1"/>
  <c r="T126" i="1"/>
  <c r="S126" i="1"/>
  <c r="R126" i="1"/>
  <c r="Q126" i="1"/>
  <c r="P126" i="1"/>
  <c r="O126" i="1"/>
  <c r="N126" i="1"/>
  <c r="M126" i="1"/>
  <c r="L126" i="1"/>
  <c r="K126" i="1"/>
  <c r="J126" i="1"/>
  <c r="I126" i="1"/>
  <c r="H126" i="1"/>
  <c r="G126" i="1"/>
  <c r="F126" i="1"/>
  <c r="E126" i="1"/>
  <c r="D126" i="1"/>
  <c r="AI10" i="1"/>
  <c r="AH10" i="1"/>
  <c r="AE10" i="1"/>
  <c r="AD10" i="1"/>
  <c r="AA10" i="1"/>
  <c r="Z10" i="1"/>
  <c r="W10" i="1"/>
  <c r="V10" i="1"/>
  <c r="S10" i="1"/>
  <c r="R10" i="1"/>
  <c r="O10" i="1"/>
  <c r="N10" i="1"/>
  <c r="K10" i="1"/>
  <c r="J10" i="1"/>
  <c r="G10" i="1"/>
  <c r="F10" i="1"/>
  <c r="AJ10" i="1"/>
  <c r="AF10" i="1"/>
  <c r="AB10" i="1"/>
  <c r="X10" i="1"/>
  <c r="T10" i="1"/>
  <c r="P10" i="1"/>
  <c r="L10" i="1"/>
  <c r="H10" i="1"/>
  <c r="AG10" i="1"/>
  <c r="AC10" i="1"/>
  <c r="Y10" i="1"/>
  <c r="U10" i="1"/>
  <c r="Q10" i="1"/>
  <c r="M10" i="1"/>
  <c r="I10" i="1"/>
  <c r="E10" i="1"/>
  <c r="D10" i="1"/>
</calcChain>
</file>

<file path=xl/sharedStrings.xml><?xml version="1.0" encoding="utf-8"?>
<sst xmlns="http://schemas.openxmlformats.org/spreadsheetml/2006/main" count="3979" uniqueCount="442">
  <si>
    <t>L&amp;T MUTUAL FUND</t>
  </si>
  <si>
    <t>UNAUDITED HALF-YEARLY FINANCIAL RESULTS FOR THE PERIOD ENDED September 30,2022</t>
  </si>
  <si>
    <t>(Pursuant to Regulations 59 of the Securities and Exchange Board of India (Mutual Funds) Regulations, 1996)</t>
  </si>
  <si>
    <t>Sr. No.</t>
  </si>
  <si>
    <t>Particulars</t>
  </si>
  <si>
    <t>Unit Capital at the beginning of the half-year period</t>
  </si>
  <si>
    <t>[Rs. in Crores]</t>
  </si>
  <si>
    <t>Unit Capital at the end of the half-year period</t>
  </si>
  <si>
    <t>Reserve &amp; Surplus</t>
  </si>
  <si>
    <t>Total Net Assets at the beginning of the half-year period</t>
  </si>
  <si>
    <t>Total Net Assets at the end of the half-year period</t>
  </si>
  <si>
    <t>NAV at the beginning of the half-year period #</t>
  </si>
  <si>
    <t>Regular Growth</t>
  </si>
  <si>
    <t>[Rs.]</t>
  </si>
  <si>
    <t>NA</t>
  </si>
  <si>
    <t>Regular Plan - Growth</t>
  </si>
  <si>
    <t>Regular Plan - Bonus</t>
  </si>
  <si>
    <t>Regular Plan - IDCW</t>
  </si>
  <si>
    <t>Regular Plan - Daily IDCW</t>
  </si>
  <si>
    <t>Regular Plan - Weekly IDCW</t>
  </si>
  <si>
    <t>Regular Plan - Monthly IDCW</t>
  </si>
  <si>
    <t>Regular Plan - Quarterly IDCW</t>
  </si>
  <si>
    <t>Regular Plan - Semi Annual IDCW</t>
  </si>
  <si>
    <t>Regular Plan - Annual IDCW</t>
  </si>
  <si>
    <t xml:space="preserve">Direct Plan - Growth </t>
  </si>
  <si>
    <t xml:space="preserve">Direct Plan - Bonus </t>
  </si>
  <si>
    <t>Direct Plan - IDCW</t>
  </si>
  <si>
    <t>Direct Plan - Daily IDCW</t>
  </si>
  <si>
    <t>Direct Plan - Weekly IDCW</t>
  </si>
  <si>
    <t>Direct Plan - Monthly IDCW</t>
  </si>
  <si>
    <t>Direct Plan - Quarterly IDCW</t>
  </si>
  <si>
    <t>Direct Plan - Semi Annual IDCW</t>
  </si>
  <si>
    <t>Direct Plan - Annual IDCW</t>
  </si>
  <si>
    <t>NAV at the end of the half-year period #</t>
  </si>
  <si>
    <t>Dividend (gross) paid per unit during the half-year period</t>
  </si>
  <si>
    <t>Others</t>
  </si>
  <si>
    <t>Dividend Option</t>
  </si>
  <si>
    <t>Dividend - Daily Dividend Option</t>
  </si>
  <si>
    <t>Dividend - Daily Dividend Reinvestment Option</t>
  </si>
  <si>
    <t>Dividend - Weekly Dividend Option</t>
  </si>
  <si>
    <t>Dividend - Weekly Dividend Re-investment Option</t>
  </si>
  <si>
    <t>Dividend - Monthly Dividend Option</t>
  </si>
  <si>
    <t>Dividend - Quarterly Dividend Option</t>
  </si>
  <si>
    <t>Dividend - Semi Annual Dividend Option</t>
  </si>
  <si>
    <t>Growth Option</t>
  </si>
  <si>
    <t>Bonus Option</t>
  </si>
  <si>
    <t>Regular Plan - Daily Dividend Re-investment Option</t>
  </si>
  <si>
    <t>Regular Plan - Weekly Dividend Option</t>
  </si>
  <si>
    <t>Regular Plan - Monthly Dividend Option</t>
  </si>
  <si>
    <t>Regular Plan - Quarterly Dividend Option</t>
  </si>
  <si>
    <t>Regular Plan - Semi Annual Dividend Option</t>
  </si>
  <si>
    <t>Regular Plan - Growth Option</t>
  </si>
  <si>
    <t>Regular Plan - Bonus Option</t>
  </si>
  <si>
    <t>Retail Plan - Dividend Option</t>
  </si>
  <si>
    <t>Retail Plan - Daily Dividend Re-investment Option</t>
  </si>
  <si>
    <t>Retail Plan - Weekly Dividend Option</t>
  </si>
  <si>
    <t>Retail Plan - Monthly Dividend Option</t>
  </si>
  <si>
    <t>Retail Plan - Quarterly Dividend Option</t>
  </si>
  <si>
    <t>Retail Plan - Growth Option</t>
  </si>
  <si>
    <t>Retail Plan - Bonus Option</t>
  </si>
  <si>
    <t>Institutional Plan - Dividend Option</t>
  </si>
  <si>
    <t>Institutional Plan - Daily Dividend Option</t>
  </si>
  <si>
    <t>Institutional Plan - Weekly Dividend Option</t>
  </si>
  <si>
    <t>Institutional Plan - Monthly Dividend Option</t>
  </si>
  <si>
    <t>Institutional Plan - Growth Option</t>
  </si>
  <si>
    <t>Super Institutional Plan - Daily Dividend Option</t>
  </si>
  <si>
    <t>Super Institutional Plan - Weekly Dividend Option</t>
  </si>
  <si>
    <t>Super Institutional Plan - Monthly Dividend Option</t>
  </si>
  <si>
    <t>Super Institutional Plan - Growth Option</t>
  </si>
  <si>
    <t>Direct Plan - Dividend Option</t>
  </si>
  <si>
    <t>Direct Plan - Daily Dividend Option</t>
  </si>
  <si>
    <t>Direct Plan - Weekly Dividend Option</t>
  </si>
  <si>
    <t>Direct Plan - Monthly Dividend Option</t>
  </si>
  <si>
    <t>Direct Plan - Quarterly Dividend Option</t>
  </si>
  <si>
    <t>Direct Plan - Semi Annual Dividend Option</t>
  </si>
  <si>
    <t>Direct Plan - Growth Option</t>
  </si>
  <si>
    <t>Direct Plan - Bonus Option</t>
  </si>
  <si>
    <t>Direct Plan - Institutional Dividend Option</t>
  </si>
  <si>
    <t>Direct Plan - Institutional Growth Option</t>
  </si>
  <si>
    <t>Income</t>
  </si>
  <si>
    <t>Dividend</t>
  </si>
  <si>
    <t>Interest</t>
  </si>
  <si>
    <t>Profit/(Loss) on sale/redemption of investments (other than inter scheme transfer/sale)</t>
  </si>
  <si>
    <t>Profit/(Loss) on inter scheme transfer/ sale of investments</t>
  </si>
  <si>
    <t>Other income %%</t>
  </si>
  <si>
    <t>Total Income (5.1 to 5.5)</t>
  </si>
  <si>
    <t>Expenses</t>
  </si>
  <si>
    <t>Management Fees (excluding GST)</t>
  </si>
  <si>
    <t>Trustee Fees</t>
  </si>
  <si>
    <t>6.2a</t>
  </si>
  <si>
    <t>Commission</t>
  </si>
  <si>
    <t>6.2b</t>
  </si>
  <si>
    <t>Other Expenses</t>
  </si>
  <si>
    <t>Total Recurring Expenses (including 6.1 and 6.2)</t>
  </si>
  <si>
    <t>6.4a</t>
  </si>
  <si>
    <t>Percentage of Management Fees to average daily net assets (annualised) - Regular Plans</t>
  </si>
  <si>
    <t>6.4b</t>
  </si>
  <si>
    <t>Percentage of Management Fees to average daily net assets (annualised) - Direct Plans</t>
  </si>
  <si>
    <t>6.5a</t>
  </si>
  <si>
    <t>Total Recurring expenses as a percentage of average daily net assets (annualised) - Regular Plans</t>
  </si>
  <si>
    <t>6.5b</t>
  </si>
  <si>
    <t>Total Recurring expenses as a percentage of average daily net assets (annualised) - Direct Plans</t>
  </si>
  <si>
    <t>Returns during the half-year  [(+) / (-)] (absolute) *</t>
  </si>
  <si>
    <t>Benchmark</t>
  </si>
  <si>
    <t>Benchmark (for Direct Plans)</t>
  </si>
  <si>
    <t>Compounded Annualised yield</t>
  </si>
  <si>
    <t>(i) Last 1 year</t>
  </si>
  <si>
    <t>(ii) Last 3 years</t>
  </si>
  <si>
    <t>(iii) Last 5 years</t>
  </si>
  <si>
    <t>(iv) Since launch of the scheme</t>
  </si>
  <si>
    <t>Launch Date of the scheme (Date of Allotment)</t>
  </si>
  <si>
    <t>27-9-2007;
1-1-2013 (DP)</t>
  </si>
  <si>
    <t>9-8-2004;
1-1-2013 (DP)</t>
  </si>
  <si>
    <t>16-5-2005;
1-1-2013 (DP)</t>
  </si>
  <si>
    <t>22-5-2006;
1-1-2013 (DP)</t>
  </si>
  <si>
    <t>27-2-2006;
1-1-2013 (DP)</t>
  </si>
  <si>
    <t>7-2-2011;
1-1-2013 (DP)</t>
  </si>
  <si>
    <t xml:space="preserve">7-2-2011;
1-1-2013 (DP) </t>
  </si>
  <si>
    <t>8-1-2010;
1-1-2013 (DP)</t>
  </si>
  <si>
    <t xml:space="preserve">23-10-2007;
1-1-2013 (DP) </t>
  </si>
  <si>
    <t>10-4-2003;
1-1-2013 (DP)</t>
  </si>
  <si>
    <t>10-8-2005;
1-1-2013 (DP)</t>
  </si>
  <si>
    <t>3-10-2006; 
31-12-2012 (DP)</t>
  </si>
  <si>
    <t xml:space="preserve">31-3-1997;
1-1-2013 (DP) </t>
  </si>
  <si>
    <t>8-10-2009;
1-1-2013 (DP)</t>
  </si>
  <si>
    <t>27-12-2011;
1-1-2013 (DP)</t>
  </si>
  <si>
    <t>27-11-2006;
31-12-2012 (DP)</t>
  </si>
  <si>
    <t>27-9-2010;
1-1-2013 (DP)</t>
  </si>
  <si>
    <t xml:space="preserve">18-2-2008;
1-1-2013 (DP) </t>
  </si>
  <si>
    <t>29-3-2000;
1-1-2013 (DP)</t>
  </si>
  <si>
    <t xml:space="preserve">31-7-2003;
1-1-2013 (DP) </t>
  </si>
  <si>
    <t xml:space="preserve">18-10-2011;
1-1-2013 (DP) </t>
  </si>
  <si>
    <t>4-12-2010;
1-1-2013 (DP)</t>
  </si>
  <si>
    <t>12-05-2014</t>
  </si>
  <si>
    <t>30-06-2014</t>
  </si>
  <si>
    <t>20-08-2014</t>
  </si>
  <si>
    <t>02-02-2015</t>
  </si>
  <si>
    <t>28-06-2018</t>
  </si>
  <si>
    <t>5-11-2018</t>
  </si>
  <si>
    <t>30-11-2018</t>
  </si>
  <si>
    <t>12-02-2019</t>
  </si>
  <si>
    <t>18-02-2019</t>
  </si>
  <si>
    <t>15-04-2020</t>
  </si>
  <si>
    <t>Provision for Doubtful Income/Debts</t>
  </si>
  <si>
    <t>Payments to Associate/Group Companies</t>
  </si>
  <si>
    <t>Benchmark Indices</t>
  </si>
  <si>
    <t>Since launch returns have been calculated from the date of allotment of the schemes on the face value of units.</t>
  </si>
  <si>
    <t>0.00 - Indicates values less than 0.01.</t>
  </si>
  <si>
    <t>Considering movement of NAV from the beginning of the half year to September 30, 2022</t>
  </si>
  <si>
    <t>NA - Not Applicable</t>
  </si>
  <si>
    <t>DP - Direct Plan</t>
  </si>
  <si>
    <t>(%%) - Other income includes load collected on redemption net off GST.</t>
  </si>
  <si>
    <t>(**) - L&amp;T FMP Series XIV - Plan A (1233 days) and L&amp;T FMP Series XIV - Plan C (1150 days) were matured during the half year ending  September 30,2020.</t>
  </si>
  <si>
    <t>@ Since Growth option was not available provided Returns of Dividend Plan</t>
  </si>
  <si>
    <t># As March 31,2019 was a non- business day for the Scheme, the NAV’s at the end of the period are as of March 29,2019.</t>
  </si>
  <si>
    <t>^^ NAV is cum dividend NAV as record date was March 29, 2019</t>
  </si>
  <si>
    <t># Schemes launched during the half year ending March 31,2021.</t>
  </si>
  <si>
    <t xml:space="preserve">** Schemes matured during the half year ending September 30,2022 </t>
  </si>
  <si>
    <t>L&amp;T Infrastructure Fund</t>
  </si>
  <si>
    <t>L&amp;T Midcap Fund</t>
  </si>
  <si>
    <t>L&amp;T Flexicap Fund (formerly known as L&amp;T Equity Fund)</t>
  </si>
  <si>
    <t>L&amp;T Large and MidCap Fund</t>
  </si>
  <si>
    <t>L&amp;T Tax Advantage Fund</t>
  </si>
  <si>
    <t>L&amp;T Hybrid Equity Fund</t>
  </si>
  <si>
    <t>L&amp;T Balanced Advantage Fund (formerly known as L&amp;T Dynamic Equity Fund)</t>
  </si>
  <si>
    <t>L&amp;T India Value Fund</t>
  </si>
  <si>
    <t>L&amp;T India Large Cap Fund</t>
  </si>
  <si>
    <t>L&amp;T Ultra Short Term Fund</t>
  </si>
  <si>
    <t>L&amp;T Money Market Fund</t>
  </si>
  <si>
    <t>L&amp;T Liquid Fund</t>
  </si>
  <si>
    <t>L&amp;T Triple Ace Bond Fund</t>
  </si>
  <si>
    <t>L&amp;T Credit Risk Fund</t>
  </si>
  <si>
    <t>L&amp;T Short Term Bond Fund</t>
  </si>
  <si>
    <t>L&amp;T Overnight Fund (formerly known as L&amp;T Cash Fund)</t>
  </si>
  <si>
    <t>L&amp;T Flexi Bond Fund</t>
  </si>
  <si>
    <t>L&amp;T Banking and PSU Debt Fund*</t>
  </si>
  <si>
    <t>L&amp;T Gilt Fund</t>
  </si>
  <si>
    <t>L&amp;T Conservative Hybrid Fund</t>
  </si>
  <si>
    <t>L&amp;T Equity Savings Fund</t>
  </si>
  <si>
    <t>L&amp;T Low Duration Fund</t>
  </si>
  <si>
    <t>L&amp;T Emerging Businesses Fund</t>
  </si>
  <si>
    <t>L&amp;T Arbitrage Opportunities Fund</t>
  </si>
  <si>
    <t>L&amp;T Business Cycles Fund</t>
  </si>
  <si>
    <t>L&amp;T Resurgent India Bond Fund</t>
  </si>
  <si>
    <t>L&amp;T FMP Series XVII - Plan B (1452 days)*</t>
  </si>
  <si>
    <t>L&amp;T Focused Equity Fund</t>
  </si>
  <si>
    <t>L&amp;T FMP Series XVIII - Plan B (1229 days)**</t>
  </si>
  <si>
    <t>L&amp;T FMP Series XVIII - Plan D (1155 days)**</t>
  </si>
  <si>
    <t>L&amp;T FMP Series XVIII - Plan C (1178 days)**</t>
  </si>
  <si>
    <t>L&amp;T Nifty 50 Index Fund</t>
  </si>
  <si>
    <t>L&amp;T Nifty Next 50 Index Fund</t>
  </si>
  <si>
    <t xml:space="preserve"> $ NA</t>
  </si>
  <si>
    <t>$ NA</t>
  </si>
  <si>
    <t>Nifty Infrastructure TRI</t>
  </si>
  <si>
    <t>S&amp;P BSE 150 MidCap TRI</t>
  </si>
  <si>
    <t>S&amp;P BSE 500 TRI</t>
  </si>
  <si>
    <t>NIFTY Large Midcap 250 TRI</t>
  </si>
  <si>
    <t>NIFTY 50 Hybrid Composite Debt 65:35 Index</t>
  </si>
  <si>
    <t>Nifty 50 Hybrid composite debt 50:50 Index</t>
  </si>
  <si>
    <t>S&amp;P BSE 100 TRI</t>
  </si>
  <si>
    <t>NIFTY Ultra Short Duration Debt Index B-I</t>
  </si>
  <si>
    <t>Nifty Money Market Index B-I</t>
  </si>
  <si>
    <t>Nifty Liquid Index B-I</t>
  </si>
  <si>
    <t>NIFTY Corporate Bond Index B-III</t>
  </si>
  <si>
    <t>NIFTY Credit Risk Bond Index C-III</t>
  </si>
  <si>
    <t>Nifty Short Duration Debt Index B-II</t>
  </si>
  <si>
    <t>Nifty 1D Rate Index</t>
  </si>
  <si>
    <t>NIFTY Composite Debt Index A-III</t>
  </si>
  <si>
    <t>Nifty Banking &amp; PSU Debt Index</t>
  </si>
  <si>
    <t>Nifty All Duration G-Sec Index</t>
  </si>
  <si>
    <t>NIFTY 50 Hybrid Composite Debt 15:85 Index</t>
  </si>
  <si>
    <t>NIFTY Equity Savings Index</t>
  </si>
  <si>
    <t>NIFTY Low Duration Debt Index B -I</t>
  </si>
  <si>
    <t>S&amp;P BSE 250 Small Cap Index</t>
  </si>
  <si>
    <t>Nifty 50 Arbitrage Index</t>
  </si>
  <si>
    <t>NIFTY Medium Duration Debt Index B-III</t>
  </si>
  <si>
    <t>CRISIL Composite Bond Fund Index</t>
  </si>
  <si>
    <t>Nifty 500 TRI</t>
  </si>
  <si>
    <t>Nifty 50 TRI</t>
  </si>
  <si>
    <t>Nifty Next 50 TRI</t>
  </si>
  <si>
    <t>Investments made in associate/group companies as on 30th September 2022</t>
  </si>
  <si>
    <t xml:space="preserve">$ -Since benchmark for  L&amp;T Triple Ace Bond Fund and L&amp;T Ultra Short Term Fund - Growth Option was not available on the plan launch date hence benchmark </t>
  </si>
  <si>
    <t>return is NA</t>
  </si>
  <si>
    <t>date i.e.13th June 2022</t>
  </si>
  <si>
    <t xml:space="preserve"> </t>
  </si>
  <si>
    <t>Notes To Accounts</t>
  </si>
  <si>
    <t>There has been no change in the accounting policy during the half-year ended September 30, 2022.</t>
  </si>
  <si>
    <t>Commission was paid to associates during the half year with respect to distribution of units of the schemes. The commission paid was at the rates similar to those offered to other distributors. Total payments made to the associate companies in terms of Regulations 25(8) during the half-year ended September 30 2022 is as follows:</t>
  </si>
  <si>
    <t>Name of associate/related parties/group companies of Sponsor /AMC</t>
  </si>
  <si>
    <t>Nature of Association/Nature of relation</t>
  </si>
  <si>
    <t xml:space="preserve">Period covered </t>
  </si>
  <si>
    <t xml:space="preserve">Value of transactions    </t>
  </si>
  <si>
    <t>% of total value of transaction of the Fund</t>
  </si>
  <si>
    <t xml:space="preserve">Brokerage paid </t>
  </si>
  <si>
    <t>% of total brokerage paid by the Fund</t>
  </si>
  <si>
    <t>L&amp;T Finance Ltd</t>
  </si>
  <si>
    <t>Associate Company</t>
  </si>
  <si>
    <t>Apr 01, 2022 to Sept 30 2022</t>
  </si>
  <si>
    <t>(Rs. In Crs)</t>
  </si>
  <si>
    <t>(%)</t>
  </si>
  <si>
    <t>L&amp;T Overnight Fund</t>
  </si>
  <si>
    <t>L&amp;T Balanced Advantage Fund</t>
  </si>
  <si>
    <t>L&amp;T Flexicap Fund</t>
  </si>
  <si>
    <t>Oct 01, 2021 to Mar 31 2022</t>
  </si>
  <si>
    <t>^ Less than 1 lac Ω Less than 0.01%</t>
  </si>
  <si>
    <t>b</t>
  </si>
  <si>
    <t>Any underwriting obligations undertaken by the schemes of the mutual funds with respect to issue of securities by associate companies - NIL</t>
  </si>
  <si>
    <t>c</t>
  </si>
  <si>
    <t>Devolvement, if any - NIL</t>
  </si>
  <si>
    <t>d</t>
  </si>
  <si>
    <t>Subscription by the schemes in the issues lead managed by associate / group companies during the period April 1, 2022 to September 30, 2022 - NIL.</t>
  </si>
  <si>
    <t>e</t>
  </si>
  <si>
    <t>Subscription to any issue of equity or debt on private placement basis where the sponsor or its associate companies have acted as arranger or manager - NIL.</t>
  </si>
  <si>
    <t>Disclosure under Regulation 25(11) of the Securities and Exchange Board of India (Mutual Funds) Regulations, 1996 as amended : L&amp;T Mutual Fund has made the following investments in companies, which hold units in excess of 5% of the net asset value of any Scheme of L&amp;T Mutual Fund for the period ended September 30,2022. (Annexure I)</t>
  </si>
  <si>
    <t>Scheme Name</t>
  </si>
  <si>
    <t>No. of Investors</t>
  </si>
  <si>
    <t> % Holding as on September 30, 2022</t>
  </si>
  <si>
    <t>No bonus was declared during the half year period ended  September 30, 2022.</t>
  </si>
  <si>
    <t xml:space="preserve"> Details of borrowings above 10% of the Net Assets is Nil.</t>
  </si>
  <si>
    <t>Scheme</t>
  </si>
  <si>
    <t>Source of Borrowing</t>
  </si>
  <si>
    <t>Date of Borrowing</t>
  </si>
  <si>
    <t>Date of repayment of Borrowing</t>
  </si>
  <si>
    <t>Amount Borrowed (Crs.)</t>
  </si>
  <si>
    <t>Rate of Borrowing</t>
  </si>
  <si>
    <t>% of Net Assets borrowed#</t>
  </si>
  <si>
    <t>Purpose of Borrowing</t>
  </si>
  <si>
    <t>Clearing Corporation of India Limited*</t>
  </si>
  <si>
    <t>To fund redemptions</t>
  </si>
  <si>
    <t>* Borrowed through Tri Party Repo Dealing System (TREPS)</t>
  </si>
  <si>
    <t># Borrowing as a % to net assets of the scheme(s) is calculated based on Previous day AUM.</t>
  </si>
  <si>
    <t>Exposure in derivatives (excluding reverse positions) in excess of 10% of Net Asset of scheme invested in derivative products as at September 30, 2022 are as follows :</t>
  </si>
  <si>
    <t>Amount (Rs. in Crores)</t>
  </si>
  <si>
    <t>% to Net Assets</t>
  </si>
  <si>
    <t>The percentage in terms of market value of investments made in foreign securities / American Depositary Receipts / Global Depositary Receipts as at September 30, 2022 is Nil.</t>
  </si>
  <si>
    <t>During the period April 01, 2022 to September 30, 2022 following investments were made in securities of the Group/Associate Company:</t>
  </si>
  <si>
    <t>(Rs. In Crores)</t>
  </si>
  <si>
    <t>Name of Company</t>
  </si>
  <si>
    <t>Asset Type</t>
  </si>
  <si>
    <t>Purchase</t>
  </si>
  <si>
    <t>Sell</t>
  </si>
  <si>
    <t>Larsen &amp; Toubro Limited</t>
  </si>
  <si>
    <t>EQUITY</t>
  </si>
  <si>
    <t>L&amp;T NIFTY 50 INDEX FUND</t>
  </si>
  <si>
    <t>MindTree Limited</t>
  </si>
  <si>
    <t>L&amp;T NIFTY NEXT 50 INDEX FUND</t>
  </si>
  <si>
    <t>Larsen &amp; Toubro Infotech Limited</t>
  </si>
  <si>
    <t>L&amp;T Finance Limited</t>
  </si>
  <si>
    <t>L&amp;T FMP - SERIESXVIII PLAN C 1178 DAYS</t>
  </si>
  <si>
    <t>Fixed rates bonds - Corporate</t>
  </si>
  <si>
    <t>L&amp;T Technology Services Limited</t>
  </si>
  <si>
    <t>Kudgi Transamission Limited</t>
  </si>
  <si>
    <t>L&amp;T Metro Rail (Hyderabd) Limited</t>
  </si>
  <si>
    <t>Nabha Power Limited</t>
  </si>
  <si>
    <t>ABBOTT INDIA LTD</t>
  </si>
  <si>
    <t>Kudgi Transmission Limited</t>
  </si>
  <si>
    <t>L&amp;T Balanced Advantage Fund (Formerly known as Dynamic Equity Fund)</t>
  </si>
  <si>
    <t>COMMERCIAL PAPERS</t>
  </si>
  <si>
    <t>Mindtree Limited</t>
  </si>
  <si>
    <t>Welspun India Ltd</t>
  </si>
  <si>
    <t xml:space="preserve">L&amp;T Metro Rail (Hyderabad) Limited </t>
  </si>
  <si>
    <t>L&amp;T Finance Holdings Limited</t>
  </si>
  <si>
    <t>Note: Derivative Exposure is not considered</t>
  </si>
  <si>
    <t>During the half year ended September 30, 2022 following schemes have been matured/merged* :</t>
  </si>
  <si>
    <t>Scheme Plan</t>
  </si>
  <si>
    <t>Maturity Date/Merge Date</t>
  </si>
  <si>
    <t>L&amp;T FMP Series XVIII - Plan B 1229 Days</t>
  </si>
  <si>
    <t>L&amp;T FMP - SERIESXVIII PLAN D 1155 DAYS</t>
  </si>
  <si>
    <t>For the details of the product label and riskometer of the scheme and riskometer of the Benchmark ((Annexure II)</t>
  </si>
  <si>
    <t>The unaudited half yearly financial results for the period ended September 30, 2022 have been approved by the Board of Directors of AMC and the Trustee.</t>
  </si>
  <si>
    <t>Annexure II</t>
  </si>
  <si>
    <t>L&amp;T Mutual Fund</t>
  </si>
  <si>
    <t>Below are the product label of the schemes as on September 30, 2022</t>
  </si>
  <si>
    <t xml:space="preserve">Scheme Name </t>
  </si>
  <si>
    <t>Scheme 
Riskometer</t>
  </si>
  <si>
    <t>Benchmark
Riskometer</t>
  </si>
  <si>
    <t>This product is suitable for investors who are seeking*
L&amp;T Midcap Fund - An open ended equity scheme predominantly investing in mid cap stocks: 
• Long term capital appreciation 
• Investment primarily in midcap equity and equity-related securities</t>
  </si>
  <si>
    <t>This product is suitable for investors who are seeking*
L&amp;T Triple Ace Bond Fund - An open ended debt scheme predominantly investing in AA+ and above rated corporate bonds: 
• Generation of regular and stable income over medium to long term 
• Investment predominantly in AA+ and above rated corporate bonds and money market instruments</t>
  </si>
  <si>
    <t>*Investors should consult their financial advisers if in doubt about whether the product is suitable for them.</t>
  </si>
  <si>
    <t>Benchmark Name : 
S&amp;P BSE 150 MidCap TRI</t>
  </si>
  <si>
    <t>Benchmark Name : NIFTY Corporate Bond Index B-III</t>
  </si>
  <si>
    <t>This product is suitable for investors who are seeking*
L&amp;T Flexicap Fund - An open ended dynamic equity scheme investing across large cap, mid cap, small cap stocks:ᵟ 
• Long term capital growth 
•Investment predominantly in equity and equity-related securities</t>
  </si>
  <si>
    <t>This product is suitable for investors who are seeking* 
L&amp;T Ultra Short Term Fund - An open ended ultra-short term debt scheme investing in instruments such that the Macaulay duration of the portfolio is between 3 months to 6 months (please refer to page no.18 under the section “Asset Allocation Pattern” in the SID for details on Macaulay’s Duration)#:
• Generation of reasonable and stable income and liquidity over short term • Investments predominantly in highly liquid money market instruments, government securities and corporate debt</t>
  </si>
  <si>
    <t>Benchmark Name : 
S&amp;P BSE 500 TRI</t>
  </si>
  <si>
    <t>Benchmark Name : NIFTY Ultra Short Duration Debt Index B-I</t>
  </si>
  <si>
    <t>This product is suitable for investors who are seeking*
L&amp;T Large and Midcap Fund - An open ended equity scheme investing in both large cap and mid cap stocks: 
• Long term capital growth 
• Investment predominantly in equity and equity-related securities, with minimum allocation of at least 35% each to large cap and mid cap companies</t>
  </si>
  <si>
    <t>This product is suitable for investors who are seeking* 
L&amp;T Gilt Fund - An open ended debt scheme investing in government securities across maturity:
 • Generation of returns over medium to long term
• Investment in Government Securities</t>
  </si>
  <si>
    <t>Benchmark Name : 
NIFTY Large Midcap 250 TRI</t>
  </si>
  <si>
    <t>Benchmark Name : Nifty All Duration G-Sec Index</t>
  </si>
  <si>
    <t>This product is suitable for investors who are seeking* 
L&amp;T Tax Advantage Fund - An open ended equity linked saving scheme with a statutory lock in of 3 years and tax benefit: 
• Long term capital growth
• Investment predominantly in equity and equity-related securities</t>
  </si>
  <si>
    <t>This product is suitable for investors who are seeking* 
L&amp;T Liquid Fund - An open ended liquid scheme: 
• Generation of reasonable returns while maintaining safety and superior liquidity over short term
• Investment predominantly in highly liquid money market instruments, government securities and corporate debt.</t>
  </si>
  <si>
    <t>Benchmark Name : Nifty Liquid Index B-I</t>
  </si>
  <si>
    <t>This product is suitable for investors who are seeking*
L&amp;T Infrastructure Fund - An open-ended equity scheme investing in infrastructure sector: 
• Long term capital appreciation 
• Investment predominantly in equity and equity-related instruments of companies in the infrastructure sector</t>
  </si>
  <si>
    <t>This product is suitable for investors who are seeking*
L&amp;T Money Market Fund - An open ended debt scheme investing in money market instruments: 
• Generation of regular income over short to medium term 
• Investment in money market instruments</t>
  </si>
  <si>
    <t>Benchmark Name : 
Nifty Infrastructure TRI</t>
  </si>
  <si>
    <t xml:space="preserve">Benchmark Name : Nifty Money Market Index B-I </t>
  </si>
  <si>
    <t>This product is suitable for investors who are seeking*
L&amp;T India Large Cap Fund - An open ended equity scheme predominantly investing in large cap stocks:
• Long term capital appreciation 
• Investment in equity and equity related securities, including equity derivatives in the Indian markets and foreign securities; with predominant investments in large cap stocks</t>
  </si>
  <si>
    <t>This product is suitable for investors who are seeking* 
L&amp;T Overnight Fund - An open ended debt scheme investing in overnight securities:
• Reasonable returns with lower volatility and higher liquidity over short term 
• Investment in debt and money market instruments with overnight maturity</t>
  </si>
  <si>
    <t>Benchmark Name : 
S&amp;P BSE 100 TRI</t>
  </si>
  <si>
    <t>Benchmark Name : 
Nifty 1D Rate Index</t>
  </si>
  <si>
    <t>This product is suitable for investors who are seeking*
L&amp;T India Value Fund - An open ended equity scheme following a value investment strategy: 
• Long term capital appreciation 
• Investment predominantly in equity and equity-related securities in Indian markets and foreign securities, with higher focus on undervalued securities</t>
  </si>
  <si>
    <t>This product is suitable for investors who are seeking* 
L&amp;T Flexi Bond Fund - An open ended dynamic debt scheme investing across duration: 
• Generation of reasonable returns over medium to long term 
• Investment in fixed income securitie</t>
  </si>
  <si>
    <t>Benchmark Name : NIFTY Composite Debt Index A-III</t>
  </si>
  <si>
    <t>This product is suitable for investors who are seeking*
L&amp;T Business Cycles Fund - An open–ended equity scheme following business cycles based investing theme: 
• Long term capital appreciation  •Investment predominantly in equity and equity-related securities, including equity derivatives in Indian markets with focus on riding business cycles through dynamic allocation between various sectors and stocks at different stages of business cycles in the economy</t>
  </si>
  <si>
    <t>This product is suitable for investors who are seeking* 
L&amp;T Banking and PSU Debt Fund - An open ended debt scheme primarily investing in debt instruments of banks, public sector undertakings, public financial institutions and municipal bonds: 
• Generation of reasonable returns and liquidity over short term 
• Investment predominantly in securities issued by Banks, Public Sector Undertakings and Public Financial Institutions and municipal corporations in India</t>
  </si>
  <si>
    <t>Benchmark Name : Nifty Banking &amp; PSU Debt Index</t>
  </si>
  <si>
    <t>This product is suitable for investors who are seeking* 
L&amp;T Emerging Businesses Fund - An open-ended equity scheme predominantly investing in small cap stocks:
 • Long term capital appreciation
• Investment predominantly in equity and equity-related securities, including equity derivatives in Indian markets with key theme focus being emerging companies (small cap stocks); and foreign securities</t>
  </si>
  <si>
    <t>This product is suitable for investors who are seeking* 
L&amp;T Credit Risk Fund - An open ended debt scheme predominantly investing in AA and below rated corporate bonds: 
• Generation of regular returns and capital appreciation over medium to long term 
• Investment in debt instruments(including securitized debt), government and money market securities</t>
  </si>
  <si>
    <t>Benchmark Name : 
S&amp;P BSE 250 Small Cap Index TRI</t>
  </si>
  <si>
    <t>Benchmark Name : NIFTY Credit Risk Bond Index C-III</t>
  </si>
  <si>
    <t>This product is suitable for investors who are seeking*
L&amp;T Focused Equity Fund - An open ended equity scheme investing in maximum 30 stocks in large, mid and smallcap companies: 
• Long term capital appreciation 
• Investment in a concentrated portfolio of equity and equity related instruments of maximum 30 stocks.</t>
  </si>
  <si>
    <t>This product is suitable for investors who are seeking* 
L&amp;T Low Duration Fund - An open ended low duration debt scheme investing in instruments such that the Macaulay duration of the portfolio is between 6 months to 12 months (please refer to page no.17 under the section “Asset Allocation Pattern” in the SID for details on Macaulay’s Duration)#: 
• Generation of reasonable returns over short to medium term 
• Investment in fixed income securities and money market instruments</t>
  </si>
  <si>
    <t>Benchmark Name : 
Nifty 500 TRI</t>
  </si>
  <si>
    <t xml:space="preserve">Benchmark Name : NIFTY Low Duration Debt Index B-I </t>
  </si>
  <si>
    <t>This product is suitable for investors who are seeking*
L&amp;T Nifty 50 Index Fund - An open-ended Equity Scheme tracking NIFTY 50 Index: 
• Long term capital appreciation 
• Investment in equity securities covered by the NIFTY 50.</t>
  </si>
  <si>
    <t>This product is suitable for investors who are seeking* 
L&amp;T Short Term Bond Fund - An open ended short term debt scheme investing in instruments such that the Macaulay duration of the portfolio is between 1 year to 3 years (please refer to page no.18 under the section “Asset Allocation Pattern” in the SID for details on Macaulay’s Duration)#: 
• Generation of regular returns over short term 
• Investment in fixed income securities of shorter term maturity.</t>
  </si>
  <si>
    <t>Benchmark Name : 
Nifty 50 TRI</t>
  </si>
  <si>
    <t>Benchmark Name : Nifty Short Duration Debt Index B-II</t>
  </si>
  <si>
    <t>This product is suitable for investors who are seeking*
L&amp;T Nifty Next 50 Index Fund - An open-ended Equity Scheme tracking Nifty Next 50 Index: 
•Long term capital appreciation 
• Investment in equity securities covered by the NIFTY NEXT 50</t>
  </si>
  <si>
    <t>This product is suitable for investors who are seeking* 
L&amp;T Resurgent India Bond Fund - An open ended medium term debt scheme investing in instruments such that the Macaulay duration of the portfolio is between 3 years to 4 years (please refer to page no. 19 under the section “Asset Allocation Pattern” in the SID for details on Macaulay’s Duration)#: 
• Generation of income over medium term 
• Investment primarily in debt and money market securities</t>
  </si>
  <si>
    <t>Benchmark Name : 
Nifty Next 50 TRI</t>
  </si>
  <si>
    <t>Benchmark Name : NIFTY Medium Duration Debt Index B-III</t>
  </si>
  <si>
    <t>This product is suitable for investors who are seeking*
L&amp;T Hybrid Equity Fund - An open ended hybrid scheme investing predominantly in equity and equity related instruments: 
• Long term capital appreciation and generation of reasonable returns 
• Investment in equity and equity-related securities and debt and money market instruments.</t>
  </si>
  <si>
    <t>This product is suitable for investors who are seeking*
L&amp;T Equity Savings Fund - An open ended scheme investing in equity, arbitrage and debt:ᵟ 
• Generation of regular income by predominantly investing in arbitrage opportunities in the cash and derivatives segment and long–term capital appreciation through unhedged exposure to equity and equity related instruments. 
• Investment in equity and equity related instruments, derivatives and debt and money market instruments</t>
  </si>
  <si>
    <t>Benchmark Name : Nifty 50 Hybrid composite debt 65:35 Index</t>
  </si>
  <si>
    <t>Benchmark Name : NIFTY Equity Savings Index</t>
  </si>
  <si>
    <t>This product is suitable for investors who are seeking*
L&amp;T Conservative Hybrid Fund - An open ended hybrid scheme investing predominantly in debt instruments: 
• Generation of regular income over medium to long term 
• Investment in debt, equity and money market securities</t>
  </si>
  <si>
    <t>This product is suitable for investors who are seeking*
L&amp;T Arbitrage Opportunities Fund - An open ended scheme investing in arbitrage opportunities: 
• Generation of reasonable returns over short to medium term 
• Investment predominantly in arbitrage opportunities in the cash and derivatives segments of the equity markets; and debt and money market instrument</t>
  </si>
  <si>
    <t>Benchmark Name :Nifty 50 Hybrid composite debt 15:85 Index</t>
  </si>
  <si>
    <t>Benchmark Name : 
Nifty 50 Arbitrage Index</t>
  </si>
  <si>
    <t>This product is suitable for investors who are seeking* 
L&amp;T Balanced Advantage Fund - An open ended dynamic asset allocation fund: 
• Long term capital appreciation and generation of reasonable returns 
• Investment in equity and equity related instruments, derivatives and debt and money market instruments.</t>
  </si>
  <si>
    <t>Benchmark Name : 
Nifty 50 Hybrid composite debt 50:50 Index</t>
  </si>
  <si>
    <t>Annexure I</t>
  </si>
  <si>
    <t>Disclosure under Regulation 25(11) of the Securities and Exchange Board of India (Mutual Funds) Regulations, 1996 , as amended.</t>
  </si>
  <si>
    <t>Market Value of the investments made in each companies which have invested more than 5% of the net assets of any scheme.</t>
  </si>
  <si>
    <t>Table A</t>
  </si>
  <si>
    <t>Company which has Invested in excess of 5% of the Net Assets of the respective schemes during the Current Year</t>
  </si>
  <si>
    <t>Schemes in which companies have invested more than 5% of the Net Assets of the respective schemes during the Current Year</t>
  </si>
  <si>
    <t xml:space="preserve">Schemes which have invested in the Company / Subsidiary </t>
  </si>
  <si>
    <t>Nature of Investment</t>
  </si>
  <si>
    <t>Aggregate Cost of acquisition during the period ended September 30, 2022 (Rs. in Cr.) *#</t>
  </si>
  <si>
    <t>Outstanding as at September 30, 2022 at Fair / Market Value (Rs. in Cr.)</t>
  </si>
  <si>
    <t>Asian Paints Limited</t>
  </si>
  <si>
    <t>Equity Shares</t>
  </si>
  <si>
    <t>Bajaj Auto Limited</t>
  </si>
  <si>
    <t>Bajaj Finance Ltd</t>
  </si>
  <si>
    <t>Commercial Paper</t>
  </si>
  <si>
    <t>Non Convertible Debenture</t>
  </si>
  <si>
    <t>Bajaj Housing Finance Limited (Subsidiary of Bajaj Finance Limited)</t>
  </si>
  <si>
    <t>Bajaj Holdings &amp; Investment Limited</t>
  </si>
  <si>
    <t>Bank Of Baroda</t>
  </si>
  <si>
    <t>Certificate of Deposit</t>
  </si>
  <si>
    <t>Export Import Bank Of India</t>
  </si>
  <si>
    <t>L&amp;T Banking and PSU Debt Fund</t>
  </si>
  <si>
    <t>L&amp;T FMP Series XVII - Plan B (1452 days)</t>
  </si>
  <si>
    <t>Hindalco Industries Limited</t>
  </si>
  <si>
    <t>Housing Development Finance Corporation Limited</t>
  </si>
  <si>
    <t>HDFC Asset Management Company Ltd.(Subsidiary of Housing Development Financial Corporation Ltd)</t>
  </si>
  <si>
    <t>HDFC Life Insurance Company Ltd.(Subsidiary of Housing Development Financial Corporation Ltd)</t>
  </si>
  <si>
    <t>L&amp;T Technology Services Limited (Subsidiary of Larsen &amp; Tourbo Limited)</t>
  </si>
  <si>
    <t>L&amp;T Infotech Limited (Subsidiary of Larsen &amp; Tourbo Limited)</t>
  </si>
  <si>
    <t>Mindtree Limited (Subsidiary Of Larsen &amp; Tourbo Limited)</t>
  </si>
  <si>
    <t>LIC Housing Finance Limited</t>
  </si>
  <si>
    <t>Life Insurance Corporation Of India</t>
  </si>
  <si>
    <t>Reliance Jio Infocomm Limited</t>
  </si>
  <si>
    <t>Reliance Retail Venture Limited</t>
  </si>
  <si>
    <t>State Bank Of India</t>
  </si>
  <si>
    <t>SBI Cards And Payment Services Limited.(Subsidiary Of State Bank Of India )</t>
  </si>
  <si>
    <t>SBI Life Insurance Limited.(Subsidiary Of State Bank Of India )</t>
  </si>
  <si>
    <t>Tata Consultancy Services Ltd</t>
  </si>
  <si>
    <t>Tata Steel Limited</t>
  </si>
  <si>
    <t>Wipro Limited</t>
  </si>
  <si>
    <t>These investments comprise Equity Shares, Debentures / Bonds, Commercial Paper and Certificate of Deposit. These investments have been made on account of their high credit quality and competitive  yield for the investment in fixed income / money market instruments and in case of equity shares because of attractive valuations of these companies. 
*The above disclosure of the transactions is for the period from one year prior to the date company invested in excess of 5 % of net assets of the respective scheme to September 30, 2022.
#Aggregate cost of acquisition represents cost of the maximum holding in the Company and its subsidiaries of the investments made by the scheme.</t>
  </si>
  <si>
    <t>Table B</t>
  </si>
  <si>
    <t>Company which has Invested in excess of 5% of the Net Assets of the respective schemes during the FY 2021-22 not included in the Table A above</t>
  </si>
  <si>
    <t>Schemes in which companies have invested more than 5% of the Net Assets of the respective schemes in the Previous Year</t>
  </si>
  <si>
    <t>Aggregate Cost of acquisition during the period ended September 30, 2022 (Rs. in Cr.)*#</t>
  </si>
  <si>
    <t>Aadhar Housing Finance Limited</t>
  </si>
  <si>
    <t>Bharti Airtel Limited</t>
  </si>
  <si>
    <t>Eicher Motors Limited</t>
  </si>
  <si>
    <t>Grindwell Norton Limited</t>
  </si>
  <si>
    <t>HCL Technologies Limited</t>
  </si>
  <si>
    <t>ICICI Securities Limited</t>
  </si>
  <si>
    <t>Infosys Limited</t>
  </si>
  <si>
    <t>Interglobe Aviation Limited</t>
  </si>
  <si>
    <t>Mahindra &amp; Mahindra Limited</t>
  </si>
  <si>
    <t>Mahindra &amp; Mahindra Financial Services Limited (Subsidiary of Mahindra &amp; Mahindra Limited)</t>
  </si>
  <si>
    <t>Mahindra Lifespace Developers Limited (Subsidiary of Mahindra &amp; Mahindra Limited)</t>
  </si>
  <si>
    <t>Maruti Suzuki India Limited</t>
  </si>
  <si>
    <t>National Board for Agriculture &amp; Rural Development</t>
  </si>
  <si>
    <t>Reliance Industries Limited</t>
  </si>
  <si>
    <t>RBL Bank Limited</t>
  </si>
  <si>
    <t>Sikka Ports and Terminal Limited</t>
  </si>
  <si>
    <t>Tata Motors Limited</t>
  </si>
  <si>
    <t>Tech Mahindra Limited</t>
  </si>
  <si>
    <t>Ultratech Cement Limited</t>
  </si>
  <si>
    <t>These investments comprise Equity Shares, Debentures / Bonds, Commercial Paper and Certificate of Deposit. These investments have been made on account of their high credit quality and competitive  yield for the investment in fixed income / money market instruments and in case of equity shares because of attractive valuations of these companies.
*The above disclosure of the transactions is for the period from April 01, 2022 (excluding any transactions reported in the previous reports between April 01, 2021 to March 31, 2022) till September 30, 2022.
#Aggregate cost of acquisition represents cost of the maximum holding in the Company and its subsidiaries of the investments made by the scheme.</t>
  </si>
  <si>
    <t>Benchmark (for Regular Growth)</t>
  </si>
  <si>
    <t>Benchmark (for Regular Plan - Growth Option)</t>
  </si>
  <si>
    <t>*None of the Investors of L&amp;T FMP Series XVII - Plan B opted for merge with \L&amp;T Money Market Fund on the maturity</t>
  </si>
  <si>
    <t>Details of investors holding units in the scheme over 25% of the NAV of the scheme as on September 30, 2022 is NIL</t>
  </si>
  <si>
    <t>CL10015</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</si>
</sst>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0.00_);_(* \(#,##0.00\);_(* &quot;-&quot;??_);_(@_)"/>
    <numFmt numFmtId="164" formatCode="**"/>
    <numFmt numFmtId="165" formatCode="[$₹-4009]\ #,##0.00"/>
    <numFmt numFmtId="166" formatCode="_(* #,##0.0000_);_(* \(#,##0.0000\);_(* &quot;-&quot;??_);_(@_)"/>
    <numFmt numFmtId="167" formatCode="_(* #,##0.000_);_(* \(#,##0.000\);_(* &quot;-&quot;??_);_(@_)"/>
    <numFmt numFmtId="168" formatCode="#,##0.0000_);\(#,##0.0000\)"/>
    <numFmt numFmtId="169" formatCode="#,##0.0000"/>
    <numFmt numFmtId="170" formatCode="_(* #,##0.00000000_);_(* \(#,##0.00000000\);_(* &quot;-&quot;??_);_(@_)"/>
    <numFmt numFmtId="171" formatCode="0.00_);\(0.00\)"/>
    <numFmt numFmtId="172" formatCode="0.0"/>
    <numFmt numFmtId="173" formatCode="_-* #,##0.00_-;\-* #,##0.00_-;_-* &quot;-&quot;??_-;_-@_-"/>
    <numFmt numFmtId="174" formatCode="0.00&quot;^&quot;"/>
    <numFmt numFmtId="175" formatCode="0.00\ \^"/>
    <numFmt numFmtId="176" formatCode="[$-409]d\-mmm\-yy;@"/>
  </numFmts>
  <fonts count="26" x14ac:knownFonts="1">
    <font>
      <sz val="11"/>
      <color theme="1"/>
      <name val="Calibri"/>
      <family val="2"/>
      <scheme val="minor"/>
    </font>
    <font>
      <sz val="11"/>
      <color theme="1"/>
      <name val="Calibri"/>
      <family val="2"/>
      <scheme val="minor"/>
    </font>
    <font>
      <sz val="11"/>
      <name val="Calibri"/>
      <family val="2"/>
      <scheme val="minor"/>
    </font>
    <font>
      <b/>
      <sz val="10"/>
      <name val="Arial"/>
      <family val="2"/>
    </font>
    <font>
      <sz val="10"/>
      <name val="Arial"/>
      <family val="2"/>
    </font>
    <font>
      <sz val="10"/>
      <color theme="1"/>
      <name val="Arial"/>
      <family val="2"/>
    </font>
    <font>
      <sz val="10"/>
      <color rgb="FFFF0000"/>
      <name val="Arial"/>
      <family val="2"/>
    </font>
    <font>
      <sz val="10"/>
      <name val="Arial"/>
      <family val="2"/>
    </font>
    <font>
      <sz val="9"/>
      <name val="Arial"/>
      <family val="2"/>
    </font>
    <font>
      <b/>
      <sz val="9"/>
      <name val="Arial"/>
      <family val="2"/>
    </font>
    <font>
      <b/>
      <sz val="11"/>
      <name val="Times New Roman"/>
      <family val="1"/>
    </font>
    <font>
      <sz val="11"/>
      <color indexed="8"/>
      <name val="Calibri"/>
      <family val="2"/>
      <scheme val="minor"/>
    </font>
    <font>
      <sz val="9"/>
      <color indexed="8"/>
      <name val="Arial"/>
      <family val="2"/>
    </font>
    <font>
      <sz val="10"/>
      <color indexed="8"/>
      <name val="Arial"/>
      <family val="2"/>
    </font>
    <font>
      <b/>
      <sz val="10"/>
      <color indexed="8"/>
      <name val="Arial"/>
      <family val="2"/>
    </font>
    <font>
      <b/>
      <sz val="9"/>
      <color theme="1"/>
      <name val="Arial"/>
      <family val="2"/>
    </font>
    <font>
      <sz val="9"/>
      <color rgb="FFFF0000"/>
      <name val="Arial"/>
      <family val="2"/>
    </font>
    <font>
      <b/>
      <sz val="9"/>
      <color rgb="FF000000"/>
      <name val="Arial"/>
      <family val="2"/>
    </font>
    <font>
      <sz val="9"/>
      <color theme="1"/>
      <name val="Calibri"/>
      <family val="2"/>
      <scheme val="minor"/>
    </font>
    <font>
      <sz val="10"/>
      <name val="MS Sans Serif"/>
      <family val="2"/>
    </font>
    <font>
      <sz val="10"/>
      <name val="Tahoma"/>
      <family val="2"/>
    </font>
    <font>
      <sz val="9"/>
      <color theme="1"/>
      <name val="Arial"/>
      <family val="2"/>
    </font>
    <font>
      <b/>
      <sz val="10"/>
      <color theme="1"/>
      <name val="Arial"/>
      <family val="2"/>
    </font>
    <font>
      <b/>
      <sz val="9"/>
      <color theme="0"/>
      <name val="Arial"/>
      <family val="2"/>
    </font>
    <font>
      <sz val="8"/>
      <name val="Calibri"/>
      <family val="2"/>
    </font>
    <font>
      <b/>
      <sz val="9"/>
      <color theme="1"/>
      <name val="Verdana"/>
      <family val="2"/>
    </font>
  </fonts>
  <fills count="3">
    <fill>
      <patternFill patternType="none"/>
    </fill>
    <fill>
      <patternFill patternType="gray125"/>
    </fill>
    <fill>
      <patternFill patternType="solid">
        <fgColor theme="4"/>
        <bgColor theme="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s>
  <cellStyleXfs count="12">
    <xf numFmtId="0" fontId="0" fillId="0" borderId="0"/>
    <xf numFmtId="43" fontId="1" fillId="0" borderId="0" applyFont="0" applyFill="0" applyBorder="0" applyAlignment="0" applyProtection="0"/>
    <xf numFmtId="9" fontId="1" fillId="0" borderId="0" applyFont="0" applyFill="0" applyBorder="0" applyAlignment="0" applyProtection="0"/>
    <xf numFmtId="0" fontId="7" fillId="0" borderId="0"/>
    <xf numFmtId="173" fontId="7" fillId="0" borderId="0" applyFont="0" applyFill="0" applyBorder="0" applyAlignment="0" applyProtection="0"/>
    <xf numFmtId="0" fontId="1" fillId="0" borderId="0"/>
    <xf numFmtId="0" fontId="7" fillId="0" borderId="0"/>
    <xf numFmtId="9" fontId="7" fillId="0" borderId="0" applyFont="0" applyFill="0" applyBorder="0" applyAlignment="0" applyProtection="0"/>
    <xf numFmtId="39" fontId="19" fillId="0" borderId="0"/>
    <xf numFmtId="0" fontId="7" fillId="0" borderId="0"/>
    <xf numFmtId="0" fontId="20" fillId="0" borderId="0"/>
    <xf numFmtId="0" fontId="5" fillId="0" borderId="0"/>
  </cellStyleXfs>
  <cellXfs count="316">
    <xf numFmtId="0" fontId="0" fillId="0" borderId="0" xfId="0"/>
    <xf numFmtId="0" fontId="2" fillId="0" borderId="0" xfId="0" applyFont="1"/>
    <xf numFmtId="0" fontId="3" fillId="0" borderId="0" xfId="0" applyFont="1" applyAlignment="1">
      <alignment vertical="top" wrapText="1"/>
    </xf>
    <xf numFmtId="0" fontId="4" fillId="0" borderId="0" xfId="0" applyFont="1" applyAlignment="1">
      <alignment vertical="top" wrapText="1"/>
    </xf>
    <xf numFmtId="0" fontId="4" fillId="0" borderId="0" xfId="0" applyFont="1"/>
    <xf numFmtId="0" fontId="3" fillId="0" borderId="0" xfId="0" applyFont="1" applyAlignment="1">
      <alignment vertical="top"/>
    </xf>
    <xf numFmtId="0" fontId="3" fillId="0" borderId="0" xfId="0" applyFont="1"/>
    <xf numFmtId="0" fontId="3" fillId="0" borderId="1" xfId="0" applyFont="1" applyBorder="1" applyAlignment="1">
      <alignment horizontal="left" vertical="top"/>
    </xf>
    <xf numFmtId="0" fontId="3" fillId="0" borderId="2" xfId="0" applyFont="1" applyBorder="1" applyAlignment="1">
      <alignment horizontal="center" vertical="top"/>
    </xf>
    <xf numFmtId="0" fontId="3" fillId="0" borderId="3" xfId="0" applyFont="1" applyBorder="1" applyAlignment="1">
      <alignment horizontal="center"/>
    </xf>
    <xf numFmtId="0" fontId="3" fillId="0" borderId="3" xfId="0" applyFont="1" applyBorder="1" applyAlignment="1">
      <alignment horizontal="center" vertical="top" wrapText="1"/>
    </xf>
    <xf numFmtId="164" fontId="3" fillId="0" borderId="3" xfId="0" applyNumberFormat="1" applyFont="1" applyBorder="1" applyAlignment="1">
      <alignment horizontal="center" vertical="top" wrapText="1"/>
    </xf>
    <xf numFmtId="0" fontId="3" fillId="0" borderId="4" xfId="0" applyFont="1" applyBorder="1" applyAlignment="1">
      <alignment horizontal="center" vertical="top" wrapText="1"/>
    </xf>
    <xf numFmtId="0" fontId="3" fillId="0" borderId="1" xfId="0" applyFont="1" applyBorder="1" applyAlignment="1">
      <alignment horizontal="left"/>
    </xf>
    <xf numFmtId="0" fontId="3" fillId="0" borderId="2" xfId="0" applyFont="1" applyBorder="1" applyAlignment="1">
      <alignment horizontal="center"/>
    </xf>
    <xf numFmtId="43" fontId="3" fillId="0" borderId="3" xfId="0" applyNumberFormat="1" applyFont="1" applyBorder="1" applyAlignment="1">
      <alignment horizontal="center"/>
    </xf>
    <xf numFmtId="0" fontId="4" fillId="0" borderId="5" xfId="0" applyFont="1" applyBorder="1" applyAlignment="1">
      <alignment horizontal="left"/>
    </xf>
    <xf numFmtId="165" fontId="4" fillId="0" borderId="6" xfId="0" applyNumberFormat="1" applyFont="1" applyBorder="1"/>
    <xf numFmtId="0" fontId="4" fillId="0" borderId="7" xfId="0" applyFont="1" applyBorder="1"/>
    <xf numFmtId="43" fontId="4" fillId="0" borderId="7" xfId="0" applyNumberFormat="1" applyFont="1" applyBorder="1"/>
    <xf numFmtId="43" fontId="4" fillId="0" borderId="8" xfId="0" applyNumberFormat="1" applyFont="1" applyBorder="1"/>
    <xf numFmtId="0" fontId="4" fillId="0" borderId="9" xfId="1" quotePrefix="1" applyNumberFormat="1" applyFont="1" applyFill="1" applyBorder="1" applyAlignment="1">
      <alignment horizontal="left"/>
    </xf>
    <xf numFmtId="0" fontId="4" fillId="0" borderId="4" xfId="1" applyNumberFormat="1" applyFont="1" applyFill="1" applyBorder="1" applyAlignment="1"/>
    <xf numFmtId="0" fontId="4" fillId="0" borderId="8" xfId="1" applyNumberFormat="1" applyFont="1" applyFill="1" applyBorder="1" applyAlignment="1"/>
    <xf numFmtId="43" fontId="4" fillId="0" borderId="8" xfId="0" applyNumberFormat="1" applyFont="1" applyBorder="1" applyAlignment="1">
      <alignment horizontal="right"/>
    </xf>
    <xf numFmtId="0" fontId="4" fillId="0" borderId="10" xfId="1" quotePrefix="1" applyNumberFormat="1" applyFont="1" applyFill="1" applyBorder="1" applyAlignment="1">
      <alignment horizontal="left"/>
    </xf>
    <xf numFmtId="0" fontId="4" fillId="0" borderId="11" xfId="1" applyNumberFormat="1" applyFont="1" applyFill="1" applyBorder="1" applyAlignment="1"/>
    <xf numFmtId="0" fontId="4" fillId="0" borderId="12" xfId="1" applyNumberFormat="1" applyFont="1" applyFill="1" applyBorder="1" applyAlignment="1"/>
    <xf numFmtId="43" fontId="4" fillId="0" borderId="12" xfId="0" applyNumberFormat="1" applyFont="1" applyBorder="1"/>
    <xf numFmtId="0" fontId="4" fillId="0" borderId="1" xfId="1" quotePrefix="1" applyNumberFormat="1" applyFont="1" applyFill="1" applyBorder="1" applyAlignment="1">
      <alignment horizontal="left"/>
    </xf>
    <xf numFmtId="0" fontId="4" fillId="0" borderId="13" xfId="1" applyNumberFormat="1" applyFont="1" applyFill="1" applyBorder="1" applyAlignment="1"/>
    <xf numFmtId="0" fontId="4" fillId="0" borderId="3" xfId="1" applyNumberFormat="1" applyFont="1" applyFill="1" applyBorder="1" applyAlignment="1"/>
    <xf numFmtId="43" fontId="4" fillId="0" borderId="3" xfId="0" applyNumberFormat="1" applyFont="1" applyBorder="1"/>
    <xf numFmtId="43" fontId="4" fillId="0" borderId="12" xfId="1" applyFont="1" applyFill="1" applyBorder="1" applyAlignment="1"/>
    <xf numFmtId="4" fontId="4" fillId="0" borderId="12" xfId="0" applyNumberFormat="1" applyFont="1" applyBorder="1"/>
    <xf numFmtId="0" fontId="4" fillId="0" borderId="9" xfId="0" applyFont="1" applyBorder="1" applyAlignment="1">
      <alignment horizontal="left"/>
    </xf>
    <xf numFmtId="0" fontId="4" fillId="0" borderId="4" xfId="0" applyFont="1" applyBorder="1"/>
    <xf numFmtId="0" fontId="4" fillId="0" borderId="8" xfId="0" applyFont="1" applyBorder="1"/>
    <xf numFmtId="4" fontId="4" fillId="0" borderId="8" xfId="0" applyNumberFormat="1" applyFont="1" applyBorder="1"/>
    <xf numFmtId="166" fontId="4" fillId="0" borderId="8" xfId="1" applyNumberFormat="1" applyFont="1" applyFill="1" applyBorder="1" applyAlignment="1">
      <alignment horizontal="right"/>
    </xf>
    <xf numFmtId="43" fontId="4" fillId="0" borderId="8" xfId="1" applyFont="1" applyFill="1" applyBorder="1" applyAlignment="1">
      <alignment horizontal="right"/>
    </xf>
    <xf numFmtId="167" fontId="4" fillId="0" borderId="8" xfId="1" applyNumberFormat="1" applyFont="1" applyFill="1" applyBorder="1" applyAlignment="1">
      <alignment horizontal="right"/>
    </xf>
    <xf numFmtId="168" fontId="4" fillId="0" borderId="8" xfId="1" applyNumberFormat="1" applyFont="1" applyFill="1" applyBorder="1" applyAlignment="1">
      <alignment horizontal="right"/>
    </xf>
    <xf numFmtId="167" fontId="4" fillId="0" borderId="8" xfId="0" applyNumberFormat="1" applyFont="1" applyBorder="1"/>
    <xf numFmtId="43" fontId="4" fillId="0" borderId="8" xfId="1" applyFont="1" applyFill="1" applyBorder="1" applyAlignment="1"/>
    <xf numFmtId="167" fontId="4" fillId="0" borderId="8" xfId="1" applyNumberFormat="1" applyFont="1" applyFill="1" applyBorder="1" applyAlignment="1"/>
    <xf numFmtId="166" fontId="4" fillId="0" borderId="8" xfId="0" applyNumberFormat="1" applyFont="1" applyBorder="1"/>
    <xf numFmtId="169" fontId="4" fillId="0" borderId="8" xfId="0" applyNumberFormat="1" applyFont="1" applyBorder="1"/>
    <xf numFmtId="167" fontId="0" fillId="0" borderId="0" xfId="0" applyNumberFormat="1"/>
    <xf numFmtId="167" fontId="4" fillId="0" borderId="9" xfId="0" applyNumberFormat="1" applyFont="1" applyBorder="1" applyAlignment="1">
      <alignment horizontal="left"/>
    </xf>
    <xf numFmtId="170" fontId="4" fillId="0" borderId="8" xfId="1" applyNumberFormat="1" applyFont="1" applyFill="1" applyBorder="1" applyAlignment="1">
      <alignment horizontal="right"/>
    </xf>
    <xf numFmtId="170" fontId="4" fillId="0" borderId="0" xfId="1" applyNumberFormat="1" applyFont="1" applyFill="1" applyBorder="1" applyAlignment="1">
      <alignment horizontal="right"/>
    </xf>
    <xf numFmtId="169" fontId="4" fillId="0" borderId="8" xfId="0" applyNumberFormat="1" applyFont="1" applyBorder="1" applyAlignment="1">
      <alignment horizontal="right"/>
    </xf>
    <xf numFmtId="166" fontId="4" fillId="0" borderId="8" xfId="0" applyNumberFormat="1" applyFont="1" applyBorder="1" applyAlignment="1">
      <alignment horizontal="right"/>
    </xf>
    <xf numFmtId="166" fontId="4" fillId="0" borderId="8" xfId="1" applyNumberFormat="1" applyFont="1" applyFill="1" applyBorder="1" applyAlignment="1">
      <alignment horizontal="center"/>
    </xf>
    <xf numFmtId="0" fontId="4" fillId="0" borderId="10" xfId="0" applyFont="1" applyBorder="1" applyAlignment="1">
      <alignment horizontal="left"/>
    </xf>
    <xf numFmtId="0" fontId="4" fillId="0" borderId="11" xfId="0" applyFont="1" applyBorder="1"/>
    <xf numFmtId="0" fontId="4" fillId="0" borderId="12" xfId="0" applyFont="1" applyBorder="1"/>
    <xf numFmtId="0" fontId="4" fillId="0" borderId="10" xfId="0" applyFont="1" applyBorder="1"/>
    <xf numFmtId="0" fontId="3" fillId="0" borderId="4" xfId="0" applyFont="1" applyBorder="1"/>
    <xf numFmtId="171" fontId="4" fillId="0" borderId="8" xfId="0" applyNumberFormat="1" applyFont="1" applyBorder="1"/>
    <xf numFmtId="0" fontId="4" fillId="0" borderId="4" xfId="0" applyFont="1" applyBorder="1" applyAlignment="1">
      <alignment vertical="top"/>
    </xf>
    <xf numFmtId="0" fontId="4" fillId="0" borderId="8" xfId="0" applyFont="1" applyBorder="1" applyAlignment="1">
      <alignment vertical="top"/>
    </xf>
    <xf numFmtId="4" fontId="4" fillId="0" borderId="8" xfId="1" applyNumberFormat="1" applyFont="1" applyFill="1" applyBorder="1" applyAlignment="1"/>
    <xf numFmtId="171" fontId="4" fillId="0" borderId="9" xfId="0" applyNumberFormat="1" applyFont="1" applyBorder="1"/>
    <xf numFmtId="171" fontId="4" fillId="0" borderId="12" xfId="0" applyNumberFormat="1" applyFont="1" applyBorder="1"/>
    <xf numFmtId="171" fontId="4" fillId="0" borderId="10" xfId="0" applyNumberFormat="1" applyFont="1" applyBorder="1"/>
    <xf numFmtId="0" fontId="4" fillId="0" borderId="9" xfId="0" quotePrefix="1" applyFont="1" applyBorder="1" applyAlignment="1">
      <alignment horizontal="left"/>
    </xf>
    <xf numFmtId="0" fontId="4" fillId="0" borderId="0" xfId="0" applyFont="1" applyAlignment="1">
      <alignment wrapText="1"/>
    </xf>
    <xf numFmtId="10" fontId="4" fillId="0" borderId="8" xfId="2" applyNumberFormat="1" applyFont="1" applyFill="1" applyBorder="1" applyAlignment="1"/>
    <xf numFmtId="10" fontId="4" fillId="0" borderId="8" xfId="2" applyNumberFormat="1" applyFont="1" applyFill="1" applyBorder="1" applyAlignment="1">
      <alignment vertical="top"/>
    </xf>
    <xf numFmtId="10" fontId="0" fillId="0" borderId="0" xfId="0" applyNumberFormat="1"/>
    <xf numFmtId="4" fontId="4" fillId="0" borderId="12" xfId="2" applyNumberFormat="1" applyFont="1" applyFill="1" applyBorder="1" applyAlignment="1"/>
    <xf numFmtId="4" fontId="4" fillId="0" borderId="10" xfId="0" applyNumberFormat="1" applyFont="1" applyBorder="1"/>
    <xf numFmtId="172" fontId="4" fillId="0" borderId="9" xfId="0" applyNumberFormat="1" applyFont="1" applyBorder="1" applyAlignment="1">
      <alignment horizontal="left"/>
    </xf>
    <xf numFmtId="10" fontId="4" fillId="0" borderId="4" xfId="2" applyNumberFormat="1" applyFont="1" applyFill="1" applyBorder="1" applyAlignment="1"/>
    <xf numFmtId="4" fontId="4" fillId="0" borderId="8" xfId="2" applyNumberFormat="1" applyFont="1" applyFill="1" applyBorder="1" applyAlignment="1"/>
    <xf numFmtId="10" fontId="4" fillId="0" borderId="9" xfId="2" applyNumberFormat="1" applyFont="1" applyFill="1" applyBorder="1" applyAlignment="1"/>
    <xf numFmtId="10" fontId="4" fillId="0" borderId="8" xfId="2" applyNumberFormat="1" applyFont="1" applyFill="1" applyBorder="1" applyAlignment="1">
      <alignment horizontal="right"/>
    </xf>
    <xf numFmtId="10" fontId="4" fillId="0" borderId="4" xfId="2" applyNumberFormat="1" applyFont="1" applyFill="1" applyBorder="1" applyAlignment="1">
      <alignment vertical="top"/>
    </xf>
    <xf numFmtId="10" fontId="3" fillId="0" borderId="4" xfId="2" applyNumberFormat="1" applyFont="1" applyFill="1" applyBorder="1" applyAlignment="1"/>
    <xf numFmtId="2" fontId="4" fillId="0" borderId="9" xfId="0" applyNumberFormat="1" applyFont="1" applyBorder="1" applyAlignment="1">
      <alignment horizontal="left"/>
    </xf>
    <xf numFmtId="10" fontId="3" fillId="0" borderId="4" xfId="2" applyNumberFormat="1" applyFont="1" applyFill="1" applyBorder="1" applyAlignment="1">
      <alignment vertical="top"/>
    </xf>
    <xf numFmtId="10" fontId="4" fillId="0" borderId="9" xfId="0" applyNumberFormat="1" applyFont="1" applyBorder="1" applyAlignment="1">
      <alignment horizontal="right" vertical="top"/>
    </xf>
    <xf numFmtId="10" fontId="4" fillId="0" borderId="10" xfId="0" applyNumberFormat="1" applyFont="1" applyBorder="1" applyAlignment="1">
      <alignment horizontal="left"/>
    </xf>
    <xf numFmtId="0" fontId="4" fillId="0" borderId="11" xfId="0" applyFont="1" applyBorder="1" applyAlignment="1">
      <alignment vertical="top"/>
    </xf>
    <xf numFmtId="0" fontId="4" fillId="0" borderId="12" xfId="0" applyFont="1" applyBorder="1" applyAlignment="1">
      <alignment vertical="top"/>
    </xf>
    <xf numFmtId="10" fontId="4" fillId="0" borderId="10" xfId="0" applyNumberFormat="1" applyFont="1" applyBorder="1" applyAlignment="1">
      <alignment vertical="top"/>
    </xf>
    <xf numFmtId="10" fontId="4" fillId="0" borderId="12" xfId="0" applyNumberFormat="1" applyFont="1" applyBorder="1" applyAlignment="1">
      <alignment vertical="top"/>
    </xf>
    <xf numFmtId="10" fontId="4" fillId="0" borderId="10" xfId="0" applyNumberFormat="1" applyFont="1" applyBorder="1" applyAlignment="1">
      <alignment horizontal="right" vertical="top"/>
    </xf>
    <xf numFmtId="10" fontId="4" fillId="0" borderId="8" xfId="0" applyNumberFormat="1" applyFont="1" applyBorder="1" applyAlignment="1">
      <alignment horizontal="right" vertical="top"/>
    </xf>
    <xf numFmtId="15" fontId="4" fillId="0" borderId="10" xfId="0" quotePrefix="1" applyNumberFormat="1" applyFont="1" applyBorder="1" applyAlignment="1">
      <alignment vertical="top"/>
    </xf>
    <xf numFmtId="0" fontId="4" fillId="0" borderId="1" xfId="0" applyFont="1" applyBorder="1" applyAlignment="1">
      <alignment horizontal="left" vertical="top"/>
    </xf>
    <xf numFmtId="0" fontId="4" fillId="0" borderId="2" xfId="0" applyFont="1" applyBorder="1" applyAlignment="1">
      <alignment vertical="top"/>
    </xf>
    <xf numFmtId="0" fontId="4" fillId="0" borderId="3" xfId="0" applyFont="1" applyBorder="1" applyAlignment="1">
      <alignment vertical="top"/>
    </xf>
    <xf numFmtId="0" fontId="4" fillId="0" borderId="3" xfId="0" applyFont="1" applyBorder="1" applyAlignment="1">
      <alignment vertical="top" wrapText="1"/>
    </xf>
    <xf numFmtId="15" fontId="4" fillId="0" borderId="3" xfId="0" quotePrefix="1" applyNumberFormat="1" applyFont="1" applyBorder="1" applyAlignment="1">
      <alignment vertical="top" wrapText="1"/>
    </xf>
    <xf numFmtId="15" fontId="4" fillId="0" borderId="3" xfId="1" quotePrefix="1" applyNumberFormat="1" applyFont="1" applyFill="1" applyBorder="1" applyAlignment="1">
      <alignment vertical="top" wrapText="1"/>
    </xf>
    <xf numFmtId="0" fontId="4" fillId="0" borderId="1" xfId="0" applyFont="1" applyBorder="1" applyAlignment="1">
      <alignment horizontal="left"/>
    </xf>
    <xf numFmtId="43" fontId="4" fillId="0" borderId="3" xfId="1" applyFont="1" applyFill="1" applyBorder="1" applyAlignment="1">
      <alignment vertical="top"/>
    </xf>
    <xf numFmtId="0" fontId="4" fillId="0" borderId="2" xfId="1" applyNumberFormat="1" applyFont="1" applyFill="1" applyBorder="1" applyAlignment="1">
      <alignment vertical="top"/>
    </xf>
    <xf numFmtId="0" fontId="4" fillId="0" borderId="3" xfId="1" applyNumberFormat="1" applyFont="1" applyFill="1" applyBorder="1" applyAlignment="1">
      <alignment vertical="top"/>
    </xf>
    <xf numFmtId="43" fontId="4" fillId="0" borderId="12" xfId="1" applyFont="1" applyFill="1" applyBorder="1" applyAlignment="1">
      <alignment vertical="top"/>
    </xf>
    <xf numFmtId="0" fontId="4" fillId="0" borderId="10" xfId="0" applyFont="1" applyBorder="1" applyAlignment="1">
      <alignment horizontal="left" vertical="top"/>
    </xf>
    <xf numFmtId="0" fontId="4" fillId="0" borderId="12" xfId="0" applyFont="1" applyBorder="1" applyAlignment="1">
      <alignment horizontal="center" vertical="top" wrapText="1"/>
    </xf>
    <xf numFmtId="14" fontId="4" fillId="0" borderId="0" xfId="0" applyNumberFormat="1" applyFont="1"/>
    <xf numFmtId="0" fontId="5" fillId="0" borderId="0" xfId="0" applyFont="1" applyAlignment="1">
      <alignment horizontal="left"/>
    </xf>
    <xf numFmtId="0" fontId="5" fillId="0" borderId="0" xfId="0" applyFont="1" applyAlignment="1">
      <alignment horizontal="left" wrapText="1"/>
    </xf>
    <xf numFmtId="4" fontId="4" fillId="0" borderId="0" xfId="0" applyNumberFormat="1" applyFont="1"/>
    <xf numFmtId="0" fontId="5" fillId="0" borderId="0" xfId="0" quotePrefix="1" applyFont="1" applyAlignment="1">
      <alignment horizontal="left"/>
    </xf>
    <xf numFmtId="0" fontId="5" fillId="0" borderId="0" xfId="0" applyFont="1"/>
    <xf numFmtId="0" fontId="6" fillId="0" borderId="0" xfId="0" applyFont="1"/>
    <xf numFmtId="0" fontId="8" fillId="0" borderId="0" xfId="3" applyFont="1" applyFill="1" applyBorder="1"/>
    <xf numFmtId="0" fontId="8" fillId="0" borderId="14" xfId="3" applyFont="1" applyFill="1" applyBorder="1"/>
    <xf numFmtId="0" fontId="8" fillId="0" borderId="0" xfId="3" applyFont="1" applyFill="1" applyBorder="1" applyAlignment="1"/>
    <xf numFmtId="0" fontId="9" fillId="0" borderId="0" xfId="3" applyFont="1" applyFill="1" applyBorder="1" applyAlignment="1"/>
    <xf numFmtId="0" fontId="9" fillId="0" borderId="0" xfId="3" applyFont="1" applyFill="1" applyBorder="1"/>
    <xf numFmtId="0" fontId="8" fillId="0" borderId="0" xfId="3" applyFont="1" applyFill="1" applyBorder="1" applyAlignment="1">
      <alignment wrapText="1"/>
    </xf>
    <xf numFmtId="0" fontId="8" fillId="0" borderId="0" xfId="3" applyFont="1" applyFill="1" applyBorder="1" applyAlignment="1">
      <alignment vertical="top"/>
    </xf>
    <xf numFmtId="0" fontId="8" fillId="0" borderId="0" xfId="3" applyFont="1" applyFill="1" applyBorder="1" applyAlignment="1">
      <alignment horizontal="left" vertical="top" wrapText="1"/>
    </xf>
    <xf numFmtId="0" fontId="10" fillId="0" borderId="1" xfId="3" applyFont="1" applyBorder="1" applyAlignment="1">
      <alignment horizontal="left" wrapText="1"/>
    </xf>
    <xf numFmtId="0" fontId="10" fillId="0" borderId="1" xfId="3" applyFont="1" applyBorder="1" applyAlignment="1">
      <alignment horizontal="center" wrapText="1"/>
    </xf>
    <xf numFmtId="0" fontId="9" fillId="0" borderId="1" xfId="3" applyFont="1" applyBorder="1" applyAlignment="1">
      <alignment horizontal="center" vertical="center" wrapText="1"/>
    </xf>
    <xf numFmtId="2" fontId="10" fillId="0" borderId="1" xfId="3" applyNumberFormat="1" applyFont="1" applyBorder="1" applyAlignment="1">
      <alignment horizontal="center" vertical="top" wrapText="1"/>
    </xf>
    <xf numFmtId="0" fontId="9" fillId="0" borderId="1" xfId="3" applyFont="1" applyFill="1" applyBorder="1" applyAlignment="1">
      <alignment horizontal="left" wrapText="1"/>
    </xf>
    <xf numFmtId="2" fontId="9" fillId="0" borderId="1" xfId="3" applyNumberFormat="1" applyFont="1" applyFill="1" applyBorder="1" applyAlignment="1">
      <alignment wrapText="1"/>
    </xf>
    <xf numFmtId="0" fontId="11" fillId="0" borderId="1" xfId="3" applyFont="1" applyBorder="1"/>
    <xf numFmtId="0" fontId="12" fillId="0" borderId="1" xfId="3" applyFont="1" applyBorder="1"/>
    <xf numFmtId="0" fontId="12" fillId="0" borderId="1" xfId="3" applyFont="1" applyFill="1" applyBorder="1"/>
    <xf numFmtId="174" fontId="13" fillId="0" borderId="1" xfId="4" applyNumberFormat="1" applyFont="1" applyBorder="1"/>
    <xf numFmtId="2" fontId="12" fillId="0" borderId="1" xfId="3" applyNumberFormat="1" applyFont="1" applyBorder="1"/>
    <xf numFmtId="2" fontId="13" fillId="0" borderId="1" xfId="3" applyNumberFormat="1" applyFont="1" applyBorder="1"/>
    <xf numFmtId="173" fontId="13" fillId="0" borderId="1" xfId="4" applyFont="1" applyBorder="1"/>
    <xf numFmtId="2" fontId="13" fillId="0" borderId="1" xfId="4" applyNumberFormat="1" applyFont="1" applyBorder="1"/>
    <xf numFmtId="0" fontId="11" fillId="0" borderId="0" xfId="3" applyFont="1" applyBorder="1"/>
    <xf numFmtId="0" fontId="12" fillId="0" borderId="0" xfId="3" applyFont="1" applyBorder="1"/>
    <xf numFmtId="0" fontId="12" fillId="0" borderId="0" xfId="3" applyFont="1" applyFill="1" applyBorder="1"/>
    <xf numFmtId="174" fontId="13" fillId="0" borderId="0" xfId="4" applyNumberFormat="1" applyFont="1" applyBorder="1"/>
    <xf numFmtId="2" fontId="12" fillId="0" borderId="0" xfId="3" applyNumberFormat="1" applyFont="1" applyBorder="1"/>
    <xf numFmtId="2" fontId="13" fillId="0" borderId="0" xfId="3" applyNumberFormat="1" applyFont="1" applyBorder="1"/>
    <xf numFmtId="0" fontId="9" fillId="0" borderId="1" xfId="5" applyFont="1" applyBorder="1" applyAlignment="1">
      <alignment horizontal="center" vertical="center" wrapText="1"/>
    </xf>
    <xf numFmtId="2" fontId="9" fillId="0" borderId="1" xfId="5" applyNumberFormat="1" applyFont="1" applyBorder="1" applyAlignment="1">
      <alignment horizontal="center" vertical="center" wrapText="1"/>
    </xf>
    <xf numFmtId="0" fontId="14" fillId="0" borderId="1" xfId="5" applyFont="1" applyBorder="1"/>
    <xf numFmtId="0" fontId="9" fillId="0" borderId="1" xfId="5" applyFont="1" applyBorder="1" applyAlignment="1">
      <alignment horizontal="left" wrapText="1"/>
    </xf>
    <xf numFmtId="2" fontId="9" fillId="0" borderId="1" xfId="5" applyNumberFormat="1" applyFont="1" applyBorder="1" applyAlignment="1">
      <alignment wrapText="1"/>
    </xf>
    <xf numFmtId="0" fontId="1" fillId="0" borderId="1" xfId="5" applyBorder="1"/>
    <xf numFmtId="0" fontId="12" fillId="0" borderId="1" xfId="5" applyFont="1" applyBorder="1"/>
    <xf numFmtId="2" fontId="12" fillId="0" borderId="1" xfId="5" applyNumberFormat="1" applyFont="1" applyBorder="1"/>
    <xf numFmtId="0" fontId="11" fillId="0" borderId="1" xfId="5" applyFont="1" applyBorder="1"/>
    <xf numFmtId="175" fontId="13" fillId="0" borderId="1" xfId="5" applyNumberFormat="1" applyFont="1" applyBorder="1"/>
    <xf numFmtId="2" fontId="13" fillId="0" borderId="1" xfId="5" applyNumberFormat="1" applyFont="1" applyBorder="1"/>
    <xf numFmtId="0" fontId="9" fillId="0" borderId="0" xfId="3" applyFont="1" applyFill="1" applyBorder="1" applyAlignment="1">
      <alignment horizontal="justify" vertical="top" wrapText="1"/>
    </xf>
    <xf numFmtId="0" fontId="8" fillId="0" borderId="0" xfId="3" applyFont="1" applyFill="1" applyBorder="1" applyAlignment="1">
      <alignment vertical="top" wrapText="1"/>
    </xf>
    <xf numFmtId="0" fontId="8" fillId="0" borderId="0" xfId="3" applyFont="1" applyFill="1" applyBorder="1" applyAlignment="1">
      <alignment horizontal="right" vertical="top"/>
    </xf>
    <xf numFmtId="0" fontId="15" fillId="0" borderId="1" xfId="3" applyFont="1" applyBorder="1" applyAlignment="1">
      <alignment vertical="center"/>
    </xf>
    <xf numFmtId="0" fontId="15" fillId="0" borderId="1" xfId="3" applyFont="1" applyBorder="1" applyAlignment="1">
      <alignment horizontal="center" vertical="center"/>
    </xf>
    <xf numFmtId="0" fontId="8" fillId="0" borderId="0" xfId="6" applyFont="1" applyFill="1" applyBorder="1" applyAlignment="1">
      <alignment horizontal="left" vertical="top"/>
    </xf>
    <xf numFmtId="0" fontId="4" fillId="0" borderId="1" xfId="3" applyFont="1" applyBorder="1"/>
    <xf numFmtId="0" fontId="7" fillId="0" borderId="1" xfId="3" applyBorder="1" applyAlignment="1">
      <alignment horizontal="center"/>
    </xf>
    <xf numFmtId="10" fontId="7" fillId="0" borderId="1" xfId="3" applyNumberFormat="1" applyBorder="1" applyAlignment="1">
      <alignment horizontal="center"/>
    </xf>
    <xf numFmtId="0" fontId="8" fillId="0" borderId="0" xfId="3" applyFont="1" applyFill="1" applyBorder="1" applyAlignment="1">
      <alignment horizontal="left" vertical="top"/>
    </xf>
    <xf numFmtId="0" fontId="16" fillId="0" borderId="0" xfId="3" applyFont="1" applyFill="1" applyBorder="1" applyAlignment="1"/>
    <xf numFmtId="0" fontId="16" fillId="0" borderId="0" xfId="3" applyFont="1" applyFill="1" applyBorder="1"/>
    <xf numFmtId="0" fontId="8" fillId="0" borderId="15" xfId="3" applyFont="1" applyFill="1" applyBorder="1" applyAlignment="1">
      <alignment horizontal="left" vertical="top"/>
    </xf>
    <xf numFmtId="0" fontId="17" fillId="0" borderId="3" xfId="3" applyFont="1" applyFill="1" applyBorder="1" applyAlignment="1">
      <alignment horizontal="center" wrapText="1"/>
    </xf>
    <xf numFmtId="0" fontId="17" fillId="0" borderId="1" xfId="3" applyFont="1" applyFill="1" applyBorder="1" applyAlignment="1">
      <alignment horizontal="center" wrapText="1"/>
    </xf>
    <xf numFmtId="0" fontId="8" fillId="0" borderId="3" xfId="3" applyFont="1" applyFill="1" applyBorder="1"/>
    <xf numFmtId="0" fontId="8" fillId="0" borderId="1" xfId="3" applyFont="1" applyFill="1" applyBorder="1"/>
    <xf numFmtId="15" fontId="8" fillId="0" borderId="1" xfId="3" applyNumberFormat="1" applyFont="1" applyFill="1" applyBorder="1" applyAlignment="1">
      <alignment horizontal="center"/>
    </xf>
    <xf numFmtId="173" fontId="18" fillId="0" borderId="1" xfId="4" applyFont="1" applyFill="1" applyBorder="1"/>
    <xf numFmtId="10" fontId="18" fillId="0" borderId="1" xfId="7" applyNumberFormat="1" applyFont="1" applyFill="1" applyBorder="1"/>
    <xf numFmtId="0" fontId="7" fillId="0" borderId="0" xfId="3" applyFont="1" applyFill="1" applyBorder="1"/>
    <xf numFmtId="176" fontId="7" fillId="0" borderId="0" xfId="3" applyNumberFormat="1" applyFont="1" applyFill="1" applyBorder="1"/>
    <xf numFmtId="4" fontId="7" fillId="0" borderId="0" xfId="3" applyNumberFormat="1" applyFont="1" applyFill="1" applyBorder="1"/>
    <xf numFmtId="10" fontId="1" fillId="0" borderId="0" xfId="7" applyNumberFormat="1" applyFont="1" applyFill="1" applyBorder="1"/>
    <xf numFmtId="0" fontId="7" fillId="0" borderId="0" xfId="3" applyFill="1" applyBorder="1" applyAlignment="1">
      <alignment vertical="center" wrapText="1"/>
    </xf>
    <xf numFmtId="0" fontId="9" fillId="0" borderId="1" xfId="6" applyFont="1" applyFill="1" applyBorder="1" applyAlignment="1">
      <alignment horizontal="center"/>
    </xf>
    <xf numFmtId="39" fontId="9" fillId="0" borderId="1" xfId="8" applyFont="1" applyFill="1" applyBorder="1" applyAlignment="1">
      <alignment horizontal="center"/>
    </xf>
    <xf numFmtId="4" fontId="8" fillId="0" borderId="1" xfId="3" applyNumberFormat="1" applyFont="1" applyFill="1" applyBorder="1"/>
    <xf numFmtId="39" fontId="8" fillId="0" borderId="1" xfId="8" applyFont="1" applyFill="1" applyBorder="1" applyAlignment="1">
      <alignment horizontal="center"/>
    </xf>
    <xf numFmtId="10" fontId="8" fillId="0" borderId="1" xfId="7" applyNumberFormat="1" applyFont="1" applyFill="1" applyBorder="1" applyAlignment="1">
      <alignment horizontal="center"/>
    </xf>
    <xf numFmtId="4" fontId="7" fillId="0" borderId="0" xfId="3" applyNumberFormat="1" applyFill="1" applyBorder="1"/>
    <xf numFmtId="4" fontId="8" fillId="0" borderId="1" xfId="8" applyNumberFormat="1" applyFont="1" applyFill="1" applyBorder="1" applyAlignment="1">
      <alignment horizontal="center"/>
    </xf>
    <xf numFmtId="4" fontId="7" fillId="0" borderId="0" xfId="3" applyNumberFormat="1" applyFill="1"/>
    <xf numFmtId="0" fontId="9" fillId="0" borderId="3" xfId="6" applyFont="1" applyFill="1" applyBorder="1" applyAlignment="1">
      <alignment horizontal="center"/>
    </xf>
    <xf numFmtId="4" fontId="8" fillId="0" borderId="3" xfId="3" applyNumberFormat="1" applyFont="1" applyFill="1" applyBorder="1"/>
    <xf numFmtId="4" fontId="8" fillId="0" borderId="0" xfId="3" applyNumberFormat="1" applyFont="1" applyFill="1" applyBorder="1" applyAlignment="1">
      <alignment horizontal="left" vertical="top"/>
    </xf>
    <xf numFmtId="173" fontId="8" fillId="0" borderId="0" xfId="4" applyFont="1" applyFill="1" applyBorder="1" applyAlignment="1"/>
    <xf numFmtId="4" fontId="8" fillId="0" borderId="0" xfId="3" applyNumberFormat="1" applyFont="1" applyFill="1" applyBorder="1" applyAlignment="1">
      <alignment horizontal="left"/>
    </xf>
    <xf numFmtId="0" fontId="9" fillId="0" borderId="0" xfId="3" applyFont="1" applyFill="1" applyBorder="1" applyAlignment="1">
      <alignment horizontal="right" vertical="top"/>
    </xf>
    <xf numFmtId="4" fontId="15" fillId="0" borderId="1" xfId="3" applyNumberFormat="1" applyFont="1" applyFill="1" applyBorder="1" applyAlignment="1">
      <alignment horizontal="center"/>
    </xf>
    <xf numFmtId="0" fontId="8" fillId="0" borderId="1" xfId="3" applyFont="1" applyFill="1" applyBorder="1" applyAlignment="1">
      <alignment horizontal="left" vertical="top"/>
    </xf>
    <xf numFmtId="173" fontId="8" fillId="0" borderId="1" xfId="4" applyFont="1" applyFill="1" applyBorder="1"/>
    <xf numFmtId="173" fontId="8" fillId="0" borderId="1" xfId="4" quotePrefix="1" applyFont="1" applyFill="1" applyBorder="1" applyAlignment="1">
      <alignment horizontal="center" vertical="center"/>
    </xf>
    <xf numFmtId="0" fontId="7" fillId="0" borderId="5" xfId="3" applyBorder="1" applyAlignment="1">
      <alignment horizontal="left" vertical="center"/>
    </xf>
    <xf numFmtId="0" fontId="4" fillId="0" borderId="1" xfId="3" applyFont="1" applyBorder="1" applyAlignment="1">
      <alignment horizontal="left" vertical="center"/>
    </xf>
    <xf numFmtId="173" fontId="8" fillId="0" borderId="0" xfId="4" applyFont="1" applyFill="1" applyBorder="1"/>
    <xf numFmtId="4" fontId="8" fillId="0" borderId="0" xfId="3" quotePrefix="1" applyNumberFormat="1" applyFont="1" applyFill="1" applyBorder="1" applyAlignment="1">
      <alignment horizontal="center" vertical="center"/>
    </xf>
    <xf numFmtId="0" fontId="8" fillId="0" borderId="16" xfId="3" applyFont="1" applyFill="1" applyBorder="1" applyAlignment="1">
      <alignment vertical="top"/>
    </xf>
    <xf numFmtId="4" fontId="15" fillId="0" borderId="10" xfId="3" applyNumberFormat="1" applyFont="1" applyFill="1" applyBorder="1" applyAlignment="1">
      <alignment horizontal="center"/>
    </xf>
    <xf numFmtId="4" fontId="8" fillId="0" borderId="0" xfId="3" applyNumberFormat="1" applyFont="1" applyFill="1" applyBorder="1"/>
    <xf numFmtId="0" fontId="8" fillId="0" borderId="5" xfId="3" applyFont="1" applyFill="1" applyBorder="1"/>
    <xf numFmtId="173" fontId="8" fillId="0" borderId="5" xfId="4" applyFont="1" applyFill="1" applyBorder="1"/>
    <xf numFmtId="43" fontId="8" fillId="0" borderId="0" xfId="3" applyNumberFormat="1" applyFont="1" applyFill="1" applyBorder="1"/>
    <xf numFmtId="3" fontId="8" fillId="0" borderId="0" xfId="3" applyNumberFormat="1" applyFont="1" applyFill="1" applyBorder="1"/>
    <xf numFmtId="0" fontId="9" fillId="0" borderId="2" xfId="9" applyFont="1" applyFill="1" applyBorder="1" applyAlignment="1"/>
    <xf numFmtId="0" fontId="9" fillId="0" borderId="3" xfId="9" applyFont="1" applyFill="1" applyBorder="1" applyAlignment="1"/>
    <xf numFmtId="0" fontId="9" fillId="0" borderId="3" xfId="9" applyFont="1" applyFill="1" applyBorder="1" applyAlignment="1">
      <alignment horizontal="center"/>
    </xf>
    <xf numFmtId="0" fontId="8" fillId="0" borderId="0" xfId="9" applyFont="1" applyFill="1" applyBorder="1"/>
    <xf numFmtId="0" fontId="8" fillId="0" borderId="2" xfId="9" applyFont="1" applyFill="1" applyBorder="1"/>
    <xf numFmtId="0" fontId="8" fillId="0" borderId="3" xfId="9" applyFont="1" applyFill="1" applyBorder="1" applyAlignment="1"/>
    <xf numFmtId="15" fontId="8" fillId="0" borderId="3" xfId="9" applyNumberFormat="1" applyFont="1" applyFill="1" applyBorder="1" applyAlignment="1">
      <alignment horizontal="center"/>
    </xf>
    <xf numFmtId="0" fontId="8" fillId="0" borderId="0" xfId="9" applyFont="1" applyFill="1" applyBorder="1" applyAlignment="1"/>
    <xf numFmtId="15" fontId="8" fillId="0" borderId="0" xfId="9" applyNumberFormat="1" applyFont="1" applyFill="1" applyBorder="1" applyAlignment="1">
      <alignment horizontal="center"/>
    </xf>
    <xf numFmtId="0" fontId="7" fillId="0" borderId="0" xfId="3" applyAlignment="1">
      <alignment vertical="center" wrapText="1"/>
    </xf>
    <xf numFmtId="0" fontId="8" fillId="0" borderId="16" xfId="3" applyFont="1" applyFill="1" applyBorder="1" applyAlignment="1"/>
    <xf numFmtId="0" fontId="9" fillId="0" borderId="17" xfId="3" applyFont="1" applyFill="1" applyBorder="1" applyAlignment="1"/>
    <xf numFmtId="0" fontId="9" fillId="0" borderId="18" xfId="3" applyFont="1" applyFill="1" applyBorder="1" applyAlignment="1">
      <alignment vertical="top" wrapText="1"/>
    </xf>
    <xf numFmtId="0" fontId="8" fillId="0" borderId="18" xfId="3" applyFont="1" applyFill="1" applyBorder="1" applyAlignment="1"/>
    <xf numFmtId="0" fontId="9" fillId="0" borderId="0" xfId="10" applyFont="1"/>
    <xf numFmtId="0" fontId="21" fillId="0" borderId="0" xfId="11" applyFont="1"/>
    <xf numFmtId="0" fontId="23" fillId="2" borderId="6" xfId="11" applyFont="1" applyFill="1" applyBorder="1" applyAlignment="1">
      <alignment horizontal="center" vertical="center"/>
    </xf>
    <xf numFmtId="0" fontId="23" fillId="2" borderId="6" xfId="11" applyFont="1" applyFill="1" applyBorder="1" applyAlignment="1">
      <alignment horizontal="center" wrapText="1"/>
    </xf>
    <xf numFmtId="0" fontId="23" fillId="2" borderId="5" xfId="11" applyFont="1" applyFill="1" applyBorder="1" applyAlignment="1">
      <alignment horizontal="center" wrapText="1"/>
    </xf>
    <xf numFmtId="0" fontId="21" fillId="0" borderId="6" xfId="11" applyFont="1" applyBorder="1" applyAlignment="1">
      <alignment vertical="center" wrapText="1"/>
    </xf>
    <xf numFmtId="0" fontId="21" fillId="0" borderId="6" xfId="11" applyFont="1" applyBorder="1"/>
    <xf numFmtId="0" fontId="21" fillId="0" borderId="5" xfId="11" applyFont="1" applyBorder="1"/>
    <xf numFmtId="0" fontId="24" fillId="0" borderId="1" xfId="11" applyFont="1" applyBorder="1" applyAlignment="1">
      <alignment horizontal="center" wrapText="1"/>
    </xf>
    <xf numFmtId="0" fontId="21" fillId="0" borderId="2" xfId="11" applyFont="1" applyBorder="1" applyAlignment="1">
      <alignment vertical="center" wrapText="1"/>
    </xf>
    <xf numFmtId="0" fontId="9" fillId="0" borderId="0" xfId="10" applyFont="1" applyFill="1" applyAlignment="1"/>
    <xf numFmtId="0" fontId="8" fillId="0" borderId="0" xfId="10" applyFont="1" applyFill="1" applyAlignment="1">
      <alignment wrapText="1"/>
    </xf>
    <xf numFmtId="4" fontId="8" fillId="0" borderId="0" xfId="10" applyNumberFormat="1" applyFont="1" applyFill="1" applyAlignment="1"/>
    <xf numFmtId="0" fontId="0" fillId="0" borderId="0" xfId="0" applyAlignment="1">
      <alignment vertical="center"/>
    </xf>
    <xf numFmtId="43" fontId="8" fillId="0" borderId="0" xfId="1" applyFont="1" applyFill="1" applyAlignment="1"/>
    <xf numFmtId="43" fontId="8" fillId="0" borderId="0" xfId="1" applyFont="1" applyFill="1" applyAlignment="1">
      <alignment horizontal="right"/>
    </xf>
    <xf numFmtId="0" fontId="9" fillId="0" borderId="4" xfId="10" applyFont="1" applyFill="1" applyBorder="1" applyAlignment="1"/>
    <xf numFmtId="0" fontId="9" fillId="0" borderId="0" xfId="10" applyFont="1" applyFill="1" applyBorder="1" applyAlignment="1">
      <alignment wrapText="1"/>
    </xf>
    <xf numFmtId="4" fontId="8" fillId="0" borderId="0" xfId="10" applyNumberFormat="1" applyFont="1" applyFill="1" applyBorder="1" applyAlignment="1"/>
    <xf numFmtId="43" fontId="8" fillId="0" borderId="0" xfId="1" applyFont="1" applyFill="1" applyBorder="1" applyAlignment="1">
      <alignment horizontal="right"/>
    </xf>
    <xf numFmtId="43" fontId="8" fillId="0" borderId="8" xfId="1" applyFont="1" applyFill="1" applyBorder="1" applyAlignment="1"/>
    <xf numFmtId="0" fontId="9" fillId="0" borderId="11" xfId="10" applyFont="1" applyFill="1" applyBorder="1" applyAlignment="1">
      <alignment horizontal="center"/>
    </xf>
    <xf numFmtId="0" fontId="9" fillId="0" borderId="15" xfId="10" applyFont="1" applyFill="1" applyBorder="1" applyAlignment="1">
      <alignment horizontal="center" wrapText="1"/>
    </xf>
    <xf numFmtId="0" fontId="9" fillId="0" borderId="15" xfId="10" applyFont="1" applyFill="1" applyBorder="1" applyAlignment="1"/>
    <xf numFmtId="43" fontId="9" fillId="0" borderId="15" xfId="1" applyFont="1" applyFill="1" applyBorder="1" applyAlignment="1">
      <alignment horizontal="center"/>
    </xf>
    <xf numFmtId="43" fontId="9" fillId="0" borderId="12" xfId="1" applyFont="1" applyFill="1" applyBorder="1" applyAlignment="1">
      <alignment horizontal="center"/>
    </xf>
    <xf numFmtId="0" fontId="9" fillId="0" borderId="11" xfId="10" applyFont="1" applyFill="1" applyBorder="1" applyAlignment="1">
      <alignment horizontal="left"/>
    </xf>
    <xf numFmtId="0" fontId="9" fillId="0" borderId="1" xfId="10" applyFont="1" applyFill="1" applyBorder="1" applyAlignment="1">
      <alignment vertical="top" wrapText="1"/>
    </xf>
    <xf numFmtId="43" fontId="9" fillId="0" borderId="1" xfId="1" applyFont="1" applyFill="1" applyBorder="1" applyAlignment="1">
      <alignment vertical="top" wrapText="1"/>
    </xf>
    <xf numFmtId="43" fontId="9" fillId="0" borderId="1" xfId="1" applyFont="1" applyFill="1" applyBorder="1" applyAlignment="1">
      <alignment horizontal="justify" vertical="top" wrapText="1"/>
    </xf>
    <xf numFmtId="0" fontId="8" fillId="0" borderId="1" xfId="10" applyFont="1" applyBorder="1" applyAlignment="1">
      <alignment vertical="top" wrapText="1"/>
    </xf>
    <xf numFmtId="0" fontId="8" fillId="0" borderId="1" xfId="10" applyFont="1" applyBorder="1" applyAlignment="1">
      <alignment wrapText="1"/>
    </xf>
    <xf numFmtId="0" fontId="8" fillId="0" borderId="1" xfId="10" applyFont="1" applyFill="1" applyBorder="1" applyAlignment="1">
      <alignment wrapText="1"/>
    </xf>
    <xf numFmtId="43" fontId="21" fillId="0" borderId="1" xfId="1" applyFont="1" applyBorder="1" applyAlignment="1"/>
    <xf numFmtId="43" fontId="8" fillId="0" borderId="1" xfId="1" applyFont="1" applyFill="1" applyBorder="1" applyAlignment="1">
      <alignment horizontal="center" wrapText="1"/>
    </xf>
    <xf numFmtId="0" fontId="8" fillId="0" borderId="1" xfId="10" applyFont="1" applyFill="1" applyBorder="1" applyAlignment="1">
      <alignment vertical="top" wrapText="1"/>
    </xf>
    <xf numFmtId="4" fontId="21" fillId="0" borderId="1" xfId="0" applyNumberFormat="1" applyFont="1" applyBorder="1" applyAlignment="1"/>
    <xf numFmtId="43" fontId="8" fillId="0" borderId="1" xfId="1" applyFont="1" applyFill="1" applyBorder="1" applyAlignment="1">
      <alignment horizontal="justify" wrapText="1"/>
    </xf>
    <xf numFmtId="43" fontId="8" fillId="0" borderId="1" xfId="1" applyFont="1" applyFill="1" applyBorder="1" applyAlignment="1">
      <alignment wrapText="1"/>
    </xf>
    <xf numFmtId="43" fontId="21" fillId="0" borderId="1" xfId="0" applyNumberFormat="1" applyFont="1" applyBorder="1" applyAlignment="1"/>
    <xf numFmtId="43" fontId="8" fillId="0" borderId="1" xfId="1" applyFont="1" applyFill="1" applyBorder="1" applyAlignment="1">
      <alignment vertical="top" wrapText="1"/>
    </xf>
    <xf numFmtId="43" fontId="8" fillId="0" borderId="1" xfId="1" applyFont="1" applyFill="1" applyBorder="1" applyAlignment="1">
      <alignment horizontal="justify" vertical="top" wrapText="1"/>
    </xf>
    <xf numFmtId="0" fontId="8" fillId="0" borderId="14" xfId="10" applyFont="1" applyFill="1" applyBorder="1" applyAlignment="1">
      <alignment vertical="top" wrapText="1"/>
    </xf>
    <xf numFmtId="43" fontId="8" fillId="0" borderId="14" xfId="1" applyFont="1" applyFill="1" applyBorder="1" applyAlignment="1">
      <alignment vertical="top" wrapText="1"/>
    </xf>
    <xf numFmtId="43" fontId="8" fillId="0" borderId="14" xfId="1" applyFont="1" applyFill="1" applyBorder="1" applyAlignment="1">
      <alignment horizontal="justify" vertical="top" wrapText="1"/>
    </xf>
    <xf numFmtId="0" fontId="8" fillId="0" borderId="4" xfId="10" applyFont="1" applyFill="1" applyBorder="1" applyAlignment="1">
      <alignment vertical="top" wrapText="1"/>
    </xf>
    <xf numFmtId="0" fontId="8" fillId="0" borderId="0" xfId="10" applyFont="1" applyFill="1" applyBorder="1" applyAlignment="1">
      <alignment vertical="top" wrapText="1"/>
    </xf>
    <xf numFmtId="43" fontId="8" fillId="0" borderId="0" xfId="1" applyFont="1" applyFill="1" applyBorder="1" applyAlignment="1">
      <alignment vertical="top" wrapText="1"/>
    </xf>
    <xf numFmtId="43" fontId="8" fillId="0" borderId="8" xfId="1" applyFont="1" applyFill="1" applyBorder="1" applyAlignment="1">
      <alignment horizontal="justify" vertical="top" wrapText="1"/>
    </xf>
    <xf numFmtId="0" fontId="8" fillId="0" borderId="11" xfId="10" applyFont="1" applyFill="1" applyBorder="1" applyAlignment="1">
      <alignment vertical="top" wrapText="1"/>
    </xf>
    <xf numFmtId="0" fontId="8" fillId="0" borderId="15" xfId="10" applyFont="1" applyFill="1" applyBorder="1" applyAlignment="1">
      <alignment vertical="top" wrapText="1"/>
    </xf>
    <xf numFmtId="43" fontId="8" fillId="0" borderId="15" xfId="1" applyFont="1" applyFill="1" applyBorder="1" applyAlignment="1">
      <alignment vertical="top" wrapText="1"/>
    </xf>
    <xf numFmtId="43" fontId="8" fillId="0" borderId="12" xfId="1" applyFont="1" applyFill="1" applyBorder="1" applyAlignment="1">
      <alignment horizontal="justify" vertical="top" wrapText="1"/>
    </xf>
    <xf numFmtId="43" fontId="8" fillId="0" borderId="1" xfId="1" applyFont="1" applyFill="1" applyBorder="1" applyAlignment="1">
      <alignment horizontal="center" vertical="top" wrapText="1"/>
    </xf>
    <xf numFmtId="0" fontId="8" fillId="0" borderId="0" xfId="10" applyFont="1" applyFill="1" applyAlignment="1"/>
    <xf numFmtId="43" fontId="1" fillId="0" borderId="1" xfId="1" applyFont="1" applyBorder="1"/>
    <xf numFmtId="0" fontId="5" fillId="0" borderId="14" xfId="0" applyFont="1" applyBorder="1" applyAlignment="1">
      <alignment horizontal="left"/>
    </xf>
    <xf numFmtId="0" fontId="5" fillId="0" borderId="0" xfId="0" applyFont="1" applyAlignment="1">
      <alignment horizontal="left"/>
    </xf>
    <xf numFmtId="0" fontId="8" fillId="0" borderId="0" xfId="3" applyFont="1" applyFill="1" applyBorder="1" applyAlignment="1">
      <alignment horizontal="left" vertical="top"/>
    </xf>
    <xf numFmtId="0" fontId="9" fillId="0" borderId="14" xfId="3" applyFont="1" applyFill="1" applyBorder="1" applyAlignment="1">
      <alignment horizontal="center"/>
    </xf>
    <xf numFmtId="0" fontId="9" fillId="0" borderId="0" xfId="3" applyFont="1" applyFill="1" applyBorder="1" applyAlignment="1">
      <alignment horizontal="center"/>
    </xf>
    <xf numFmtId="0" fontId="9" fillId="0" borderId="0" xfId="3" applyFont="1" applyFill="1" applyBorder="1" applyAlignment="1"/>
    <xf numFmtId="0" fontId="8" fillId="0" borderId="0" xfId="3" applyFont="1" applyFill="1" applyBorder="1" applyAlignment="1">
      <alignment horizontal="left" wrapText="1"/>
    </xf>
    <xf numFmtId="0" fontId="8" fillId="0" borderId="0" xfId="3" applyFont="1" applyFill="1" applyBorder="1" applyAlignment="1">
      <alignment horizontal="left" vertical="top" wrapText="1"/>
    </xf>
    <xf numFmtId="0" fontId="8" fillId="0" borderId="0" xfId="3" applyFont="1" applyFill="1" applyBorder="1"/>
    <xf numFmtId="0" fontId="8" fillId="0" borderId="0" xfId="3" applyFont="1" applyFill="1" applyBorder="1" applyAlignment="1">
      <alignment horizontal="justify" vertical="top" wrapText="1"/>
    </xf>
    <xf numFmtId="4" fontId="8" fillId="0" borderId="0" xfId="4" applyNumberFormat="1" applyFont="1" applyFill="1" applyBorder="1" applyAlignment="1">
      <alignment horizontal="left" vertical="top" wrapText="1"/>
    </xf>
    <xf numFmtId="0" fontId="8" fillId="0" borderId="0" xfId="6" applyFont="1" applyFill="1" applyBorder="1" applyAlignment="1">
      <alignment horizontal="left" vertical="top"/>
    </xf>
    <xf numFmtId="0" fontId="8" fillId="0" borderId="0" xfId="3" applyFont="1" applyFill="1" applyBorder="1" applyAlignment="1">
      <alignment vertical="top" wrapText="1"/>
    </xf>
    <xf numFmtId="0" fontId="7" fillId="0" borderId="5" xfId="3" applyBorder="1" applyAlignment="1">
      <alignment horizontal="left" vertical="center"/>
    </xf>
    <xf numFmtId="0" fontId="7" fillId="0" borderId="9" xfId="3" applyBorder="1" applyAlignment="1">
      <alignment horizontal="left" vertical="center"/>
    </xf>
    <xf numFmtId="0" fontId="7" fillId="0" borderId="10" xfId="3" applyBorder="1" applyAlignment="1">
      <alignment horizontal="left" vertical="center"/>
    </xf>
    <xf numFmtId="0" fontId="8" fillId="0" borderId="0" xfId="9" applyFont="1" applyFill="1" applyBorder="1"/>
    <xf numFmtId="0" fontId="8" fillId="0" borderId="2" xfId="10" applyFont="1" applyFill="1" applyBorder="1" applyAlignment="1">
      <alignment horizontal="left" vertical="top" wrapText="1"/>
    </xf>
    <xf numFmtId="0" fontId="8" fillId="0" borderId="13" xfId="10" applyFont="1" applyFill="1" applyBorder="1" applyAlignment="1">
      <alignment horizontal="left" vertical="top" wrapText="1"/>
    </xf>
    <xf numFmtId="0" fontId="8" fillId="0" borderId="3" xfId="10" applyFont="1" applyFill="1" applyBorder="1" applyAlignment="1">
      <alignment horizontal="left" vertical="top" wrapText="1"/>
    </xf>
    <xf numFmtId="0" fontId="9" fillId="0" borderId="2" xfId="10" applyFont="1" applyFill="1" applyBorder="1" applyAlignment="1">
      <alignment horizontal="center"/>
    </xf>
    <xf numFmtId="0" fontId="9" fillId="0" borderId="13" xfId="10" applyFont="1" applyFill="1" applyBorder="1" applyAlignment="1">
      <alignment horizontal="center"/>
    </xf>
    <xf numFmtId="0" fontId="9" fillId="0" borderId="3" xfId="10" applyFont="1" applyFill="1" applyBorder="1" applyAlignment="1">
      <alignment horizontal="center"/>
    </xf>
    <xf numFmtId="0" fontId="9" fillId="0" borderId="4" xfId="10" applyFont="1" applyFill="1" applyBorder="1" applyAlignment="1">
      <alignment horizontal="center"/>
    </xf>
    <xf numFmtId="0" fontId="9" fillId="0" borderId="0" xfId="10" applyFont="1" applyFill="1" applyBorder="1" applyAlignment="1">
      <alignment horizontal="center"/>
    </xf>
    <xf numFmtId="0" fontId="9" fillId="0" borderId="8" xfId="10" applyFont="1" applyFill="1" applyBorder="1" applyAlignment="1">
      <alignment horizontal="center"/>
    </xf>
    <xf numFmtId="0" fontId="9" fillId="0" borderId="4" xfId="10" applyFont="1" applyFill="1" applyBorder="1" applyAlignment="1">
      <alignment horizontal="center" wrapText="1"/>
    </xf>
    <xf numFmtId="0" fontId="9" fillId="0" borderId="1" xfId="10" applyFont="1" applyFill="1" applyBorder="1" applyAlignment="1">
      <alignment horizontal="center"/>
    </xf>
    <xf numFmtId="0" fontId="25" fillId="0" borderId="1" xfId="0" applyFont="1" applyBorder="1" applyAlignment="1">
      <alignment horizontal="center" vertical="top"/>
    </xf>
    <xf numFmtId="0" fontId="22" fillId="0" borderId="1" xfId="11" applyFont="1" applyBorder="1" applyAlignment="1">
      <alignment horizontal="center"/>
    </xf>
    <xf numFmtId="0" fontId="9" fillId="0" borderId="1" xfId="10" applyFont="1" applyBorder="1" applyAlignment="1">
      <alignment horizontal="center"/>
    </xf>
    <xf numFmtId="0" fontId="24" fillId="0" borderId="1" xfId="11" applyFont="1" applyBorder="1" applyAlignment="1">
      <alignment horizontal="center"/>
    </xf>
    <xf numFmtId="0" fontId="21" fillId="0" borderId="2" xfId="11" applyFont="1" applyBorder="1" applyAlignment="1">
      <alignment horizontal="center" vertical="center" wrapText="1"/>
    </xf>
    <xf numFmtId="0" fontId="21" fillId="0" borderId="13" xfId="11" applyFont="1" applyBorder="1" applyAlignment="1">
      <alignment horizontal="center" vertical="center" wrapText="1"/>
    </xf>
    <xf numFmtId="0" fontId="21" fillId="0" borderId="3" xfId="11" applyFont="1" applyBorder="1" applyAlignment="1">
      <alignment horizontal="center" vertical="center" wrapText="1"/>
    </xf>
    <xf numFmtId="0" fontId="21" fillId="0" borderId="6" xfId="11" applyFont="1" applyBorder="1" applyAlignment="1">
      <alignment horizontal="center" vertical="center" wrapText="1"/>
    </xf>
    <xf numFmtId="0" fontId="21" fillId="0" borderId="14" xfId="11" applyFont="1" applyBorder="1" applyAlignment="1">
      <alignment horizontal="center" vertical="center" wrapText="1"/>
    </xf>
    <xf numFmtId="0" fontId="21" fillId="0" borderId="7" xfId="11" applyFont="1" applyBorder="1" applyAlignment="1">
      <alignment horizontal="center" vertical="center" wrapText="1"/>
    </xf>
    <xf numFmtId="0" fontId="21" fillId="0" borderId="2" xfId="11" applyFont="1" applyBorder="1" applyAlignment="1">
      <alignment horizontal="center"/>
    </xf>
    <xf numFmtId="0" fontId="21" fillId="0" borderId="3" xfId="11" applyFont="1" applyBorder="1" applyAlignment="1">
      <alignment horizontal="center"/>
    </xf>
    <xf numFmtId="0" fontId="21" fillId="0" borderId="0" xfId="11" applyFont="1" applyBorder="1" applyAlignment="1">
      <alignment horizontal="center" vertical="center" wrapText="1"/>
    </xf>
  </cellXfs>
  <cellStyles count="12">
    <cellStyle name="Comma" xfId="1" builtinId="3"/>
    <cellStyle name="Comma 2" xfId="4"/>
    <cellStyle name="Normal" xfId="0" builtinId="0"/>
    <cellStyle name="Normal 2" xfId="3"/>
    <cellStyle name="Normal 2 2" xfId="5"/>
    <cellStyle name="Normal 3" xfId="11"/>
    <cellStyle name="Normal_5 % Report HSBC 300603 finalv1.5" xfId="10"/>
    <cellStyle name="Normal_Investment in group companies as of Sept2004" xfId="9"/>
    <cellStyle name="Normal_Notes to accounts DB " xfId="6"/>
    <cellStyle name="Normal_Unaudited Half Yrly - MSIM Copy" xfId="8"/>
    <cellStyle name="Percent" xfId="2" builtinId="5"/>
    <cellStyle name="Percent 2"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editAs="oneCell">
    <xdr:from>
      <xdr:col>1</xdr:col>
      <xdr:colOff>67468</xdr:colOff>
      <xdr:row>4</xdr:row>
      <xdr:rowOff>44449</xdr:rowOff>
    </xdr:from>
    <xdr:to>
      <xdr:col>1</xdr:col>
      <xdr:colOff>1428019</xdr:colOff>
      <xdr:row>4</xdr:row>
      <xdr:rowOff>1016000</xdr:rowOff>
    </xdr:to>
    <xdr:pic>
      <xdr:nvPicPr>
        <xdr:cNvPr id="2" name="Picture 2">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8968" y="815974"/>
          <a:ext cx="1360551" cy="971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79375</xdr:colOff>
      <xdr:row>4</xdr:row>
      <xdr:rowOff>63500</xdr:rowOff>
    </xdr:from>
    <xdr:to>
      <xdr:col>2</xdr:col>
      <xdr:colOff>1533524</xdr:colOff>
      <xdr:row>4</xdr:row>
      <xdr:rowOff>909374</xdr:rowOff>
    </xdr:to>
    <xdr:pic>
      <xdr:nvPicPr>
        <xdr:cNvPr id="3" name="Picture 2">
          <a:extLst>
            <a:ext uri="{FF2B5EF4-FFF2-40B4-BE49-F238E27FC236}">
              <a16:creationId xmlns:a16="http://schemas.microsoft.com/office/drawing/2014/main" xmlns="" id="{00000000-0008-0000-0000-000003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1377" b="15582"/>
        <a:stretch/>
      </xdr:blipFill>
      <xdr:spPr bwMode="auto">
        <a:xfrm>
          <a:off x="5975350" y="835025"/>
          <a:ext cx="1454149" cy="845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23812</xdr:colOff>
      <xdr:row>7</xdr:row>
      <xdr:rowOff>22860</xdr:rowOff>
    </xdr:from>
    <xdr:to>
      <xdr:col>2</xdr:col>
      <xdr:colOff>634</xdr:colOff>
      <xdr:row>7</xdr:row>
      <xdr:rowOff>1209675</xdr:rowOff>
    </xdr:to>
    <xdr:pic>
      <xdr:nvPicPr>
        <xdr:cNvPr id="4" name="Picture 2">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05312" y="2308860"/>
          <a:ext cx="1491297" cy="11868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67470</xdr:colOff>
      <xdr:row>7</xdr:row>
      <xdr:rowOff>86043</xdr:rowOff>
    </xdr:from>
    <xdr:to>
      <xdr:col>2</xdr:col>
      <xdr:colOff>1496220</xdr:colOff>
      <xdr:row>7</xdr:row>
      <xdr:rowOff>1043782</xdr:rowOff>
    </xdr:to>
    <xdr:pic>
      <xdr:nvPicPr>
        <xdr:cNvPr id="5" name="Picture 4">
          <a:extLst>
            <a:ext uri="{FF2B5EF4-FFF2-40B4-BE49-F238E27FC236}">
              <a16:creationId xmlns:a16="http://schemas.microsoft.com/office/drawing/2014/main" xmlns="" id="{00000000-0008-0000-00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629" b="17323"/>
        <a:stretch/>
      </xdr:blipFill>
      <xdr:spPr bwMode="auto">
        <a:xfrm>
          <a:off x="5963445" y="2372043"/>
          <a:ext cx="1428750" cy="9577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35718</xdr:colOff>
      <xdr:row>10</xdr:row>
      <xdr:rowOff>47625</xdr:rowOff>
    </xdr:from>
    <xdr:to>
      <xdr:col>2</xdr:col>
      <xdr:colOff>634</xdr:colOff>
      <xdr:row>10</xdr:row>
      <xdr:rowOff>1066801</xdr:rowOff>
    </xdr:to>
    <xdr:pic>
      <xdr:nvPicPr>
        <xdr:cNvPr id="6" name="Picture 2">
          <a:extLst>
            <a:ext uri="{FF2B5EF4-FFF2-40B4-BE49-F238E27FC236}">
              <a16:creationId xmlns:a16="http://schemas.microsoft.com/office/drawing/2014/main" xmlns="" id="{00000000-0008-0000-00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17218" y="3990975"/>
          <a:ext cx="1479391" cy="1019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33338</xdr:colOff>
      <xdr:row>10</xdr:row>
      <xdr:rowOff>23812</xdr:rowOff>
    </xdr:from>
    <xdr:to>
      <xdr:col>2</xdr:col>
      <xdr:colOff>1500187</xdr:colOff>
      <xdr:row>10</xdr:row>
      <xdr:rowOff>928687</xdr:rowOff>
    </xdr:to>
    <xdr:pic>
      <xdr:nvPicPr>
        <xdr:cNvPr id="7" name="Picture 6">
          <a:extLst>
            <a:ext uri="{FF2B5EF4-FFF2-40B4-BE49-F238E27FC236}">
              <a16:creationId xmlns:a16="http://schemas.microsoft.com/office/drawing/2014/main" xmlns="" id="{00000000-0008-0000-0000-000007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629" b="14712"/>
        <a:stretch/>
      </xdr:blipFill>
      <xdr:spPr bwMode="auto">
        <a:xfrm>
          <a:off x="5929313" y="3967162"/>
          <a:ext cx="1466849"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35718</xdr:colOff>
      <xdr:row>13</xdr:row>
      <xdr:rowOff>71436</xdr:rowOff>
    </xdr:from>
    <xdr:to>
      <xdr:col>1</xdr:col>
      <xdr:colOff>1488281</xdr:colOff>
      <xdr:row>13</xdr:row>
      <xdr:rowOff>1123949</xdr:rowOff>
    </xdr:to>
    <xdr:pic>
      <xdr:nvPicPr>
        <xdr:cNvPr id="8" name="Picture 2">
          <a:extLst>
            <a:ext uri="{FF2B5EF4-FFF2-40B4-BE49-F238E27FC236}">
              <a16:creationId xmlns:a16="http://schemas.microsoft.com/office/drawing/2014/main" xmlns="" id="{00000000-0008-0000-00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417218" y="5529261"/>
          <a:ext cx="1452563" cy="1052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59531</xdr:colOff>
      <xdr:row>13</xdr:row>
      <xdr:rowOff>23812</xdr:rowOff>
    </xdr:from>
    <xdr:to>
      <xdr:col>2</xdr:col>
      <xdr:colOff>1524000</xdr:colOff>
      <xdr:row>13</xdr:row>
      <xdr:rowOff>940593</xdr:rowOff>
    </xdr:to>
    <xdr:pic>
      <xdr:nvPicPr>
        <xdr:cNvPr id="9" name="Picture 8">
          <a:extLst>
            <a:ext uri="{FF2B5EF4-FFF2-40B4-BE49-F238E27FC236}">
              <a16:creationId xmlns:a16="http://schemas.microsoft.com/office/drawing/2014/main" xmlns="" id="{00000000-0008-0000-0000-000009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501" b="16453"/>
        <a:stretch/>
      </xdr:blipFill>
      <xdr:spPr bwMode="auto">
        <a:xfrm>
          <a:off x="5955506" y="5481637"/>
          <a:ext cx="1464469" cy="916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35718</xdr:colOff>
      <xdr:row>16</xdr:row>
      <xdr:rowOff>47624</xdr:rowOff>
    </xdr:from>
    <xdr:to>
      <xdr:col>1</xdr:col>
      <xdr:colOff>1440656</xdr:colOff>
      <xdr:row>16</xdr:row>
      <xdr:rowOff>1047749</xdr:rowOff>
    </xdr:to>
    <xdr:pic>
      <xdr:nvPicPr>
        <xdr:cNvPr id="10" name="Picture 2">
          <a:extLst>
            <a:ext uri="{FF2B5EF4-FFF2-40B4-BE49-F238E27FC236}">
              <a16:creationId xmlns:a16="http://schemas.microsoft.com/office/drawing/2014/main" xmlns="" id="{00000000-0008-0000-0000-00000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17218" y="7096124"/>
          <a:ext cx="1404938"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47626</xdr:colOff>
      <xdr:row>16</xdr:row>
      <xdr:rowOff>83344</xdr:rowOff>
    </xdr:from>
    <xdr:to>
      <xdr:col>2</xdr:col>
      <xdr:colOff>1488282</xdr:colOff>
      <xdr:row>16</xdr:row>
      <xdr:rowOff>916781</xdr:rowOff>
    </xdr:to>
    <xdr:pic>
      <xdr:nvPicPr>
        <xdr:cNvPr id="11" name="Picture 10">
          <a:extLst>
            <a:ext uri="{FF2B5EF4-FFF2-40B4-BE49-F238E27FC236}">
              <a16:creationId xmlns:a16="http://schemas.microsoft.com/office/drawing/2014/main" xmlns="" id="{00000000-0008-0000-0000-00000B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r="-126" b="14712"/>
        <a:stretch/>
      </xdr:blipFill>
      <xdr:spPr bwMode="auto">
        <a:xfrm>
          <a:off x="5943601" y="7131844"/>
          <a:ext cx="1440656" cy="833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xdr:colOff>
      <xdr:row>19</xdr:row>
      <xdr:rowOff>35720</xdr:rowOff>
    </xdr:from>
    <xdr:to>
      <xdr:col>1</xdr:col>
      <xdr:colOff>1470099</xdr:colOff>
      <xdr:row>19</xdr:row>
      <xdr:rowOff>1107282</xdr:rowOff>
    </xdr:to>
    <xdr:pic>
      <xdr:nvPicPr>
        <xdr:cNvPr id="12" name="Picture 2">
          <a:extLst>
            <a:ext uri="{FF2B5EF4-FFF2-40B4-BE49-F238E27FC236}">
              <a16:creationId xmlns:a16="http://schemas.microsoft.com/office/drawing/2014/main" xmlns="" id="{00000000-0008-0000-0000-00000C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404360" y="8598695"/>
          <a:ext cx="1447239" cy="1071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59531</xdr:colOff>
      <xdr:row>19</xdr:row>
      <xdr:rowOff>95249</xdr:rowOff>
    </xdr:from>
    <xdr:to>
      <xdr:col>2</xdr:col>
      <xdr:colOff>1511300</xdr:colOff>
      <xdr:row>19</xdr:row>
      <xdr:rowOff>904874</xdr:rowOff>
    </xdr:to>
    <xdr:pic>
      <xdr:nvPicPr>
        <xdr:cNvPr id="13" name="Picture 12">
          <a:extLst>
            <a:ext uri="{FF2B5EF4-FFF2-40B4-BE49-F238E27FC236}">
              <a16:creationId xmlns:a16="http://schemas.microsoft.com/office/drawing/2014/main" xmlns="" id="{00000000-0008-0000-0000-00000D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r="2378" b="16453"/>
        <a:stretch/>
      </xdr:blipFill>
      <xdr:spPr bwMode="auto">
        <a:xfrm>
          <a:off x="5955506" y="8658224"/>
          <a:ext cx="1451769"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35718</xdr:colOff>
      <xdr:row>22</xdr:row>
      <xdr:rowOff>47624</xdr:rowOff>
    </xdr:from>
    <xdr:to>
      <xdr:col>1</xdr:col>
      <xdr:colOff>1489647</xdr:colOff>
      <xdr:row>22</xdr:row>
      <xdr:rowOff>1100187</xdr:rowOff>
    </xdr:to>
    <xdr:pic>
      <xdr:nvPicPr>
        <xdr:cNvPr id="14" name="Picture 2">
          <a:extLst>
            <a:ext uri="{FF2B5EF4-FFF2-40B4-BE49-F238E27FC236}">
              <a16:creationId xmlns:a16="http://schemas.microsoft.com/office/drawing/2014/main" xmlns="" id="{00000000-0008-0000-0000-00000E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417218" y="10029824"/>
          <a:ext cx="1453929" cy="1052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71438</xdr:colOff>
      <xdr:row>22</xdr:row>
      <xdr:rowOff>25409</xdr:rowOff>
    </xdr:from>
    <xdr:to>
      <xdr:col>2</xdr:col>
      <xdr:colOff>1547813</xdr:colOff>
      <xdr:row>22</xdr:row>
      <xdr:rowOff>940593</xdr:rowOff>
    </xdr:to>
    <xdr:pic>
      <xdr:nvPicPr>
        <xdr:cNvPr id="15" name="Picture 14">
          <a:extLst>
            <a:ext uri="{FF2B5EF4-FFF2-40B4-BE49-F238E27FC236}">
              <a16:creationId xmlns:a16="http://schemas.microsoft.com/office/drawing/2014/main" xmlns="" id="{00000000-0008-0000-0000-00000F000000}"/>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751" b="14712"/>
        <a:stretch/>
      </xdr:blipFill>
      <xdr:spPr bwMode="auto">
        <a:xfrm>
          <a:off x="5967413" y="10007609"/>
          <a:ext cx="1476375" cy="915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25</xdr:row>
      <xdr:rowOff>23812</xdr:rowOff>
    </xdr:from>
    <xdr:to>
      <xdr:col>1</xdr:col>
      <xdr:colOff>1440657</xdr:colOff>
      <xdr:row>25</xdr:row>
      <xdr:rowOff>1100187</xdr:rowOff>
    </xdr:to>
    <xdr:pic>
      <xdr:nvPicPr>
        <xdr:cNvPr id="16" name="Picture 2">
          <a:extLst>
            <a:ext uri="{FF2B5EF4-FFF2-40B4-BE49-F238E27FC236}">
              <a16:creationId xmlns:a16="http://schemas.microsoft.com/office/drawing/2014/main" xmlns="" id="{00000000-0008-0000-0000-000010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429125" y="11596687"/>
          <a:ext cx="1393032" cy="10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83344</xdr:colOff>
      <xdr:row>25</xdr:row>
      <xdr:rowOff>47625</xdr:rowOff>
    </xdr:from>
    <xdr:to>
      <xdr:col>2</xdr:col>
      <xdr:colOff>1512569</xdr:colOff>
      <xdr:row>25</xdr:row>
      <xdr:rowOff>1074419</xdr:rowOff>
    </xdr:to>
    <xdr:pic>
      <xdr:nvPicPr>
        <xdr:cNvPr id="17" name="Picture 16">
          <a:extLst>
            <a:ext uri="{FF2B5EF4-FFF2-40B4-BE49-F238E27FC236}">
              <a16:creationId xmlns:a16="http://schemas.microsoft.com/office/drawing/2014/main" xmlns="" id="{00000000-0008-0000-0000-000011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629" b="15583"/>
        <a:stretch/>
      </xdr:blipFill>
      <xdr:spPr bwMode="auto">
        <a:xfrm>
          <a:off x="5979319" y="11620500"/>
          <a:ext cx="1429225" cy="1026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59530</xdr:colOff>
      <xdr:row>28</xdr:row>
      <xdr:rowOff>50959</xdr:rowOff>
    </xdr:from>
    <xdr:to>
      <xdr:col>1</xdr:col>
      <xdr:colOff>1428750</xdr:colOff>
      <xdr:row>28</xdr:row>
      <xdr:rowOff>1083469</xdr:rowOff>
    </xdr:to>
    <xdr:pic>
      <xdr:nvPicPr>
        <xdr:cNvPr id="18" name="Picture 2">
          <a:extLst>
            <a:ext uri="{FF2B5EF4-FFF2-40B4-BE49-F238E27FC236}">
              <a16:creationId xmlns:a16="http://schemas.microsoft.com/office/drawing/2014/main" xmlns="" id="{00000000-0008-0000-0000-00001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4441030" y="13214509"/>
          <a:ext cx="1369220" cy="1032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83344</xdr:colOff>
      <xdr:row>28</xdr:row>
      <xdr:rowOff>71436</xdr:rowOff>
    </xdr:from>
    <xdr:to>
      <xdr:col>2</xdr:col>
      <xdr:colOff>1458411</xdr:colOff>
      <xdr:row>28</xdr:row>
      <xdr:rowOff>988218</xdr:rowOff>
    </xdr:to>
    <xdr:pic>
      <xdr:nvPicPr>
        <xdr:cNvPr id="19" name="Picture 18">
          <a:extLst>
            <a:ext uri="{FF2B5EF4-FFF2-40B4-BE49-F238E27FC236}">
              <a16:creationId xmlns:a16="http://schemas.microsoft.com/office/drawing/2014/main" xmlns="" id="{00000000-0008-0000-0000-000013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629" b="16453"/>
        <a:stretch/>
      </xdr:blipFill>
      <xdr:spPr bwMode="auto">
        <a:xfrm>
          <a:off x="5979319" y="13234986"/>
          <a:ext cx="1375067" cy="916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59530</xdr:colOff>
      <xdr:row>19</xdr:row>
      <xdr:rowOff>60960</xdr:rowOff>
    </xdr:from>
    <xdr:to>
      <xdr:col>5</xdr:col>
      <xdr:colOff>1508124</xdr:colOff>
      <xdr:row>19</xdr:row>
      <xdr:rowOff>1109549</xdr:rowOff>
    </xdr:to>
    <xdr:pic>
      <xdr:nvPicPr>
        <xdr:cNvPr id="20" name="Picture 5">
          <a:extLst>
            <a:ext uri="{FF2B5EF4-FFF2-40B4-BE49-F238E27FC236}">
              <a16:creationId xmlns:a16="http://schemas.microsoft.com/office/drawing/2014/main" xmlns="" id="{00000000-0008-0000-0000-00004F000000}"/>
            </a:ext>
          </a:extLst>
        </xdr:cNvPr>
        <xdr:cNvPicPr>
          <a:picLocks noChangeAspect="1" noChangeArrowheads="1"/>
        </xdr:cNvPicPr>
      </xdr:nvPicPr>
      <xdr:blipFill>
        <a:blip xmlns:r="http://schemas.openxmlformats.org/officeDocument/2006/relationships" r:embed="rId1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603955" y="8623935"/>
          <a:ext cx="1448594" cy="1048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23813</xdr:colOff>
      <xdr:row>13</xdr:row>
      <xdr:rowOff>31434</xdr:rowOff>
    </xdr:from>
    <xdr:to>
      <xdr:col>5</xdr:col>
      <xdr:colOff>1440657</xdr:colOff>
      <xdr:row>13</xdr:row>
      <xdr:rowOff>1107282</xdr:rowOff>
    </xdr:to>
    <xdr:pic>
      <xdr:nvPicPr>
        <xdr:cNvPr id="21" name="Picture 20">
          <a:extLst>
            <a:ext uri="{FF2B5EF4-FFF2-40B4-BE49-F238E27FC236}">
              <a16:creationId xmlns:a16="http://schemas.microsoft.com/office/drawing/2014/main" xmlns="" id="{00000000-0008-0000-0000-000053000000}"/>
            </a:ext>
          </a:extLst>
        </xdr:cNvPr>
        <xdr:cNvPicPr>
          <a:picLocks noChangeAspect="1"/>
        </xdr:cNvPicPr>
      </xdr:nvPicPr>
      <xdr:blipFill>
        <a:blip xmlns:r="http://schemas.openxmlformats.org/officeDocument/2006/relationships" r:embed="rId15"/>
        <a:stretch>
          <a:fillRect/>
        </a:stretch>
      </xdr:blipFill>
      <xdr:spPr>
        <a:xfrm>
          <a:off x="12568238" y="5489259"/>
          <a:ext cx="1416844" cy="1075848"/>
        </a:xfrm>
        <a:prstGeom prst="rect">
          <a:avLst/>
        </a:prstGeom>
      </xdr:spPr>
    </xdr:pic>
    <xdr:clientData/>
  </xdr:twoCellAnchor>
  <xdr:twoCellAnchor editAs="oneCell">
    <xdr:from>
      <xdr:col>5</xdr:col>
      <xdr:colOff>23812</xdr:colOff>
      <xdr:row>16</xdr:row>
      <xdr:rowOff>35719</xdr:rowOff>
    </xdr:from>
    <xdr:to>
      <xdr:col>5</xdr:col>
      <xdr:colOff>1452562</xdr:colOff>
      <xdr:row>16</xdr:row>
      <xdr:rowOff>1051548</xdr:rowOff>
    </xdr:to>
    <xdr:pic>
      <xdr:nvPicPr>
        <xdr:cNvPr id="22" name="Picture 21">
          <a:extLst>
            <a:ext uri="{FF2B5EF4-FFF2-40B4-BE49-F238E27FC236}">
              <a16:creationId xmlns:a16="http://schemas.microsoft.com/office/drawing/2014/main" xmlns="" id="{00000000-0008-0000-0000-000054000000}"/>
            </a:ext>
          </a:extLst>
        </xdr:cNvPr>
        <xdr:cNvPicPr>
          <a:picLocks noChangeAspect="1"/>
        </xdr:cNvPicPr>
      </xdr:nvPicPr>
      <xdr:blipFill>
        <a:blip xmlns:r="http://schemas.openxmlformats.org/officeDocument/2006/relationships" r:embed="rId15"/>
        <a:stretch>
          <a:fillRect/>
        </a:stretch>
      </xdr:blipFill>
      <xdr:spPr>
        <a:xfrm>
          <a:off x="12568237" y="7084219"/>
          <a:ext cx="1428750" cy="1015829"/>
        </a:xfrm>
        <a:prstGeom prst="rect">
          <a:avLst/>
        </a:prstGeom>
      </xdr:spPr>
    </xdr:pic>
    <xdr:clientData/>
  </xdr:twoCellAnchor>
  <xdr:twoCellAnchor editAs="oneCell">
    <xdr:from>
      <xdr:col>5</xdr:col>
      <xdr:colOff>71437</xdr:colOff>
      <xdr:row>34</xdr:row>
      <xdr:rowOff>59531</xdr:rowOff>
    </xdr:from>
    <xdr:to>
      <xdr:col>5</xdr:col>
      <xdr:colOff>1452563</xdr:colOff>
      <xdr:row>34</xdr:row>
      <xdr:rowOff>1022702</xdr:rowOff>
    </xdr:to>
    <xdr:pic>
      <xdr:nvPicPr>
        <xdr:cNvPr id="23" name="Picture 22">
          <a:extLst>
            <a:ext uri="{FF2B5EF4-FFF2-40B4-BE49-F238E27FC236}">
              <a16:creationId xmlns:a16="http://schemas.microsoft.com/office/drawing/2014/main" xmlns="" id="{00000000-0008-0000-0000-000057000000}"/>
            </a:ext>
          </a:extLst>
        </xdr:cNvPr>
        <xdr:cNvPicPr>
          <a:picLocks noChangeAspect="1"/>
        </xdr:cNvPicPr>
      </xdr:nvPicPr>
      <xdr:blipFill>
        <a:blip xmlns:r="http://schemas.openxmlformats.org/officeDocument/2006/relationships" r:embed="rId15"/>
        <a:stretch>
          <a:fillRect/>
        </a:stretch>
      </xdr:blipFill>
      <xdr:spPr>
        <a:xfrm>
          <a:off x="12615862" y="16404431"/>
          <a:ext cx="1381126" cy="963171"/>
        </a:xfrm>
        <a:prstGeom prst="rect">
          <a:avLst/>
        </a:prstGeom>
      </xdr:spPr>
    </xdr:pic>
    <xdr:clientData/>
  </xdr:twoCellAnchor>
  <xdr:twoCellAnchor editAs="oneCell">
    <xdr:from>
      <xdr:col>5</xdr:col>
      <xdr:colOff>22860</xdr:colOff>
      <xdr:row>31</xdr:row>
      <xdr:rowOff>30480</xdr:rowOff>
    </xdr:from>
    <xdr:to>
      <xdr:col>6</xdr:col>
      <xdr:colOff>2540</xdr:colOff>
      <xdr:row>31</xdr:row>
      <xdr:rowOff>1083470</xdr:rowOff>
    </xdr:to>
    <xdr:pic>
      <xdr:nvPicPr>
        <xdr:cNvPr id="24" name="Picture 23">
          <a:extLst>
            <a:ext uri="{FF2B5EF4-FFF2-40B4-BE49-F238E27FC236}">
              <a16:creationId xmlns:a16="http://schemas.microsoft.com/office/drawing/2014/main" xmlns="" id="{00000000-0008-0000-0000-000058000000}"/>
            </a:ext>
          </a:extLst>
        </xdr:cNvPr>
        <xdr:cNvPicPr>
          <a:picLocks noChangeAspect="1"/>
        </xdr:cNvPicPr>
      </xdr:nvPicPr>
      <xdr:blipFill>
        <a:blip xmlns:r="http://schemas.openxmlformats.org/officeDocument/2006/relationships" r:embed="rId15"/>
        <a:stretch>
          <a:fillRect/>
        </a:stretch>
      </xdr:blipFill>
      <xdr:spPr>
        <a:xfrm>
          <a:off x="12567285" y="14784705"/>
          <a:ext cx="1494155" cy="1052990"/>
        </a:xfrm>
        <a:prstGeom prst="rect">
          <a:avLst/>
        </a:prstGeom>
      </xdr:spPr>
    </xdr:pic>
    <xdr:clientData/>
  </xdr:twoCellAnchor>
  <xdr:twoCellAnchor editAs="oneCell">
    <xdr:from>
      <xdr:col>5</xdr:col>
      <xdr:colOff>50211</xdr:colOff>
      <xdr:row>4</xdr:row>
      <xdr:rowOff>79374</xdr:rowOff>
    </xdr:from>
    <xdr:to>
      <xdr:col>5</xdr:col>
      <xdr:colOff>1415415</xdr:colOff>
      <xdr:row>4</xdr:row>
      <xdr:rowOff>1016000</xdr:rowOff>
    </xdr:to>
    <xdr:pic>
      <xdr:nvPicPr>
        <xdr:cNvPr id="25" name="Picture 24">
          <a:extLst>
            <a:ext uri="{FF2B5EF4-FFF2-40B4-BE49-F238E27FC236}">
              <a16:creationId xmlns:a16="http://schemas.microsoft.com/office/drawing/2014/main" xmlns="" id="{00000000-0008-0000-0000-00005A000000}"/>
            </a:ext>
          </a:extLst>
        </xdr:cNvPr>
        <xdr:cNvPicPr>
          <a:picLocks noChangeAspect="1"/>
        </xdr:cNvPicPr>
      </xdr:nvPicPr>
      <xdr:blipFill>
        <a:blip xmlns:r="http://schemas.openxmlformats.org/officeDocument/2006/relationships" r:embed="rId16"/>
        <a:stretch>
          <a:fillRect/>
        </a:stretch>
      </xdr:blipFill>
      <xdr:spPr>
        <a:xfrm>
          <a:off x="12594636" y="850899"/>
          <a:ext cx="1365204" cy="936626"/>
        </a:xfrm>
        <a:prstGeom prst="rect">
          <a:avLst/>
        </a:prstGeom>
      </xdr:spPr>
    </xdr:pic>
    <xdr:clientData/>
  </xdr:twoCellAnchor>
  <xdr:twoCellAnchor editAs="oneCell">
    <xdr:from>
      <xdr:col>6</xdr:col>
      <xdr:colOff>67469</xdr:colOff>
      <xdr:row>4</xdr:row>
      <xdr:rowOff>60985</xdr:rowOff>
    </xdr:from>
    <xdr:to>
      <xdr:col>6</xdr:col>
      <xdr:colOff>1524001</xdr:colOff>
      <xdr:row>4</xdr:row>
      <xdr:rowOff>857250</xdr:rowOff>
    </xdr:to>
    <xdr:pic>
      <xdr:nvPicPr>
        <xdr:cNvPr id="26" name="Picture 25">
          <a:extLst>
            <a:ext uri="{FF2B5EF4-FFF2-40B4-BE49-F238E27FC236}">
              <a16:creationId xmlns:a16="http://schemas.microsoft.com/office/drawing/2014/main" xmlns="" id="{00000000-0008-0000-0000-000067000000}"/>
            </a:ext>
          </a:extLst>
        </xdr:cNvPr>
        <xdr:cNvPicPr>
          <a:picLocks noChangeAspect="1"/>
        </xdr:cNvPicPr>
      </xdr:nvPicPr>
      <xdr:blipFill rotWithShape="1">
        <a:blip xmlns:r="http://schemas.openxmlformats.org/officeDocument/2006/relationships" r:embed="rId16"/>
        <a:srcRect r="190" b="16230"/>
        <a:stretch/>
      </xdr:blipFill>
      <xdr:spPr>
        <a:xfrm>
          <a:off x="14126369" y="832510"/>
          <a:ext cx="1456532" cy="796265"/>
        </a:xfrm>
        <a:prstGeom prst="rect">
          <a:avLst/>
        </a:prstGeom>
      </xdr:spPr>
    </xdr:pic>
    <xdr:clientData/>
  </xdr:twoCellAnchor>
  <xdr:twoCellAnchor editAs="oneCell">
    <xdr:from>
      <xdr:col>6</xdr:col>
      <xdr:colOff>71436</xdr:colOff>
      <xdr:row>28</xdr:row>
      <xdr:rowOff>66676</xdr:rowOff>
    </xdr:from>
    <xdr:to>
      <xdr:col>6</xdr:col>
      <xdr:colOff>1500187</xdr:colOff>
      <xdr:row>28</xdr:row>
      <xdr:rowOff>988218</xdr:rowOff>
    </xdr:to>
    <xdr:pic>
      <xdr:nvPicPr>
        <xdr:cNvPr id="27" name="Picture 26">
          <a:extLst>
            <a:ext uri="{FF2B5EF4-FFF2-40B4-BE49-F238E27FC236}">
              <a16:creationId xmlns:a16="http://schemas.microsoft.com/office/drawing/2014/main" xmlns="" id="{00000000-0008-0000-0000-000069000000}"/>
            </a:ext>
          </a:extLst>
        </xdr:cNvPr>
        <xdr:cNvPicPr>
          <a:picLocks noChangeAspect="1"/>
        </xdr:cNvPicPr>
      </xdr:nvPicPr>
      <xdr:blipFill rotWithShape="1">
        <a:blip xmlns:r="http://schemas.openxmlformats.org/officeDocument/2006/relationships" r:embed="rId17"/>
        <a:srcRect l="1" r="2338" b="15357"/>
        <a:stretch/>
      </xdr:blipFill>
      <xdr:spPr>
        <a:xfrm>
          <a:off x="14130336" y="13230226"/>
          <a:ext cx="1428751" cy="921542"/>
        </a:xfrm>
        <a:prstGeom prst="rect">
          <a:avLst/>
        </a:prstGeom>
      </xdr:spPr>
    </xdr:pic>
    <xdr:clientData/>
  </xdr:twoCellAnchor>
  <xdr:twoCellAnchor editAs="oneCell">
    <xdr:from>
      <xdr:col>6</xdr:col>
      <xdr:colOff>71437</xdr:colOff>
      <xdr:row>10</xdr:row>
      <xdr:rowOff>54129</xdr:rowOff>
    </xdr:from>
    <xdr:to>
      <xdr:col>6</xdr:col>
      <xdr:colOff>1510665</xdr:colOff>
      <xdr:row>10</xdr:row>
      <xdr:rowOff>904875</xdr:rowOff>
    </xdr:to>
    <xdr:pic>
      <xdr:nvPicPr>
        <xdr:cNvPr id="28" name="Picture 27">
          <a:extLst>
            <a:ext uri="{FF2B5EF4-FFF2-40B4-BE49-F238E27FC236}">
              <a16:creationId xmlns:a16="http://schemas.microsoft.com/office/drawing/2014/main" xmlns="" id="{00000000-0008-0000-0000-00006A000000}"/>
            </a:ext>
          </a:extLst>
        </xdr:cNvPr>
        <xdr:cNvPicPr>
          <a:picLocks noChangeAspect="1"/>
        </xdr:cNvPicPr>
      </xdr:nvPicPr>
      <xdr:blipFill rotWithShape="1">
        <a:blip xmlns:r="http://schemas.openxmlformats.org/officeDocument/2006/relationships" r:embed="rId16"/>
        <a:srcRect r="1446" b="16230"/>
        <a:stretch/>
      </xdr:blipFill>
      <xdr:spPr>
        <a:xfrm>
          <a:off x="14130337" y="3997479"/>
          <a:ext cx="1439228" cy="850746"/>
        </a:xfrm>
        <a:prstGeom prst="rect">
          <a:avLst/>
        </a:prstGeom>
      </xdr:spPr>
    </xdr:pic>
    <xdr:clientData/>
  </xdr:twoCellAnchor>
  <xdr:twoCellAnchor editAs="oneCell">
    <xdr:from>
      <xdr:col>6</xdr:col>
      <xdr:colOff>95249</xdr:colOff>
      <xdr:row>22</xdr:row>
      <xdr:rowOff>95249</xdr:rowOff>
    </xdr:from>
    <xdr:to>
      <xdr:col>6</xdr:col>
      <xdr:colOff>1488281</xdr:colOff>
      <xdr:row>22</xdr:row>
      <xdr:rowOff>940594</xdr:rowOff>
    </xdr:to>
    <xdr:pic>
      <xdr:nvPicPr>
        <xdr:cNvPr id="29" name="Picture 28">
          <a:extLst>
            <a:ext uri="{FF2B5EF4-FFF2-40B4-BE49-F238E27FC236}">
              <a16:creationId xmlns:a16="http://schemas.microsoft.com/office/drawing/2014/main" xmlns="" id="{00000000-0008-0000-0000-00006B000000}"/>
            </a:ext>
          </a:extLst>
        </xdr:cNvPr>
        <xdr:cNvPicPr>
          <a:picLocks noChangeAspect="1"/>
        </xdr:cNvPicPr>
      </xdr:nvPicPr>
      <xdr:blipFill rotWithShape="1">
        <a:blip xmlns:r="http://schemas.openxmlformats.org/officeDocument/2006/relationships" r:embed="rId16"/>
        <a:srcRect r="2074" b="15357"/>
        <a:stretch/>
      </xdr:blipFill>
      <xdr:spPr>
        <a:xfrm>
          <a:off x="14154149" y="10077449"/>
          <a:ext cx="1393032" cy="845345"/>
        </a:xfrm>
        <a:prstGeom prst="rect">
          <a:avLst/>
        </a:prstGeom>
      </xdr:spPr>
    </xdr:pic>
    <xdr:clientData/>
  </xdr:twoCellAnchor>
  <xdr:twoCellAnchor editAs="oneCell">
    <xdr:from>
      <xdr:col>2</xdr:col>
      <xdr:colOff>86280</xdr:colOff>
      <xdr:row>43</xdr:row>
      <xdr:rowOff>47626</xdr:rowOff>
    </xdr:from>
    <xdr:to>
      <xdr:col>2</xdr:col>
      <xdr:colOff>1524000</xdr:colOff>
      <xdr:row>43</xdr:row>
      <xdr:rowOff>1000126</xdr:rowOff>
    </xdr:to>
    <xdr:pic>
      <xdr:nvPicPr>
        <xdr:cNvPr id="30" name="Picture 2">
          <a:extLst>
            <a:ext uri="{FF2B5EF4-FFF2-40B4-BE49-F238E27FC236}">
              <a16:creationId xmlns:a16="http://schemas.microsoft.com/office/drawing/2014/main" xmlns="" id="{00000000-0008-0000-0000-00006C000000}"/>
            </a:ext>
          </a:extLst>
        </xdr:cNvPr>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r="-126" b="14763"/>
        <a:stretch/>
      </xdr:blipFill>
      <xdr:spPr bwMode="auto">
        <a:xfrm>
          <a:off x="5982255" y="21402676"/>
          <a:ext cx="143772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59532</xdr:colOff>
      <xdr:row>19</xdr:row>
      <xdr:rowOff>71438</xdr:rowOff>
    </xdr:from>
    <xdr:to>
      <xdr:col>6</xdr:col>
      <xdr:colOff>1444944</xdr:colOff>
      <xdr:row>19</xdr:row>
      <xdr:rowOff>991453</xdr:rowOff>
    </xdr:to>
    <xdr:pic>
      <xdr:nvPicPr>
        <xdr:cNvPr id="31" name="Picture 5">
          <a:extLst>
            <a:ext uri="{FF2B5EF4-FFF2-40B4-BE49-F238E27FC236}">
              <a16:creationId xmlns:a16="http://schemas.microsoft.com/office/drawing/2014/main" xmlns="" id="{00000000-0008-0000-0000-00006D000000}"/>
            </a:ext>
          </a:extLst>
        </xdr:cNvPr>
        <xdr:cNvPicPr>
          <a:picLocks noChangeAspect="1" noChangeArrowheads="1"/>
        </xdr:cNvPicPr>
      </xdr:nvPicPr>
      <xdr:blipFill rotWithShape="1">
        <a:blip xmlns:r="http://schemas.openxmlformats.org/officeDocument/2006/relationships" r:embed="rId19" cstate="print">
          <a:clrChange>
            <a:clrFrom>
              <a:srgbClr val="FFFFFF"/>
            </a:clrFrom>
            <a:clrTo>
              <a:srgbClr val="FFFFFF">
                <a:alpha val="0"/>
              </a:srgbClr>
            </a:clrTo>
          </a:clrChange>
          <a:extLst>
            <a:ext uri="{28A0092B-C50C-407E-A947-70E740481C1C}">
              <a14:useLocalDpi xmlns:a14="http://schemas.microsoft.com/office/drawing/2010/main" val="0"/>
            </a:ext>
          </a:extLst>
        </a:blip>
        <a:srcRect r="4403" b="14485"/>
        <a:stretch/>
      </xdr:blipFill>
      <xdr:spPr bwMode="auto">
        <a:xfrm>
          <a:off x="14118432" y="8634413"/>
          <a:ext cx="1385412" cy="920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107156</xdr:colOff>
      <xdr:row>25</xdr:row>
      <xdr:rowOff>95250</xdr:rowOff>
    </xdr:from>
    <xdr:to>
      <xdr:col>6</xdr:col>
      <xdr:colOff>1495425</xdr:colOff>
      <xdr:row>25</xdr:row>
      <xdr:rowOff>923925</xdr:rowOff>
    </xdr:to>
    <xdr:pic>
      <xdr:nvPicPr>
        <xdr:cNvPr id="32" name="Picture 31">
          <a:extLst>
            <a:ext uri="{FF2B5EF4-FFF2-40B4-BE49-F238E27FC236}">
              <a16:creationId xmlns:a16="http://schemas.microsoft.com/office/drawing/2014/main" xmlns="" id="{00000000-0008-0000-0000-00006E000000}"/>
            </a:ext>
          </a:extLst>
        </xdr:cNvPr>
        <xdr:cNvPicPr>
          <a:picLocks noChangeAspect="1"/>
        </xdr:cNvPicPr>
      </xdr:nvPicPr>
      <xdr:blipFill rotWithShape="1">
        <a:blip xmlns:r="http://schemas.openxmlformats.org/officeDocument/2006/relationships" r:embed="rId16"/>
        <a:srcRect r="1446" b="15357"/>
        <a:stretch/>
      </xdr:blipFill>
      <xdr:spPr>
        <a:xfrm>
          <a:off x="14166056" y="11668125"/>
          <a:ext cx="1388269" cy="828675"/>
        </a:xfrm>
        <a:prstGeom prst="rect">
          <a:avLst/>
        </a:prstGeom>
      </xdr:spPr>
    </xdr:pic>
    <xdr:clientData/>
  </xdr:twoCellAnchor>
  <xdr:twoCellAnchor editAs="oneCell">
    <xdr:from>
      <xdr:col>6</xdr:col>
      <xdr:colOff>59531</xdr:colOff>
      <xdr:row>34</xdr:row>
      <xdr:rowOff>43338</xdr:rowOff>
    </xdr:from>
    <xdr:to>
      <xdr:col>6</xdr:col>
      <xdr:colOff>1459707</xdr:colOff>
      <xdr:row>34</xdr:row>
      <xdr:rowOff>952499</xdr:rowOff>
    </xdr:to>
    <xdr:pic>
      <xdr:nvPicPr>
        <xdr:cNvPr id="33" name="Picture 32">
          <a:extLst>
            <a:ext uri="{FF2B5EF4-FFF2-40B4-BE49-F238E27FC236}">
              <a16:creationId xmlns:a16="http://schemas.microsoft.com/office/drawing/2014/main" xmlns="" id="{00000000-0008-0000-0000-000073000000}"/>
            </a:ext>
          </a:extLst>
        </xdr:cNvPr>
        <xdr:cNvPicPr>
          <a:picLocks noChangeAspect="1"/>
        </xdr:cNvPicPr>
      </xdr:nvPicPr>
      <xdr:blipFill rotWithShape="1">
        <a:blip xmlns:r="http://schemas.openxmlformats.org/officeDocument/2006/relationships" r:embed="rId16"/>
        <a:srcRect r="2074" b="15357"/>
        <a:stretch/>
      </xdr:blipFill>
      <xdr:spPr>
        <a:xfrm>
          <a:off x="14118431" y="16388238"/>
          <a:ext cx="1400176" cy="909161"/>
        </a:xfrm>
        <a:prstGeom prst="rect">
          <a:avLst/>
        </a:prstGeom>
      </xdr:spPr>
    </xdr:pic>
    <xdr:clientData/>
  </xdr:twoCellAnchor>
  <xdr:twoCellAnchor editAs="oneCell">
    <xdr:from>
      <xdr:col>2</xdr:col>
      <xdr:colOff>53820</xdr:colOff>
      <xdr:row>46</xdr:row>
      <xdr:rowOff>45721</xdr:rowOff>
    </xdr:from>
    <xdr:to>
      <xdr:col>2</xdr:col>
      <xdr:colOff>1488282</xdr:colOff>
      <xdr:row>46</xdr:row>
      <xdr:rowOff>1000125</xdr:rowOff>
    </xdr:to>
    <xdr:pic>
      <xdr:nvPicPr>
        <xdr:cNvPr id="34" name="Picture 33">
          <a:extLst>
            <a:ext uri="{FF2B5EF4-FFF2-40B4-BE49-F238E27FC236}">
              <a16:creationId xmlns:a16="http://schemas.microsoft.com/office/drawing/2014/main" xmlns="" id="{00000000-0008-0000-0000-000074000000}"/>
            </a:ext>
          </a:extLst>
        </xdr:cNvPr>
        <xdr:cNvPicPr>
          <a:picLocks noChangeAspect="1"/>
        </xdr:cNvPicPr>
      </xdr:nvPicPr>
      <xdr:blipFill rotWithShape="1">
        <a:blip xmlns:r="http://schemas.openxmlformats.org/officeDocument/2006/relationships" r:embed="rId17"/>
        <a:srcRect r="2270" b="16230"/>
        <a:stretch/>
      </xdr:blipFill>
      <xdr:spPr>
        <a:xfrm>
          <a:off x="5949795" y="23134321"/>
          <a:ext cx="1434462" cy="954404"/>
        </a:xfrm>
        <a:prstGeom prst="rect">
          <a:avLst/>
        </a:prstGeom>
      </xdr:spPr>
    </xdr:pic>
    <xdr:clientData/>
  </xdr:twoCellAnchor>
  <xdr:oneCellAnchor>
    <xdr:from>
      <xdr:col>1</xdr:col>
      <xdr:colOff>59531</xdr:colOff>
      <xdr:row>31</xdr:row>
      <xdr:rowOff>23813</xdr:rowOff>
    </xdr:from>
    <xdr:ext cx="1397794" cy="1012031"/>
    <xdr:pic>
      <xdr:nvPicPr>
        <xdr:cNvPr id="35" name="Picture 2">
          <a:extLst>
            <a:ext uri="{FF2B5EF4-FFF2-40B4-BE49-F238E27FC236}">
              <a16:creationId xmlns:a16="http://schemas.microsoft.com/office/drawing/2014/main" xmlns="" id="{00000000-0008-0000-0000-000063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441031" y="14778038"/>
          <a:ext cx="1397794" cy="1012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97175</xdr:colOff>
      <xdr:row>31</xdr:row>
      <xdr:rowOff>71437</xdr:rowOff>
    </xdr:from>
    <xdr:ext cx="1379200" cy="809626"/>
    <xdr:pic>
      <xdr:nvPicPr>
        <xdr:cNvPr id="36" name="Picture 35">
          <a:extLst>
            <a:ext uri="{FF2B5EF4-FFF2-40B4-BE49-F238E27FC236}">
              <a16:creationId xmlns:a16="http://schemas.microsoft.com/office/drawing/2014/main" xmlns="" id="{00000000-0008-0000-0000-000064000000}"/>
            </a:ext>
          </a:extLst>
        </xdr:cNvPr>
        <xdr:cNvPicPr>
          <a:picLocks noChangeAspect="1" noChangeArrowheads="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r="3629" b="16453"/>
        <a:stretch/>
      </xdr:blipFill>
      <xdr:spPr bwMode="auto">
        <a:xfrm>
          <a:off x="5993150" y="14825662"/>
          <a:ext cx="1379200" cy="809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71437</xdr:colOff>
      <xdr:row>34</xdr:row>
      <xdr:rowOff>59531</xdr:rowOff>
    </xdr:from>
    <xdr:ext cx="1369219" cy="1062224"/>
    <xdr:pic>
      <xdr:nvPicPr>
        <xdr:cNvPr id="37" name="Picture 2">
          <a:extLst>
            <a:ext uri="{FF2B5EF4-FFF2-40B4-BE49-F238E27FC236}">
              <a16:creationId xmlns:a16="http://schemas.microsoft.com/office/drawing/2014/main" xmlns="" id="{00000000-0008-0000-0000-000065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452937" y="16404431"/>
          <a:ext cx="1369219" cy="1062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47626</xdr:colOff>
      <xdr:row>34</xdr:row>
      <xdr:rowOff>59532</xdr:rowOff>
    </xdr:from>
    <xdr:ext cx="1428749" cy="910029"/>
    <xdr:pic>
      <xdr:nvPicPr>
        <xdr:cNvPr id="38" name="Picture 37">
          <a:extLst>
            <a:ext uri="{FF2B5EF4-FFF2-40B4-BE49-F238E27FC236}">
              <a16:creationId xmlns:a16="http://schemas.microsoft.com/office/drawing/2014/main" xmlns="" id="{00000000-0008-0000-0000-000066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629" b="16453"/>
        <a:stretch/>
      </xdr:blipFill>
      <xdr:spPr bwMode="auto">
        <a:xfrm>
          <a:off x="5943601" y="16404432"/>
          <a:ext cx="1428749" cy="910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59530</xdr:colOff>
      <xdr:row>37</xdr:row>
      <xdr:rowOff>69477</xdr:rowOff>
    </xdr:from>
    <xdr:ext cx="1404937" cy="954461"/>
    <xdr:pic>
      <xdr:nvPicPr>
        <xdr:cNvPr id="39" name="Picture 2">
          <a:extLst>
            <a:ext uri="{FF2B5EF4-FFF2-40B4-BE49-F238E27FC236}">
              <a16:creationId xmlns:a16="http://schemas.microsoft.com/office/drawing/2014/main" xmlns="" id="{00000000-0008-0000-0000-000077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4441030" y="18005052"/>
          <a:ext cx="1404937" cy="954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43634</xdr:colOff>
      <xdr:row>37</xdr:row>
      <xdr:rowOff>83345</xdr:rowOff>
    </xdr:from>
    <xdr:ext cx="1491320" cy="881061"/>
    <xdr:pic>
      <xdr:nvPicPr>
        <xdr:cNvPr id="40" name="Picture 39">
          <a:extLst>
            <a:ext uri="{FF2B5EF4-FFF2-40B4-BE49-F238E27FC236}">
              <a16:creationId xmlns:a16="http://schemas.microsoft.com/office/drawing/2014/main" xmlns="" id="{00000000-0008-0000-0000-000078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629" b="16453"/>
        <a:stretch/>
      </xdr:blipFill>
      <xdr:spPr bwMode="auto">
        <a:xfrm>
          <a:off x="5939609" y="18018920"/>
          <a:ext cx="1491320" cy="881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62865</xdr:colOff>
      <xdr:row>40</xdr:row>
      <xdr:rowOff>48949</xdr:rowOff>
    </xdr:from>
    <xdr:ext cx="1413509" cy="1079764"/>
    <xdr:pic>
      <xdr:nvPicPr>
        <xdr:cNvPr id="41" name="Picture 2">
          <a:extLst>
            <a:ext uri="{FF2B5EF4-FFF2-40B4-BE49-F238E27FC236}">
              <a16:creationId xmlns:a16="http://schemas.microsoft.com/office/drawing/2014/main" xmlns="" id="{00000000-0008-0000-0000-000079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4444365" y="19451374"/>
          <a:ext cx="1413509" cy="1079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47624</xdr:colOff>
      <xdr:row>46</xdr:row>
      <xdr:rowOff>46886</xdr:rowOff>
    </xdr:from>
    <xdr:to>
      <xdr:col>1</xdr:col>
      <xdr:colOff>1481613</xdr:colOff>
      <xdr:row>46</xdr:row>
      <xdr:rowOff>1135380</xdr:rowOff>
    </xdr:to>
    <xdr:pic>
      <xdr:nvPicPr>
        <xdr:cNvPr id="42" name="Picture 2">
          <a:extLst>
            <a:ext uri="{FF2B5EF4-FFF2-40B4-BE49-F238E27FC236}">
              <a16:creationId xmlns:a16="http://schemas.microsoft.com/office/drawing/2014/main" xmlns="" id="{00000000-0008-0000-0000-00005B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4429124" y="23135486"/>
          <a:ext cx="1433989" cy="10884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71437</xdr:colOff>
      <xdr:row>31</xdr:row>
      <xdr:rowOff>71438</xdr:rowOff>
    </xdr:from>
    <xdr:to>
      <xdr:col>6</xdr:col>
      <xdr:colOff>1495425</xdr:colOff>
      <xdr:row>31</xdr:row>
      <xdr:rowOff>976313</xdr:rowOff>
    </xdr:to>
    <xdr:pic>
      <xdr:nvPicPr>
        <xdr:cNvPr id="43" name="Picture 42">
          <a:extLst>
            <a:ext uri="{FF2B5EF4-FFF2-40B4-BE49-F238E27FC236}">
              <a16:creationId xmlns:a16="http://schemas.microsoft.com/office/drawing/2014/main" xmlns="" id="{00000000-0008-0000-0000-00005C000000}"/>
            </a:ext>
          </a:extLst>
        </xdr:cNvPr>
        <xdr:cNvPicPr>
          <a:picLocks noChangeAspect="1"/>
        </xdr:cNvPicPr>
      </xdr:nvPicPr>
      <xdr:blipFill rotWithShape="1">
        <a:blip xmlns:r="http://schemas.openxmlformats.org/officeDocument/2006/relationships" r:embed="rId16"/>
        <a:srcRect r="2074" b="15357"/>
        <a:stretch/>
      </xdr:blipFill>
      <xdr:spPr>
        <a:xfrm>
          <a:off x="14130337" y="14825663"/>
          <a:ext cx="1423988" cy="904875"/>
        </a:xfrm>
        <a:prstGeom prst="rect">
          <a:avLst/>
        </a:prstGeom>
      </xdr:spPr>
    </xdr:pic>
    <xdr:clientData/>
  </xdr:twoCellAnchor>
  <xdr:twoCellAnchor editAs="oneCell">
    <xdr:from>
      <xdr:col>5</xdr:col>
      <xdr:colOff>28576</xdr:colOff>
      <xdr:row>7</xdr:row>
      <xdr:rowOff>23814</xdr:rowOff>
    </xdr:from>
    <xdr:to>
      <xdr:col>6</xdr:col>
      <xdr:colOff>1905</xdr:colOff>
      <xdr:row>8</xdr:row>
      <xdr:rowOff>0</xdr:rowOff>
    </xdr:to>
    <xdr:pic>
      <xdr:nvPicPr>
        <xdr:cNvPr id="44" name="Picture 43">
          <a:extLst>
            <a:ext uri="{FF2B5EF4-FFF2-40B4-BE49-F238E27FC236}">
              <a16:creationId xmlns:a16="http://schemas.microsoft.com/office/drawing/2014/main" xmlns="" id="{00000000-0008-0000-0000-00005E000000}"/>
            </a:ext>
          </a:extLst>
        </xdr:cNvPr>
        <xdr:cNvPicPr>
          <a:picLocks noChangeAspect="1"/>
        </xdr:cNvPicPr>
      </xdr:nvPicPr>
      <xdr:blipFill>
        <a:blip xmlns:r="http://schemas.openxmlformats.org/officeDocument/2006/relationships" r:embed="rId15"/>
        <a:stretch>
          <a:fillRect/>
        </a:stretch>
      </xdr:blipFill>
      <xdr:spPr>
        <a:xfrm>
          <a:off x="12573001" y="2309814"/>
          <a:ext cx="1487804" cy="1195386"/>
        </a:xfrm>
        <a:prstGeom prst="rect">
          <a:avLst/>
        </a:prstGeom>
      </xdr:spPr>
    </xdr:pic>
    <xdr:clientData/>
  </xdr:twoCellAnchor>
  <xdr:twoCellAnchor editAs="oneCell">
    <xdr:from>
      <xdr:col>5</xdr:col>
      <xdr:colOff>57545</xdr:colOff>
      <xdr:row>37</xdr:row>
      <xdr:rowOff>71437</xdr:rowOff>
    </xdr:from>
    <xdr:to>
      <xdr:col>5</xdr:col>
      <xdr:colOff>1457441</xdr:colOff>
      <xdr:row>37</xdr:row>
      <xdr:rowOff>1059656</xdr:rowOff>
    </xdr:to>
    <xdr:pic>
      <xdr:nvPicPr>
        <xdr:cNvPr id="45" name="Picture 44">
          <a:extLst>
            <a:ext uri="{FF2B5EF4-FFF2-40B4-BE49-F238E27FC236}">
              <a16:creationId xmlns:a16="http://schemas.microsoft.com/office/drawing/2014/main" xmlns="" id="{00000000-0008-0000-0000-000070000000}"/>
            </a:ext>
          </a:extLst>
        </xdr:cNvPr>
        <xdr:cNvPicPr>
          <a:picLocks noChangeAspect="1"/>
        </xdr:cNvPicPr>
      </xdr:nvPicPr>
      <xdr:blipFill>
        <a:blip xmlns:r="http://schemas.openxmlformats.org/officeDocument/2006/relationships" r:embed="rId16"/>
        <a:stretch>
          <a:fillRect/>
        </a:stretch>
      </xdr:blipFill>
      <xdr:spPr>
        <a:xfrm>
          <a:off x="12601970" y="18007012"/>
          <a:ext cx="1399896" cy="988219"/>
        </a:xfrm>
        <a:prstGeom prst="rect">
          <a:avLst/>
        </a:prstGeom>
      </xdr:spPr>
    </xdr:pic>
    <xdr:clientData/>
  </xdr:twoCellAnchor>
  <xdr:twoCellAnchor editAs="oneCell">
    <xdr:from>
      <xdr:col>5</xdr:col>
      <xdr:colOff>47625</xdr:colOff>
      <xdr:row>25</xdr:row>
      <xdr:rowOff>59531</xdr:rowOff>
    </xdr:from>
    <xdr:to>
      <xdr:col>5</xdr:col>
      <xdr:colOff>1416843</xdr:colOff>
      <xdr:row>25</xdr:row>
      <xdr:rowOff>1083469</xdr:rowOff>
    </xdr:to>
    <xdr:pic>
      <xdr:nvPicPr>
        <xdr:cNvPr id="46" name="Picture 45">
          <a:extLst>
            <a:ext uri="{FF2B5EF4-FFF2-40B4-BE49-F238E27FC236}">
              <a16:creationId xmlns:a16="http://schemas.microsoft.com/office/drawing/2014/main" xmlns="" id="{00000000-0008-0000-0000-000049000000}"/>
            </a:ext>
          </a:extLst>
        </xdr:cNvPr>
        <xdr:cNvPicPr>
          <a:picLocks noChangeAspect="1"/>
        </xdr:cNvPicPr>
      </xdr:nvPicPr>
      <xdr:blipFill>
        <a:blip xmlns:r="http://schemas.openxmlformats.org/officeDocument/2006/relationships" r:embed="rId16"/>
        <a:stretch>
          <a:fillRect/>
        </a:stretch>
      </xdr:blipFill>
      <xdr:spPr>
        <a:xfrm>
          <a:off x="12592050" y="11632406"/>
          <a:ext cx="1369218" cy="1023938"/>
        </a:xfrm>
        <a:prstGeom prst="rect">
          <a:avLst/>
        </a:prstGeom>
      </xdr:spPr>
    </xdr:pic>
    <xdr:clientData/>
  </xdr:twoCellAnchor>
  <xdr:twoCellAnchor editAs="oneCell">
    <xdr:from>
      <xdr:col>6</xdr:col>
      <xdr:colOff>59532</xdr:colOff>
      <xdr:row>13</xdr:row>
      <xdr:rowOff>35718</xdr:rowOff>
    </xdr:from>
    <xdr:to>
      <xdr:col>6</xdr:col>
      <xdr:colOff>1512094</xdr:colOff>
      <xdr:row>13</xdr:row>
      <xdr:rowOff>940593</xdr:rowOff>
    </xdr:to>
    <xdr:pic>
      <xdr:nvPicPr>
        <xdr:cNvPr id="47" name="Picture 46">
          <a:extLst>
            <a:ext uri="{FF2B5EF4-FFF2-40B4-BE49-F238E27FC236}">
              <a16:creationId xmlns:a16="http://schemas.microsoft.com/office/drawing/2014/main" xmlns="" id="{00000000-0008-0000-0000-00004C000000}"/>
            </a:ext>
          </a:extLst>
        </xdr:cNvPr>
        <xdr:cNvPicPr>
          <a:picLocks noChangeAspect="1"/>
        </xdr:cNvPicPr>
      </xdr:nvPicPr>
      <xdr:blipFill rotWithShape="1">
        <a:blip xmlns:r="http://schemas.openxmlformats.org/officeDocument/2006/relationships" r:embed="rId16"/>
        <a:srcRect r="1446" b="16230"/>
        <a:stretch/>
      </xdr:blipFill>
      <xdr:spPr>
        <a:xfrm>
          <a:off x="14118432" y="5493543"/>
          <a:ext cx="1452562" cy="904875"/>
        </a:xfrm>
        <a:prstGeom prst="rect">
          <a:avLst/>
        </a:prstGeom>
      </xdr:spPr>
    </xdr:pic>
    <xdr:clientData/>
  </xdr:twoCellAnchor>
  <xdr:twoCellAnchor editAs="oneCell">
    <xdr:from>
      <xdr:col>2</xdr:col>
      <xdr:colOff>47624</xdr:colOff>
      <xdr:row>40</xdr:row>
      <xdr:rowOff>59530</xdr:rowOff>
    </xdr:from>
    <xdr:to>
      <xdr:col>2</xdr:col>
      <xdr:colOff>1513996</xdr:colOff>
      <xdr:row>40</xdr:row>
      <xdr:rowOff>940593</xdr:rowOff>
    </xdr:to>
    <xdr:pic>
      <xdr:nvPicPr>
        <xdr:cNvPr id="48" name="Picture 47">
          <a:extLst>
            <a:ext uri="{FF2B5EF4-FFF2-40B4-BE49-F238E27FC236}">
              <a16:creationId xmlns:a16="http://schemas.microsoft.com/office/drawing/2014/main" xmlns="" id="{00000000-0008-0000-0000-000056000000}"/>
            </a:ext>
          </a:extLst>
        </xdr:cNvPr>
        <xdr:cNvPicPr>
          <a:picLocks noChangeAspect="1"/>
        </xdr:cNvPicPr>
      </xdr:nvPicPr>
      <xdr:blipFill rotWithShape="1">
        <a:blip xmlns:r="http://schemas.openxmlformats.org/officeDocument/2006/relationships" r:embed="rId17"/>
        <a:srcRect r="2270" b="16230"/>
        <a:stretch/>
      </xdr:blipFill>
      <xdr:spPr>
        <a:xfrm>
          <a:off x="5943599" y="19461955"/>
          <a:ext cx="1466372" cy="881063"/>
        </a:xfrm>
        <a:prstGeom prst="rect">
          <a:avLst/>
        </a:prstGeom>
      </xdr:spPr>
    </xdr:pic>
    <xdr:clientData/>
  </xdr:twoCellAnchor>
  <xdr:twoCellAnchor editAs="oneCell">
    <xdr:from>
      <xdr:col>6</xdr:col>
      <xdr:colOff>59530</xdr:colOff>
      <xdr:row>7</xdr:row>
      <xdr:rowOff>47625</xdr:rowOff>
    </xdr:from>
    <xdr:to>
      <xdr:col>6</xdr:col>
      <xdr:colOff>1547812</xdr:colOff>
      <xdr:row>7</xdr:row>
      <xdr:rowOff>1059656</xdr:rowOff>
    </xdr:to>
    <xdr:pic>
      <xdr:nvPicPr>
        <xdr:cNvPr id="49" name="Picture 48">
          <a:extLst>
            <a:ext uri="{FF2B5EF4-FFF2-40B4-BE49-F238E27FC236}">
              <a16:creationId xmlns:a16="http://schemas.microsoft.com/office/drawing/2014/main" xmlns="" id="{00000000-0008-0000-0000-000045000000}"/>
            </a:ext>
          </a:extLst>
        </xdr:cNvPr>
        <xdr:cNvPicPr>
          <a:picLocks noChangeAspect="1"/>
        </xdr:cNvPicPr>
      </xdr:nvPicPr>
      <xdr:blipFill rotWithShape="1">
        <a:blip xmlns:r="http://schemas.openxmlformats.org/officeDocument/2006/relationships" r:embed="rId16"/>
        <a:srcRect r="190" b="16230"/>
        <a:stretch/>
      </xdr:blipFill>
      <xdr:spPr>
        <a:xfrm>
          <a:off x="14118430" y="2333625"/>
          <a:ext cx="1488282" cy="1012031"/>
        </a:xfrm>
        <a:prstGeom prst="rect">
          <a:avLst/>
        </a:prstGeom>
      </xdr:spPr>
    </xdr:pic>
    <xdr:clientData/>
  </xdr:twoCellAnchor>
  <xdr:oneCellAnchor>
    <xdr:from>
      <xdr:col>5</xdr:col>
      <xdr:colOff>95249</xdr:colOff>
      <xdr:row>43</xdr:row>
      <xdr:rowOff>119063</xdr:rowOff>
    </xdr:from>
    <xdr:ext cx="1321595" cy="960595"/>
    <xdr:pic>
      <xdr:nvPicPr>
        <xdr:cNvPr id="50" name="Picture 5">
          <a:extLst>
            <a:ext uri="{FF2B5EF4-FFF2-40B4-BE49-F238E27FC236}">
              <a16:creationId xmlns:a16="http://schemas.microsoft.com/office/drawing/2014/main" xmlns="" id="{00000000-0008-0000-0000-000050000000}"/>
            </a:ext>
          </a:extLst>
        </xdr:cNvPr>
        <xdr:cNvPicPr>
          <a:picLocks noChangeAspect="1" noChangeArrowheads="1"/>
        </xdr:cNvPicPr>
      </xdr:nvPicPr>
      <xdr:blipFill>
        <a:blip xmlns:r="http://schemas.openxmlformats.org/officeDocument/2006/relationships" r:embed="rId26"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639674" y="21474113"/>
          <a:ext cx="1321595" cy="960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83344</xdr:colOff>
      <xdr:row>43</xdr:row>
      <xdr:rowOff>119062</xdr:rowOff>
    </xdr:from>
    <xdr:ext cx="1431131" cy="864394"/>
    <xdr:pic>
      <xdr:nvPicPr>
        <xdr:cNvPr id="51" name="Picture 5">
          <a:extLst>
            <a:ext uri="{FF2B5EF4-FFF2-40B4-BE49-F238E27FC236}">
              <a16:creationId xmlns:a16="http://schemas.microsoft.com/office/drawing/2014/main" xmlns="" id="{00000000-0008-0000-0000-000051000000}"/>
            </a:ext>
          </a:extLst>
        </xdr:cNvPr>
        <xdr:cNvPicPr>
          <a:picLocks noChangeAspect="1" noChangeArrowheads="1"/>
        </xdr:cNvPicPr>
      </xdr:nvPicPr>
      <xdr:blipFill rotWithShape="1">
        <a:blip xmlns:r="http://schemas.openxmlformats.org/officeDocument/2006/relationships" r:embed="rId27" cstate="print">
          <a:clrChange>
            <a:clrFrom>
              <a:srgbClr val="FFFFFF"/>
            </a:clrFrom>
            <a:clrTo>
              <a:srgbClr val="FFFFFF">
                <a:alpha val="0"/>
              </a:srgbClr>
            </a:clrTo>
          </a:clrChange>
          <a:extLst>
            <a:ext uri="{28A0092B-C50C-407E-A947-70E740481C1C}">
              <a14:useLocalDpi xmlns:a14="http://schemas.microsoft.com/office/drawing/2010/main" val="0"/>
            </a:ext>
          </a:extLst>
        </a:blip>
        <a:srcRect r="251" b="15357"/>
        <a:stretch/>
      </xdr:blipFill>
      <xdr:spPr bwMode="auto">
        <a:xfrm>
          <a:off x="14142244" y="21474112"/>
          <a:ext cx="1431131" cy="864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59531</xdr:colOff>
      <xdr:row>22</xdr:row>
      <xdr:rowOff>44848</xdr:rowOff>
    </xdr:from>
    <xdr:to>
      <xdr:col>5</xdr:col>
      <xdr:colOff>1416843</xdr:colOff>
      <xdr:row>22</xdr:row>
      <xdr:rowOff>1107282</xdr:rowOff>
    </xdr:to>
    <xdr:pic>
      <xdr:nvPicPr>
        <xdr:cNvPr id="52" name="Picture 51">
          <a:extLst>
            <a:ext uri="{FF2B5EF4-FFF2-40B4-BE49-F238E27FC236}">
              <a16:creationId xmlns:a16="http://schemas.microsoft.com/office/drawing/2014/main" xmlns="" id="{00000000-0008-0000-0000-000043000000}"/>
            </a:ext>
          </a:extLst>
        </xdr:cNvPr>
        <xdr:cNvPicPr>
          <a:picLocks noChangeAspect="1"/>
        </xdr:cNvPicPr>
      </xdr:nvPicPr>
      <xdr:blipFill>
        <a:blip xmlns:r="http://schemas.openxmlformats.org/officeDocument/2006/relationships" r:embed="rId15"/>
        <a:stretch>
          <a:fillRect/>
        </a:stretch>
      </xdr:blipFill>
      <xdr:spPr>
        <a:xfrm>
          <a:off x="12603956" y="10027048"/>
          <a:ext cx="1357312" cy="1062434"/>
        </a:xfrm>
        <a:prstGeom prst="rect">
          <a:avLst/>
        </a:prstGeom>
      </xdr:spPr>
    </xdr:pic>
    <xdr:clientData/>
  </xdr:twoCellAnchor>
  <xdr:twoCellAnchor editAs="oneCell">
    <xdr:from>
      <xdr:col>5</xdr:col>
      <xdr:colOff>74455</xdr:colOff>
      <xdr:row>40</xdr:row>
      <xdr:rowOff>93544</xdr:rowOff>
    </xdr:from>
    <xdr:to>
      <xdr:col>5</xdr:col>
      <xdr:colOff>1452563</xdr:colOff>
      <xdr:row>40</xdr:row>
      <xdr:rowOff>1107282</xdr:rowOff>
    </xdr:to>
    <xdr:pic>
      <xdr:nvPicPr>
        <xdr:cNvPr id="53" name="Picture 52">
          <a:extLst>
            <a:ext uri="{FF2B5EF4-FFF2-40B4-BE49-F238E27FC236}">
              <a16:creationId xmlns:a16="http://schemas.microsoft.com/office/drawing/2014/main" xmlns="" id="{00000000-0008-0000-0000-000044000000}"/>
            </a:ext>
          </a:extLst>
        </xdr:cNvPr>
        <xdr:cNvPicPr>
          <a:picLocks noChangeAspect="1"/>
        </xdr:cNvPicPr>
      </xdr:nvPicPr>
      <xdr:blipFill>
        <a:blip xmlns:r="http://schemas.openxmlformats.org/officeDocument/2006/relationships" r:embed="rId16"/>
        <a:stretch>
          <a:fillRect/>
        </a:stretch>
      </xdr:blipFill>
      <xdr:spPr>
        <a:xfrm>
          <a:off x="12618880" y="19495969"/>
          <a:ext cx="1378108" cy="1013738"/>
        </a:xfrm>
        <a:prstGeom prst="rect">
          <a:avLst/>
        </a:prstGeom>
      </xdr:spPr>
    </xdr:pic>
    <xdr:clientData/>
  </xdr:twoCellAnchor>
  <xdr:twoCellAnchor editAs="oneCell">
    <xdr:from>
      <xdr:col>6</xdr:col>
      <xdr:colOff>47624</xdr:colOff>
      <xdr:row>40</xdr:row>
      <xdr:rowOff>119062</xdr:rowOff>
    </xdr:from>
    <xdr:to>
      <xdr:col>6</xdr:col>
      <xdr:colOff>1514475</xdr:colOff>
      <xdr:row>40</xdr:row>
      <xdr:rowOff>988218</xdr:rowOff>
    </xdr:to>
    <xdr:pic>
      <xdr:nvPicPr>
        <xdr:cNvPr id="54" name="Picture 6">
          <a:extLst>
            <a:ext uri="{FF2B5EF4-FFF2-40B4-BE49-F238E27FC236}">
              <a16:creationId xmlns:a16="http://schemas.microsoft.com/office/drawing/2014/main" xmlns="" id="{00000000-0008-0000-0000-000047000000}"/>
            </a:ext>
          </a:extLst>
        </xdr:cNvPr>
        <xdr:cNvPicPr>
          <a:picLocks noChangeAspect="1" noChangeArrowheads="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r="4439" b="15110"/>
        <a:stretch/>
      </xdr:blipFill>
      <xdr:spPr bwMode="auto">
        <a:xfrm>
          <a:off x="14106524" y="19521487"/>
          <a:ext cx="1466851" cy="869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59531</xdr:colOff>
      <xdr:row>43</xdr:row>
      <xdr:rowOff>47625</xdr:rowOff>
    </xdr:from>
    <xdr:to>
      <xdr:col>1</xdr:col>
      <xdr:colOff>1455454</xdr:colOff>
      <xdr:row>43</xdr:row>
      <xdr:rowOff>1143096</xdr:rowOff>
    </xdr:to>
    <xdr:pic>
      <xdr:nvPicPr>
        <xdr:cNvPr id="55" name="Picture 54">
          <a:extLst>
            <a:ext uri="{FF2B5EF4-FFF2-40B4-BE49-F238E27FC236}">
              <a16:creationId xmlns:a16="http://schemas.microsoft.com/office/drawing/2014/main" xmlns="" id="{00000000-0008-0000-0000-000042000000}"/>
            </a:ext>
          </a:extLst>
        </xdr:cNvPr>
        <xdr:cNvPicPr>
          <a:picLocks noChangeAspect="1"/>
        </xdr:cNvPicPr>
      </xdr:nvPicPr>
      <xdr:blipFill>
        <a:blip xmlns:r="http://schemas.openxmlformats.org/officeDocument/2006/relationships" r:embed="rId16"/>
        <a:stretch>
          <a:fillRect/>
        </a:stretch>
      </xdr:blipFill>
      <xdr:spPr>
        <a:xfrm>
          <a:off x="4441031" y="21402675"/>
          <a:ext cx="1395923" cy="1095471"/>
        </a:xfrm>
        <a:prstGeom prst="rect">
          <a:avLst/>
        </a:prstGeom>
      </xdr:spPr>
    </xdr:pic>
    <xdr:clientData/>
  </xdr:twoCellAnchor>
  <xdr:twoCellAnchor editAs="oneCell">
    <xdr:from>
      <xdr:col>5</xdr:col>
      <xdr:colOff>17985</xdr:colOff>
      <xdr:row>10</xdr:row>
      <xdr:rowOff>71437</xdr:rowOff>
    </xdr:from>
    <xdr:to>
      <xdr:col>6</xdr:col>
      <xdr:colOff>2379</xdr:colOff>
      <xdr:row>10</xdr:row>
      <xdr:rowOff>1047750</xdr:rowOff>
    </xdr:to>
    <xdr:pic>
      <xdr:nvPicPr>
        <xdr:cNvPr id="56" name="Picture 55">
          <a:extLst>
            <a:ext uri="{FF2B5EF4-FFF2-40B4-BE49-F238E27FC236}">
              <a16:creationId xmlns:a16="http://schemas.microsoft.com/office/drawing/2014/main" xmlns="" id="{00000000-0008-0000-0000-000046000000}"/>
            </a:ext>
          </a:extLst>
        </xdr:cNvPr>
        <xdr:cNvPicPr>
          <a:picLocks noChangeAspect="1"/>
        </xdr:cNvPicPr>
      </xdr:nvPicPr>
      <xdr:blipFill>
        <a:blip xmlns:r="http://schemas.openxmlformats.org/officeDocument/2006/relationships" r:embed="rId15"/>
        <a:stretch>
          <a:fillRect/>
        </a:stretch>
      </xdr:blipFill>
      <xdr:spPr>
        <a:xfrm>
          <a:off x="12562410" y="4014787"/>
          <a:ext cx="1498869" cy="976313"/>
        </a:xfrm>
        <a:prstGeom prst="rect">
          <a:avLst/>
        </a:prstGeom>
      </xdr:spPr>
    </xdr:pic>
    <xdr:clientData/>
  </xdr:twoCellAnchor>
  <xdr:twoCellAnchor editAs="oneCell">
    <xdr:from>
      <xdr:col>6</xdr:col>
      <xdr:colOff>71436</xdr:colOff>
      <xdr:row>16</xdr:row>
      <xdr:rowOff>59531</xdr:rowOff>
    </xdr:from>
    <xdr:to>
      <xdr:col>6</xdr:col>
      <xdr:colOff>1454943</xdr:colOff>
      <xdr:row>16</xdr:row>
      <xdr:rowOff>916781</xdr:rowOff>
    </xdr:to>
    <xdr:pic>
      <xdr:nvPicPr>
        <xdr:cNvPr id="57" name="Picture 56">
          <a:extLst>
            <a:ext uri="{FF2B5EF4-FFF2-40B4-BE49-F238E27FC236}">
              <a16:creationId xmlns:a16="http://schemas.microsoft.com/office/drawing/2014/main" xmlns="" id="{00000000-0008-0000-0000-00004E000000}"/>
            </a:ext>
          </a:extLst>
        </xdr:cNvPr>
        <xdr:cNvPicPr>
          <a:picLocks noChangeAspect="1"/>
        </xdr:cNvPicPr>
      </xdr:nvPicPr>
      <xdr:blipFill rotWithShape="1">
        <a:blip xmlns:r="http://schemas.openxmlformats.org/officeDocument/2006/relationships" r:embed="rId16"/>
        <a:srcRect r="1446" b="16230"/>
        <a:stretch/>
      </xdr:blipFill>
      <xdr:spPr>
        <a:xfrm>
          <a:off x="14130336" y="7108031"/>
          <a:ext cx="1383507" cy="857250"/>
        </a:xfrm>
        <a:prstGeom prst="rect">
          <a:avLst/>
        </a:prstGeom>
      </xdr:spPr>
    </xdr:pic>
    <xdr:clientData/>
  </xdr:twoCellAnchor>
  <xdr:twoCellAnchor editAs="oneCell">
    <xdr:from>
      <xdr:col>6</xdr:col>
      <xdr:colOff>40790</xdr:colOff>
      <xdr:row>37</xdr:row>
      <xdr:rowOff>47626</xdr:rowOff>
    </xdr:from>
    <xdr:to>
      <xdr:col>6</xdr:col>
      <xdr:colOff>1562099</xdr:colOff>
      <xdr:row>37</xdr:row>
      <xdr:rowOff>916781</xdr:rowOff>
    </xdr:to>
    <xdr:pic>
      <xdr:nvPicPr>
        <xdr:cNvPr id="58" name="Picture 2">
          <a:extLst>
            <a:ext uri="{FF2B5EF4-FFF2-40B4-BE49-F238E27FC236}">
              <a16:creationId xmlns:a16="http://schemas.microsoft.com/office/drawing/2014/main" xmlns="" id="{00000000-0008-0000-0000-000041000000}"/>
            </a:ext>
          </a:extLst>
        </xdr:cNvPr>
        <xdr:cNvPicPr>
          <a:picLocks noChangeAspect="1" noChangeArrowheads="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r="-126" b="14763"/>
        <a:stretch/>
      </xdr:blipFill>
      <xdr:spPr bwMode="auto">
        <a:xfrm>
          <a:off x="14099690" y="17983201"/>
          <a:ext cx="1521309" cy="869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30956</xdr:colOff>
      <xdr:row>28</xdr:row>
      <xdr:rowOff>73794</xdr:rowOff>
    </xdr:from>
    <xdr:to>
      <xdr:col>5</xdr:col>
      <xdr:colOff>1497806</xdr:colOff>
      <xdr:row>28</xdr:row>
      <xdr:rowOff>1000126</xdr:rowOff>
    </xdr:to>
    <xdr:pic>
      <xdr:nvPicPr>
        <xdr:cNvPr id="59" name="Picture 2">
          <a:extLst>
            <a:ext uri="{FF2B5EF4-FFF2-40B4-BE49-F238E27FC236}">
              <a16:creationId xmlns:a16="http://schemas.microsoft.com/office/drawing/2014/main" xmlns="" id="{00000000-0008-0000-0000-000048000000}"/>
            </a:ext>
          </a:extLst>
        </xdr:cNvPr>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r="-126" b="14763"/>
        <a:stretch/>
      </xdr:blipFill>
      <xdr:spPr bwMode="auto">
        <a:xfrm>
          <a:off x="12575381" y="13237344"/>
          <a:ext cx="1466850" cy="926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X194"/>
  <sheetViews>
    <sheetView tabSelected="1" zoomScaleNormal="100" workbookViewId="0">
      <pane xSplit="3" ySplit="5" topLeftCell="D173" activePane="bottomRight" state="frozen"/>
      <selection activeCell="A14" sqref="A14"/>
      <selection pane="topRight" activeCell="A14" sqref="A14"/>
      <selection pane="bottomLeft" activeCell="A14" sqref="A14"/>
      <selection pane="bottomRight" activeCell="A173" sqref="A173"/>
    </sheetView>
  </sheetViews>
  <sheetFormatPr defaultColWidth="9.140625" defaultRowHeight="15" x14ac:dyDescent="0.25"/>
  <cols>
    <col min="1" max="1" width="15.5703125" customWidth="1"/>
    <col min="2" max="2" width="84.85546875" bestFit="1" customWidth="1"/>
    <col min="3" max="3" width="15.7109375" customWidth="1"/>
    <col min="4" max="36" width="20.7109375" customWidth="1"/>
  </cols>
  <sheetData>
    <row r="1" spans="1:37" s="1" customFormat="1" ht="15" customHeight="1" x14ac:dyDescent="0.25">
      <c r="D1" s="2"/>
      <c r="E1" s="2"/>
      <c r="F1" s="2"/>
      <c r="G1" s="2"/>
      <c r="H1" s="2"/>
      <c r="I1" s="2"/>
      <c r="J1" s="2"/>
      <c r="K1" s="2"/>
      <c r="L1" s="2"/>
      <c r="M1" s="3"/>
      <c r="N1" s="2"/>
      <c r="O1" s="2"/>
      <c r="P1" s="2"/>
      <c r="Q1" s="2"/>
      <c r="R1" s="2"/>
      <c r="S1" s="2"/>
      <c r="T1" s="2"/>
      <c r="U1" s="2"/>
      <c r="V1" s="2"/>
      <c r="W1" s="2"/>
      <c r="X1" s="2"/>
      <c r="Y1" s="2"/>
      <c r="Z1" s="4"/>
      <c r="AA1" s="4"/>
      <c r="AB1" s="4"/>
      <c r="AC1" s="4"/>
      <c r="AD1" s="4"/>
      <c r="AE1" s="4"/>
      <c r="AF1" s="4"/>
      <c r="AG1" s="4"/>
      <c r="AH1" s="4"/>
      <c r="AI1" s="4"/>
      <c r="AJ1" s="4"/>
    </row>
    <row r="2" spans="1:37" x14ac:dyDescent="0.25">
      <c r="A2" s="5" t="s">
        <v>0</v>
      </c>
      <c r="B2" s="2"/>
      <c r="C2" s="2"/>
    </row>
    <row r="3" spans="1:37" x14ac:dyDescent="0.25">
      <c r="A3" s="6" t="s">
        <v>1</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row>
    <row r="4" spans="1:37" x14ac:dyDescent="0.25">
      <c r="A4" s="6" t="s">
        <v>2</v>
      </c>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row>
    <row r="5" spans="1:37" ht="65.25" customHeight="1" x14ac:dyDescent="0.25">
      <c r="A5" s="7" t="s">
        <v>3</v>
      </c>
      <c r="B5" s="8" t="s">
        <v>4</v>
      </c>
      <c r="C5" s="9"/>
      <c r="D5" s="10" t="s">
        <v>158</v>
      </c>
      <c r="E5" s="10" t="s">
        <v>159</v>
      </c>
      <c r="F5" s="10" t="s">
        <v>160</v>
      </c>
      <c r="G5" s="10" t="s">
        <v>161</v>
      </c>
      <c r="H5" s="10" t="s">
        <v>162</v>
      </c>
      <c r="I5" s="10" t="s">
        <v>163</v>
      </c>
      <c r="J5" s="10" t="s">
        <v>164</v>
      </c>
      <c r="K5" s="10" t="s">
        <v>165</v>
      </c>
      <c r="L5" s="10" t="s">
        <v>166</v>
      </c>
      <c r="M5" s="10" t="s">
        <v>167</v>
      </c>
      <c r="N5" s="10" t="s">
        <v>168</v>
      </c>
      <c r="O5" s="10" t="s">
        <v>169</v>
      </c>
      <c r="P5" s="10" t="s">
        <v>170</v>
      </c>
      <c r="Q5" s="10" t="s">
        <v>171</v>
      </c>
      <c r="R5" s="10" t="s">
        <v>172</v>
      </c>
      <c r="S5" s="10" t="s">
        <v>173</v>
      </c>
      <c r="T5" s="10" t="s">
        <v>174</v>
      </c>
      <c r="U5" s="10" t="s">
        <v>175</v>
      </c>
      <c r="V5" s="10" t="s">
        <v>176</v>
      </c>
      <c r="W5" s="10" t="s">
        <v>177</v>
      </c>
      <c r="X5" s="10" t="s">
        <v>178</v>
      </c>
      <c r="Y5" s="10" t="s">
        <v>179</v>
      </c>
      <c r="Z5" s="10" t="s">
        <v>180</v>
      </c>
      <c r="AA5" s="10" t="s">
        <v>181</v>
      </c>
      <c r="AB5" s="10" t="s">
        <v>182</v>
      </c>
      <c r="AC5" s="10" t="s">
        <v>183</v>
      </c>
      <c r="AD5" s="10" t="s">
        <v>184</v>
      </c>
      <c r="AE5" s="10" t="s">
        <v>185</v>
      </c>
      <c r="AF5" s="11" t="s">
        <v>186</v>
      </c>
      <c r="AG5" s="10" t="s">
        <v>187</v>
      </c>
      <c r="AH5" s="10" t="s">
        <v>188</v>
      </c>
      <c r="AI5" s="10" t="s">
        <v>189</v>
      </c>
      <c r="AJ5" s="10" t="s">
        <v>190</v>
      </c>
      <c r="AK5" s="12"/>
    </row>
    <row r="6" spans="1:37" x14ac:dyDescent="0.25">
      <c r="A6" s="13"/>
      <c r="B6" s="14"/>
      <c r="C6" s="9"/>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row>
    <row r="7" spans="1:37" x14ac:dyDescent="0.25">
      <c r="A7" s="16"/>
      <c r="B7" s="17"/>
      <c r="C7" s="18"/>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20"/>
      <c r="AI7" s="20"/>
      <c r="AJ7" s="20"/>
    </row>
    <row r="8" spans="1:37" x14ac:dyDescent="0.25">
      <c r="A8" s="21">
        <v>1.1000000000000001</v>
      </c>
      <c r="B8" s="22" t="s">
        <v>5</v>
      </c>
      <c r="C8" s="23" t="s">
        <v>6</v>
      </c>
      <c r="D8" s="20">
        <v>573.1424712999999</v>
      </c>
      <c r="E8" s="20">
        <v>342.76186909999996</v>
      </c>
      <c r="F8" s="20">
        <v>332.10178159999998</v>
      </c>
      <c r="G8" s="20">
        <v>249.86743189999999</v>
      </c>
      <c r="H8" s="20">
        <v>550.72289869999997</v>
      </c>
      <c r="I8" s="20">
        <v>1461.1028000000003</v>
      </c>
      <c r="J8" s="20">
        <v>680.98553770000001</v>
      </c>
      <c r="K8" s="20">
        <v>1369.8439602000001</v>
      </c>
      <c r="L8" s="20">
        <v>197.90740879999998</v>
      </c>
      <c r="M8" s="20">
        <v>443.24348960000003</v>
      </c>
      <c r="N8" s="20">
        <v>471.26251289999993</v>
      </c>
      <c r="O8" s="20">
        <v>1789.5193991000001</v>
      </c>
      <c r="P8" s="20">
        <v>1461.0615584</v>
      </c>
      <c r="Q8" s="20">
        <v>75.273851800000017</v>
      </c>
      <c r="R8" s="20">
        <v>1823.0457434999998</v>
      </c>
      <c r="S8" s="20">
        <v>1353.782522</v>
      </c>
      <c r="T8" s="20">
        <v>24.2539616</v>
      </c>
      <c r="U8" s="20">
        <v>2143.0278955000003</v>
      </c>
      <c r="V8" s="20">
        <v>45.112519200000001</v>
      </c>
      <c r="W8" s="20">
        <v>16.238363400000001</v>
      </c>
      <c r="X8" s="20">
        <v>95.116698</v>
      </c>
      <c r="Y8" s="20">
        <v>362.20657089999997</v>
      </c>
      <c r="Z8" s="20">
        <v>1761.1915137000001</v>
      </c>
      <c r="AA8" s="20">
        <v>2170.4582211000002</v>
      </c>
      <c r="AB8" s="20">
        <v>249.1598616</v>
      </c>
      <c r="AC8" s="20">
        <v>621.2220532</v>
      </c>
      <c r="AD8" s="20">
        <v>222.24429470000001</v>
      </c>
      <c r="AE8" s="20">
        <v>627.80325019999998</v>
      </c>
      <c r="AF8" s="20">
        <v>191.26760680000001</v>
      </c>
      <c r="AG8" s="20">
        <v>43.397312999999997</v>
      </c>
      <c r="AH8" s="20">
        <v>32.934713500000001</v>
      </c>
      <c r="AI8" s="24">
        <v>46.775575400000008</v>
      </c>
      <c r="AJ8" s="24">
        <v>26.757782499999998</v>
      </c>
    </row>
    <row r="9" spans="1:37" x14ac:dyDescent="0.25">
      <c r="A9" s="25">
        <v>1.2</v>
      </c>
      <c r="B9" s="26" t="s">
        <v>7</v>
      </c>
      <c r="C9" s="27" t="s">
        <v>6</v>
      </c>
      <c r="D9" s="28">
        <v>558.90505665499995</v>
      </c>
      <c r="E9" s="28">
        <v>331.04014775300004</v>
      </c>
      <c r="F9" s="28">
        <v>323.38091789399994</v>
      </c>
      <c r="G9" s="28">
        <v>253.05358913700002</v>
      </c>
      <c r="H9" s="28">
        <v>520.920468293</v>
      </c>
      <c r="I9" s="28">
        <v>1360.4773967800002</v>
      </c>
      <c r="J9" s="28">
        <v>612.53119444900005</v>
      </c>
      <c r="K9" s="28">
        <v>1352.63700707</v>
      </c>
      <c r="L9" s="28">
        <v>196.85996607600001</v>
      </c>
      <c r="M9" s="28">
        <v>417.68222074699997</v>
      </c>
      <c r="N9" s="28">
        <v>337.07812212299996</v>
      </c>
      <c r="O9" s="28">
        <v>2763.1600788979999</v>
      </c>
      <c r="P9" s="28">
        <v>1119.3620247400002</v>
      </c>
      <c r="Q9" s="28">
        <v>68.049572203999986</v>
      </c>
      <c r="R9" s="28">
        <v>1569.3836345250002</v>
      </c>
      <c r="S9" s="28">
        <v>1404.236522556</v>
      </c>
      <c r="T9" s="28">
        <v>17.057732159</v>
      </c>
      <c r="U9" s="28">
        <v>2199.9753379960002</v>
      </c>
      <c r="V9" s="28">
        <v>44.544302257999995</v>
      </c>
      <c r="W9" s="28">
        <v>15.659912628000001</v>
      </c>
      <c r="X9" s="28">
        <v>80.776603656000006</v>
      </c>
      <c r="Y9" s="28">
        <v>281.89674746600002</v>
      </c>
      <c r="Z9" s="28">
        <v>1779.6076196580002</v>
      </c>
      <c r="AA9" s="28">
        <v>1523.7076727210001</v>
      </c>
      <c r="AB9" s="28">
        <v>239.349091528</v>
      </c>
      <c r="AC9" s="28">
        <v>408.88590653099999</v>
      </c>
      <c r="AD9" s="28">
        <v>0</v>
      </c>
      <c r="AE9" s="28">
        <v>605.58696470400014</v>
      </c>
      <c r="AF9" s="28">
        <v>0</v>
      </c>
      <c r="AG9" s="28">
        <v>0</v>
      </c>
      <c r="AH9" s="28">
        <v>0</v>
      </c>
      <c r="AI9" s="28">
        <v>54.744336929000006</v>
      </c>
      <c r="AJ9" s="28">
        <v>32.229452905000002</v>
      </c>
    </row>
    <row r="10" spans="1:37" x14ac:dyDescent="0.25">
      <c r="A10" s="29">
        <v>2</v>
      </c>
      <c r="B10" s="30" t="s">
        <v>8</v>
      </c>
      <c r="C10" s="31" t="s">
        <v>6</v>
      </c>
      <c r="D10" s="32">
        <f>D12-D9</f>
        <v>846.31867156699991</v>
      </c>
      <c r="E10" s="32">
        <f t="shared" ref="E10:AJ10" si="0">E12-E9</f>
        <v>6251.8410392779997</v>
      </c>
      <c r="F10" s="32">
        <f t="shared" si="0"/>
        <v>2464.1480528309999</v>
      </c>
      <c r="G10" s="32">
        <f t="shared" si="0"/>
        <v>1322.5161186119999</v>
      </c>
      <c r="H10" s="32">
        <f t="shared" si="0"/>
        <v>2657.4289114610001</v>
      </c>
      <c r="I10" s="32">
        <f t="shared" si="0"/>
        <v>3204.2471223009998</v>
      </c>
      <c r="J10" s="32">
        <f t="shared" si="0"/>
        <v>1206.7689629870001</v>
      </c>
      <c r="K10" s="32">
        <f t="shared" si="0"/>
        <v>6287.1385121519997</v>
      </c>
      <c r="L10" s="32">
        <f t="shared" si="0"/>
        <v>528.18276891799997</v>
      </c>
      <c r="M10" s="32">
        <f t="shared" si="0"/>
        <v>1092.667984426</v>
      </c>
      <c r="N10" s="32">
        <f t="shared" si="0"/>
        <v>410.24948652199998</v>
      </c>
      <c r="O10" s="32">
        <f t="shared" si="0"/>
        <v>5347.2429640110004</v>
      </c>
      <c r="P10" s="32">
        <f t="shared" si="0"/>
        <v>5659.5779082479994</v>
      </c>
      <c r="Q10" s="32">
        <f t="shared" si="0"/>
        <v>91.839316850000017</v>
      </c>
      <c r="R10" s="32">
        <f t="shared" si="0"/>
        <v>1945.3949858830001</v>
      </c>
      <c r="S10" s="32">
        <f t="shared" si="0"/>
        <v>952.72623296300003</v>
      </c>
      <c r="T10" s="32">
        <f t="shared" si="0"/>
        <v>23.244563209999999</v>
      </c>
      <c r="U10" s="32">
        <f t="shared" si="0"/>
        <v>2326.4684726840005</v>
      </c>
      <c r="V10" s="32">
        <f t="shared" si="0"/>
        <v>199.47231803600002</v>
      </c>
      <c r="W10" s="32">
        <f t="shared" si="0"/>
        <v>19.638402144000004</v>
      </c>
      <c r="X10" s="32">
        <f t="shared" si="0"/>
        <v>102.20374165399998</v>
      </c>
      <c r="Y10" s="32">
        <f t="shared" si="0"/>
        <v>383.03258703199998</v>
      </c>
      <c r="Z10" s="32">
        <f t="shared" si="0"/>
        <v>6626.5919721259997</v>
      </c>
      <c r="AA10" s="32">
        <f t="shared" si="0"/>
        <v>895.2936722620002</v>
      </c>
      <c r="AB10" s="32">
        <f t="shared" si="0"/>
        <v>314.54796584499991</v>
      </c>
      <c r="AC10" s="32">
        <f t="shared" si="0"/>
        <v>277.73414778799992</v>
      </c>
      <c r="AD10" s="32">
        <f t="shared" si="0"/>
        <v>0</v>
      </c>
      <c r="AE10" s="32">
        <f t="shared" si="0"/>
        <v>334.36916578399973</v>
      </c>
      <c r="AF10" s="32">
        <f t="shared" si="0"/>
        <v>0</v>
      </c>
      <c r="AG10" s="32">
        <f t="shared" si="0"/>
        <v>0</v>
      </c>
      <c r="AH10" s="32">
        <f t="shared" si="0"/>
        <v>0</v>
      </c>
      <c r="AI10" s="32">
        <f t="shared" si="0"/>
        <v>51.658023461999996</v>
      </c>
      <c r="AJ10" s="32">
        <f t="shared" si="0"/>
        <v>27.055065931999998</v>
      </c>
    </row>
    <row r="11" spans="1:37" x14ac:dyDescent="0.25">
      <c r="A11" s="21">
        <v>3.1</v>
      </c>
      <c r="B11" s="22" t="s">
        <v>9</v>
      </c>
      <c r="C11" s="23" t="s">
        <v>6</v>
      </c>
      <c r="D11" s="20">
        <v>1378.9484577043261</v>
      </c>
      <c r="E11" s="20">
        <v>6605.5376572899113</v>
      </c>
      <c r="F11" s="20">
        <v>2838.8829096041359</v>
      </c>
      <c r="G11" s="20">
        <v>1527.5110969265211</v>
      </c>
      <c r="H11" s="20">
        <v>3369.1792085602456</v>
      </c>
      <c r="I11" s="20">
        <v>5017.6519808510193</v>
      </c>
      <c r="J11" s="20">
        <v>2022.3250969854787</v>
      </c>
      <c r="K11" s="20">
        <v>7827.8746950169816</v>
      </c>
      <c r="L11" s="20">
        <v>725.87325424191738</v>
      </c>
      <c r="M11" s="20">
        <v>1584.7620899839999</v>
      </c>
      <c r="N11" s="20">
        <v>1029.5166505529999</v>
      </c>
      <c r="O11" s="20">
        <v>5108.285784585999</v>
      </c>
      <c r="P11" s="20">
        <v>8874.2964388780001</v>
      </c>
      <c r="Q11" s="20">
        <v>175.11966650266464</v>
      </c>
      <c r="R11" s="20">
        <v>4063.8053134990005</v>
      </c>
      <c r="S11" s="20">
        <v>2224.1513402419996</v>
      </c>
      <c r="T11" s="20">
        <v>57.816265323000003</v>
      </c>
      <c r="U11" s="20">
        <v>4448.3250062939996</v>
      </c>
      <c r="V11" s="20">
        <v>243.24115021299997</v>
      </c>
      <c r="W11" s="20">
        <v>38.048621214626827</v>
      </c>
      <c r="X11" s="20">
        <v>216.42692256134904</v>
      </c>
      <c r="Y11" s="20">
        <v>843.11549547800007</v>
      </c>
      <c r="Z11" s="20">
        <v>7995.4358450761747</v>
      </c>
      <c r="AA11" s="20">
        <v>3412.5029900290001</v>
      </c>
      <c r="AB11" s="20">
        <v>553.52090967629238</v>
      </c>
      <c r="AC11" s="20">
        <v>1039.8486854911896</v>
      </c>
      <c r="AD11" s="20">
        <v>296.70274253680003</v>
      </c>
      <c r="AE11" s="20">
        <v>977.97076157276035</v>
      </c>
      <c r="AF11" s="20">
        <v>247.57900063042177</v>
      </c>
      <c r="AG11" s="20">
        <v>54.951714226999997</v>
      </c>
      <c r="AH11" s="20">
        <v>41.940949987000003</v>
      </c>
      <c r="AI11" s="24">
        <v>92.172441970000008</v>
      </c>
      <c r="AJ11" s="24">
        <v>47.726595752000001</v>
      </c>
    </row>
    <row r="12" spans="1:37" x14ac:dyDescent="0.25">
      <c r="A12" s="25">
        <v>3.2</v>
      </c>
      <c r="B12" s="26" t="s">
        <v>10</v>
      </c>
      <c r="C12" s="27" t="s">
        <v>6</v>
      </c>
      <c r="D12" s="28">
        <v>1405.2237282219999</v>
      </c>
      <c r="E12" s="28">
        <v>6582.8811870310001</v>
      </c>
      <c r="F12" s="28">
        <v>2787.5289707249999</v>
      </c>
      <c r="G12" s="28">
        <v>1575.5697077489999</v>
      </c>
      <c r="H12" s="28">
        <v>3178.349379754</v>
      </c>
      <c r="I12" s="28">
        <v>4564.7245190809999</v>
      </c>
      <c r="J12" s="28">
        <v>1819.3001574360001</v>
      </c>
      <c r="K12" s="28">
        <v>7639.7755192220002</v>
      </c>
      <c r="L12" s="28">
        <v>725.04273499399994</v>
      </c>
      <c r="M12" s="28">
        <v>1510.3502051729999</v>
      </c>
      <c r="N12" s="28">
        <v>747.32760864499994</v>
      </c>
      <c r="O12" s="28">
        <v>8110.4030429089999</v>
      </c>
      <c r="P12" s="28">
        <v>6778.9399329879998</v>
      </c>
      <c r="Q12" s="28">
        <v>159.888889054</v>
      </c>
      <c r="R12" s="28">
        <v>3514.7786204080003</v>
      </c>
      <c r="S12" s="28">
        <v>2356.962755519</v>
      </c>
      <c r="T12" s="28">
        <v>40.302295368999999</v>
      </c>
      <c r="U12" s="28">
        <v>4526.4438106800008</v>
      </c>
      <c r="V12" s="28">
        <v>244.01662029400001</v>
      </c>
      <c r="W12" s="28">
        <v>35.298314772000005</v>
      </c>
      <c r="X12" s="28">
        <v>182.98034530999999</v>
      </c>
      <c r="Y12" s="28">
        <v>664.929334498</v>
      </c>
      <c r="Z12" s="28">
        <v>8406.1995917839995</v>
      </c>
      <c r="AA12" s="28">
        <v>2419.0013449830003</v>
      </c>
      <c r="AB12" s="28">
        <v>553.89705737299994</v>
      </c>
      <c r="AC12" s="28">
        <v>686.62005431899991</v>
      </c>
      <c r="AD12" s="28">
        <v>0</v>
      </c>
      <c r="AE12" s="28">
        <v>939.95613048799987</v>
      </c>
      <c r="AF12" s="28">
        <v>0</v>
      </c>
      <c r="AG12" s="28">
        <v>0</v>
      </c>
      <c r="AH12" s="33">
        <v>0</v>
      </c>
      <c r="AI12" s="34">
        <v>106.402360391</v>
      </c>
      <c r="AJ12" s="34">
        <v>59.284518837</v>
      </c>
    </row>
    <row r="13" spans="1:37" x14ac:dyDescent="0.25">
      <c r="A13" s="35"/>
      <c r="B13" s="36"/>
      <c r="C13" s="37"/>
      <c r="D13" s="38"/>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row>
    <row r="14" spans="1:37" x14ac:dyDescent="0.25">
      <c r="A14" s="35">
        <v>4.0999999999999996</v>
      </c>
      <c r="B14" s="36" t="s">
        <v>11</v>
      </c>
      <c r="C14" s="37"/>
      <c r="D14" s="38"/>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9"/>
      <c r="AI14" s="39"/>
      <c r="AJ14" s="39"/>
    </row>
    <row r="15" spans="1:37" x14ac:dyDescent="0.25">
      <c r="A15" s="35"/>
      <c r="B15" s="36" t="s">
        <v>12</v>
      </c>
      <c r="C15" s="37" t="s">
        <v>13</v>
      </c>
      <c r="D15" s="40" t="s">
        <v>14</v>
      </c>
      <c r="E15" s="40" t="s">
        <v>14</v>
      </c>
      <c r="F15" s="41" t="s">
        <v>14</v>
      </c>
      <c r="G15" s="41" t="s">
        <v>14</v>
      </c>
      <c r="H15" s="41" t="s">
        <v>14</v>
      </c>
      <c r="I15" s="41" t="s">
        <v>14</v>
      </c>
      <c r="J15" s="41" t="s">
        <v>14</v>
      </c>
      <c r="K15" s="41" t="s">
        <v>14</v>
      </c>
      <c r="L15" s="41" t="s">
        <v>14</v>
      </c>
      <c r="M15" s="42">
        <v>34.101700000000001</v>
      </c>
      <c r="N15" s="42" t="s">
        <v>14</v>
      </c>
      <c r="O15" s="42" t="s">
        <v>14</v>
      </c>
      <c r="P15" s="42" t="s">
        <v>14</v>
      </c>
      <c r="Q15" s="42" t="s">
        <v>14</v>
      </c>
      <c r="R15" s="42" t="s">
        <v>14</v>
      </c>
      <c r="S15" s="42" t="s">
        <v>14</v>
      </c>
      <c r="T15" s="42" t="s">
        <v>14</v>
      </c>
      <c r="U15" s="42" t="s">
        <v>14</v>
      </c>
      <c r="V15" s="39" t="s">
        <v>14</v>
      </c>
      <c r="W15" s="39" t="s">
        <v>14</v>
      </c>
      <c r="X15" s="41" t="s">
        <v>14</v>
      </c>
      <c r="Y15" s="39" t="s">
        <v>14</v>
      </c>
      <c r="Z15" s="41" t="s">
        <v>14</v>
      </c>
      <c r="AA15" s="41" t="s">
        <v>14</v>
      </c>
      <c r="AB15" s="41" t="s">
        <v>14</v>
      </c>
      <c r="AC15" s="39" t="s">
        <v>14</v>
      </c>
      <c r="AD15" s="41" t="s">
        <v>14</v>
      </c>
      <c r="AE15" s="41" t="s">
        <v>14</v>
      </c>
      <c r="AF15" s="39" t="s">
        <v>14</v>
      </c>
      <c r="AG15" s="39" t="s">
        <v>14</v>
      </c>
      <c r="AH15" s="39" t="s">
        <v>14</v>
      </c>
      <c r="AI15" s="41" t="s">
        <v>14</v>
      </c>
      <c r="AJ15" s="41" t="s">
        <v>14</v>
      </c>
    </row>
    <row r="16" spans="1:37" x14ac:dyDescent="0.25">
      <c r="A16" s="35"/>
      <c r="B16" s="36" t="s">
        <v>15</v>
      </c>
      <c r="C16" s="37" t="s">
        <v>13</v>
      </c>
      <c r="D16" s="40">
        <v>23.57</v>
      </c>
      <c r="E16" s="40">
        <v>202.97</v>
      </c>
      <c r="F16" s="41">
        <v>118.041</v>
      </c>
      <c r="G16" s="41">
        <v>70.23</v>
      </c>
      <c r="H16" s="41">
        <v>79.268000000000001</v>
      </c>
      <c r="I16" s="41">
        <v>36.889000000000003</v>
      </c>
      <c r="J16" s="41">
        <v>30.716000000000001</v>
      </c>
      <c r="K16" s="41">
        <v>57.67</v>
      </c>
      <c r="L16" s="41">
        <v>40.228000000000002</v>
      </c>
      <c r="M16" s="42">
        <v>35.438099999999999</v>
      </c>
      <c r="N16" s="42">
        <v>21.427299999999999</v>
      </c>
      <c r="O16" s="42">
        <v>2900.1723999999999</v>
      </c>
      <c r="P16" s="42">
        <v>59.666200000000003</v>
      </c>
      <c r="Q16" s="42">
        <v>23.600999999999999</v>
      </c>
      <c r="R16" s="42">
        <v>21.660499999999999</v>
      </c>
      <c r="S16" s="42">
        <v>1577.9576999999999</v>
      </c>
      <c r="T16" s="42">
        <v>23.890499999999999</v>
      </c>
      <c r="U16" s="42">
        <v>20.200199999999999</v>
      </c>
      <c r="V16" s="39">
        <v>54.4818</v>
      </c>
      <c r="W16" s="39">
        <v>43.746099999999998</v>
      </c>
      <c r="X16" s="41">
        <v>23.260999999999999</v>
      </c>
      <c r="Y16" s="39">
        <v>22.972999999999999</v>
      </c>
      <c r="Z16" s="41">
        <v>45.134</v>
      </c>
      <c r="AA16" s="41">
        <v>15.512</v>
      </c>
      <c r="AB16" s="41">
        <v>22.699000000000002</v>
      </c>
      <c r="AC16" s="39">
        <v>16.536799999999999</v>
      </c>
      <c r="AD16" s="39">
        <v>13.2902</v>
      </c>
      <c r="AE16" s="41">
        <v>15.561999999999999</v>
      </c>
      <c r="AF16" s="39">
        <v>12.860799999999999</v>
      </c>
      <c r="AG16" s="39">
        <v>12.614000000000001</v>
      </c>
      <c r="AH16" s="39">
        <v>12.7103</v>
      </c>
      <c r="AI16" s="41">
        <v>19.632999999999999</v>
      </c>
      <c r="AJ16" s="41">
        <v>17.745999999999999</v>
      </c>
    </row>
    <row r="17" spans="1:36" x14ac:dyDescent="0.25">
      <c r="A17" s="35"/>
      <c r="B17" s="36" t="s">
        <v>16</v>
      </c>
      <c r="C17" s="37" t="s">
        <v>13</v>
      </c>
      <c r="D17" s="40" t="s">
        <v>14</v>
      </c>
      <c r="E17" s="40" t="s">
        <v>14</v>
      </c>
      <c r="F17" s="41" t="s">
        <v>14</v>
      </c>
      <c r="G17" s="41" t="s">
        <v>14</v>
      </c>
      <c r="H17" s="41" t="s">
        <v>14</v>
      </c>
      <c r="I17" s="41" t="s">
        <v>14</v>
      </c>
      <c r="J17" s="41" t="s">
        <v>14</v>
      </c>
      <c r="K17" s="41" t="s">
        <v>14</v>
      </c>
      <c r="L17" s="41" t="s">
        <v>14</v>
      </c>
      <c r="M17" s="42">
        <v>19.330300000000001</v>
      </c>
      <c r="N17" s="42" t="s">
        <v>14</v>
      </c>
      <c r="O17" s="42" t="s">
        <v>14</v>
      </c>
      <c r="P17" s="42">
        <v>22.6645</v>
      </c>
      <c r="Q17" s="42">
        <v>23.221</v>
      </c>
      <c r="R17" s="42">
        <v>21.660499999999999</v>
      </c>
      <c r="S17" s="42" t="s">
        <v>14</v>
      </c>
      <c r="T17" s="42" t="s">
        <v>14</v>
      </c>
      <c r="U17" s="42" t="s">
        <v>14</v>
      </c>
      <c r="V17" s="39" t="s">
        <v>14</v>
      </c>
      <c r="W17" s="39" t="s">
        <v>14</v>
      </c>
      <c r="X17" s="41" t="s">
        <v>14</v>
      </c>
      <c r="Y17" s="39" t="s">
        <v>14</v>
      </c>
      <c r="Z17" s="41" t="s">
        <v>14</v>
      </c>
      <c r="AA17" s="41" t="s">
        <v>14</v>
      </c>
      <c r="AB17" s="41" t="s">
        <v>14</v>
      </c>
      <c r="AC17" s="39" t="s">
        <v>14</v>
      </c>
      <c r="AD17" s="41" t="s">
        <v>14</v>
      </c>
      <c r="AE17" s="41" t="s">
        <v>14</v>
      </c>
      <c r="AF17" s="39" t="s">
        <v>14</v>
      </c>
      <c r="AG17" s="39" t="s">
        <v>14</v>
      </c>
      <c r="AH17" s="39" t="s">
        <v>14</v>
      </c>
      <c r="AI17" s="41" t="s">
        <v>14</v>
      </c>
      <c r="AJ17" s="41" t="s">
        <v>14</v>
      </c>
    </row>
    <row r="18" spans="1:36" x14ac:dyDescent="0.25">
      <c r="A18" s="35"/>
      <c r="B18" s="36" t="s">
        <v>17</v>
      </c>
      <c r="C18" s="37" t="s">
        <v>13</v>
      </c>
      <c r="D18" s="40">
        <v>23.57</v>
      </c>
      <c r="E18" s="40">
        <v>53.2</v>
      </c>
      <c r="F18" s="41">
        <v>34.378</v>
      </c>
      <c r="G18" s="41">
        <v>30.437000000000001</v>
      </c>
      <c r="H18" s="41">
        <v>24.834</v>
      </c>
      <c r="I18" s="41">
        <v>24.568999999999999</v>
      </c>
      <c r="J18" s="41">
        <v>17.747</v>
      </c>
      <c r="K18" s="41">
        <v>38.521999999999998</v>
      </c>
      <c r="L18" s="41">
        <v>20.38</v>
      </c>
      <c r="M18" s="42" t="s">
        <v>14</v>
      </c>
      <c r="N18" s="42" t="s">
        <v>14</v>
      </c>
      <c r="O18" s="42" t="s">
        <v>14</v>
      </c>
      <c r="P18" s="42" t="s">
        <v>14</v>
      </c>
      <c r="Q18" s="42" t="s">
        <v>14</v>
      </c>
      <c r="R18" s="42" t="s">
        <v>14</v>
      </c>
      <c r="S18" s="42" t="s">
        <v>14</v>
      </c>
      <c r="T18" s="42">
        <v>10.770300000000001</v>
      </c>
      <c r="U18" s="42" t="s">
        <v>14</v>
      </c>
      <c r="V18" s="39" t="s">
        <v>14</v>
      </c>
      <c r="W18" s="39" t="s">
        <v>14</v>
      </c>
      <c r="X18" s="41" t="s">
        <v>14</v>
      </c>
      <c r="Y18" s="39">
        <v>10.426600000000001</v>
      </c>
      <c r="Z18" s="41">
        <v>31.199000000000002</v>
      </c>
      <c r="AA18" s="41" t="s">
        <v>14</v>
      </c>
      <c r="AB18" s="41">
        <v>17.731999999999999</v>
      </c>
      <c r="AC18" s="39">
        <v>10.8918</v>
      </c>
      <c r="AD18" s="39">
        <v>13.2903</v>
      </c>
      <c r="AE18" s="41">
        <v>15.07</v>
      </c>
      <c r="AF18" s="39">
        <v>12.8607</v>
      </c>
      <c r="AG18" s="39">
        <v>12.614000000000001</v>
      </c>
      <c r="AH18" s="39">
        <v>12.710699999999999</v>
      </c>
      <c r="AI18" s="41">
        <v>19.632000000000001</v>
      </c>
      <c r="AJ18" s="41">
        <v>17.745000000000001</v>
      </c>
    </row>
    <row r="19" spans="1:36" x14ac:dyDescent="0.25">
      <c r="A19" s="35"/>
      <c r="B19" s="36" t="s">
        <v>18</v>
      </c>
      <c r="C19" s="37" t="s">
        <v>13</v>
      </c>
      <c r="D19" s="40" t="s">
        <v>14</v>
      </c>
      <c r="E19" s="40" t="s">
        <v>14</v>
      </c>
      <c r="F19" s="41" t="s">
        <v>14</v>
      </c>
      <c r="G19" s="41" t="s">
        <v>14</v>
      </c>
      <c r="H19" s="41" t="s">
        <v>14</v>
      </c>
      <c r="I19" s="41" t="s">
        <v>14</v>
      </c>
      <c r="J19" s="41" t="s">
        <v>14</v>
      </c>
      <c r="K19" s="41" t="s">
        <v>14</v>
      </c>
      <c r="L19" s="41" t="s">
        <v>14</v>
      </c>
      <c r="M19" s="42">
        <v>10.322100000000001</v>
      </c>
      <c r="N19" s="42">
        <v>10.8591</v>
      </c>
      <c r="O19" s="42">
        <v>1011.7794</v>
      </c>
      <c r="P19" s="42" t="s">
        <v>14</v>
      </c>
      <c r="Q19" s="42" t="s">
        <v>14</v>
      </c>
      <c r="R19" s="42" t="s">
        <v>14</v>
      </c>
      <c r="S19" s="42">
        <v>1023.3</v>
      </c>
      <c r="T19" s="42" t="s">
        <v>14</v>
      </c>
      <c r="U19" s="42">
        <v>11.116</v>
      </c>
      <c r="V19" s="39" t="s">
        <v>14</v>
      </c>
      <c r="W19" s="39" t="s">
        <v>14</v>
      </c>
      <c r="X19" s="41" t="s">
        <v>14</v>
      </c>
      <c r="Y19" s="39" t="s">
        <v>14</v>
      </c>
      <c r="Z19" s="41" t="s">
        <v>14</v>
      </c>
      <c r="AA19" s="41" t="s">
        <v>14</v>
      </c>
      <c r="AB19" s="41" t="s">
        <v>14</v>
      </c>
      <c r="AC19" s="39" t="s">
        <v>14</v>
      </c>
      <c r="AD19" s="41" t="s">
        <v>14</v>
      </c>
      <c r="AE19" s="41" t="s">
        <v>14</v>
      </c>
      <c r="AF19" s="39" t="s">
        <v>14</v>
      </c>
      <c r="AG19" s="39" t="s">
        <v>14</v>
      </c>
      <c r="AH19" s="39" t="s">
        <v>14</v>
      </c>
      <c r="AI19" s="41" t="s">
        <v>14</v>
      </c>
      <c r="AJ19" s="41" t="s">
        <v>14</v>
      </c>
    </row>
    <row r="20" spans="1:36" x14ac:dyDescent="0.25">
      <c r="A20" s="35"/>
      <c r="B20" s="36" t="s">
        <v>19</v>
      </c>
      <c r="C20" s="37" t="s">
        <v>13</v>
      </c>
      <c r="D20" s="40" t="s">
        <v>14</v>
      </c>
      <c r="E20" s="40" t="s">
        <v>14</v>
      </c>
      <c r="F20" s="41" t="s">
        <v>14</v>
      </c>
      <c r="G20" s="41" t="s">
        <v>14</v>
      </c>
      <c r="H20" s="41" t="s">
        <v>14</v>
      </c>
      <c r="I20" s="41" t="s">
        <v>14</v>
      </c>
      <c r="J20" s="41" t="s">
        <v>14</v>
      </c>
      <c r="K20" s="41" t="s">
        <v>14</v>
      </c>
      <c r="L20" s="41" t="s">
        <v>14</v>
      </c>
      <c r="M20" s="42">
        <v>11.160500000000001</v>
      </c>
      <c r="N20" s="42">
        <v>13.0975</v>
      </c>
      <c r="O20" s="42">
        <v>1003.0953</v>
      </c>
      <c r="P20" s="42" t="s">
        <v>14</v>
      </c>
      <c r="Q20" s="42" t="s">
        <v>14</v>
      </c>
      <c r="R20" s="42" t="s">
        <v>14</v>
      </c>
      <c r="S20" s="42">
        <v>1000.3219</v>
      </c>
      <c r="T20" s="42" t="s">
        <v>14</v>
      </c>
      <c r="U20" s="42">
        <v>10.7682</v>
      </c>
      <c r="V20" s="39" t="s">
        <v>14</v>
      </c>
      <c r="W20" s="39" t="s">
        <v>14</v>
      </c>
      <c r="X20" s="41" t="s">
        <v>14</v>
      </c>
      <c r="Y20" s="39" t="s">
        <v>14</v>
      </c>
      <c r="Z20" s="41" t="s">
        <v>14</v>
      </c>
      <c r="AA20" s="41" t="s">
        <v>14</v>
      </c>
      <c r="AB20" s="41" t="s">
        <v>14</v>
      </c>
      <c r="AC20" s="39" t="s">
        <v>14</v>
      </c>
      <c r="AD20" s="41" t="s">
        <v>14</v>
      </c>
      <c r="AE20" s="41" t="s">
        <v>14</v>
      </c>
      <c r="AF20" s="39" t="s">
        <v>14</v>
      </c>
      <c r="AG20" s="39" t="s">
        <v>14</v>
      </c>
      <c r="AH20" s="39" t="s">
        <v>14</v>
      </c>
      <c r="AI20" s="41" t="s">
        <v>14</v>
      </c>
      <c r="AJ20" s="41" t="s">
        <v>14</v>
      </c>
    </row>
    <row r="21" spans="1:36" x14ac:dyDescent="0.25">
      <c r="A21" s="35"/>
      <c r="B21" s="36" t="s">
        <v>20</v>
      </c>
      <c r="C21" s="37" t="s">
        <v>13</v>
      </c>
      <c r="D21" s="40" t="s">
        <v>14</v>
      </c>
      <c r="E21" s="40" t="s">
        <v>14</v>
      </c>
      <c r="F21" s="41" t="s">
        <v>14</v>
      </c>
      <c r="G21" s="41" t="s">
        <v>14</v>
      </c>
      <c r="H21" s="41" t="s">
        <v>14</v>
      </c>
      <c r="I21" s="41" t="s">
        <v>14</v>
      </c>
      <c r="J21" s="41" t="s">
        <v>14</v>
      </c>
      <c r="K21" s="41" t="s">
        <v>14</v>
      </c>
      <c r="L21" s="41" t="s">
        <v>14</v>
      </c>
      <c r="M21" s="42">
        <v>12.709</v>
      </c>
      <c r="N21" s="42">
        <v>11.511200000000001</v>
      </c>
      <c r="O21" s="42" t="s">
        <v>14</v>
      </c>
      <c r="P21" s="42" t="s">
        <v>14</v>
      </c>
      <c r="Q21" s="42">
        <v>10.1746</v>
      </c>
      <c r="R21" s="42">
        <v>11.2372</v>
      </c>
      <c r="S21" s="42">
        <v>1009.6572</v>
      </c>
      <c r="T21" s="42" t="s">
        <v>14</v>
      </c>
      <c r="U21" s="42">
        <v>11.1814</v>
      </c>
      <c r="V21" s="39" t="s">
        <v>14</v>
      </c>
      <c r="W21" s="39">
        <v>11.4709</v>
      </c>
      <c r="X21" s="41">
        <v>13.275</v>
      </c>
      <c r="Y21" s="39" t="s">
        <v>14</v>
      </c>
      <c r="Z21" s="41" t="s">
        <v>14</v>
      </c>
      <c r="AA21" s="41">
        <v>10.161</v>
      </c>
      <c r="AB21" s="41" t="s">
        <v>14</v>
      </c>
      <c r="AC21" s="39" t="s">
        <v>14</v>
      </c>
      <c r="AD21" s="41" t="s">
        <v>14</v>
      </c>
      <c r="AE21" s="41" t="s">
        <v>14</v>
      </c>
      <c r="AF21" s="39" t="s">
        <v>14</v>
      </c>
      <c r="AG21" s="39" t="s">
        <v>14</v>
      </c>
      <c r="AH21" s="39" t="s">
        <v>14</v>
      </c>
      <c r="AI21" s="41" t="s">
        <v>14</v>
      </c>
      <c r="AJ21" s="41" t="s">
        <v>14</v>
      </c>
    </row>
    <row r="22" spans="1:36" x14ac:dyDescent="0.25">
      <c r="A22" s="35"/>
      <c r="B22" s="36" t="s">
        <v>21</v>
      </c>
      <c r="C22" s="37" t="s">
        <v>13</v>
      </c>
      <c r="D22" s="40" t="s">
        <v>14</v>
      </c>
      <c r="E22" s="40" t="s">
        <v>14</v>
      </c>
      <c r="F22" s="41" t="s">
        <v>14</v>
      </c>
      <c r="G22" s="41" t="s">
        <v>14</v>
      </c>
      <c r="H22" s="41" t="s">
        <v>14</v>
      </c>
      <c r="I22" s="41" t="s">
        <v>14</v>
      </c>
      <c r="J22" s="41" t="s">
        <v>14</v>
      </c>
      <c r="K22" s="41" t="s">
        <v>14</v>
      </c>
      <c r="L22" s="41" t="s">
        <v>14</v>
      </c>
      <c r="M22" s="42" t="s">
        <v>14</v>
      </c>
      <c r="N22" s="42" t="s">
        <v>14</v>
      </c>
      <c r="O22" s="42" t="s">
        <v>14</v>
      </c>
      <c r="P22" s="42">
        <v>11.3748</v>
      </c>
      <c r="Q22" s="42" t="s">
        <v>14</v>
      </c>
      <c r="R22" s="42">
        <v>10.8072</v>
      </c>
      <c r="S22" s="42" t="s">
        <v>14</v>
      </c>
      <c r="T22" s="42" t="s">
        <v>14</v>
      </c>
      <c r="U22" s="42" t="s">
        <v>14</v>
      </c>
      <c r="V22" s="39">
        <v>11.223000000000001</v>
      </c>
      <c r="W22" s="39">
        <v>11.194599999999999</v>
      </c>
      <c r="X22" s="41">
        <v>14.084</v>
      </c>
      <c r="Y22" s="39" t="s">
        <v>14</v>
      </c>
      <c r="Z22" s="41" t="s">
        <v>14</v>
      </c>
      <c r="AA22" s="41">
        <v>10.945</v>
      </c>
      <c r="AB22" s="41" t="s">
        <v>14</v>
      </c>
      <c r="AC22" s="39" t="s">
        <v>14</v>
      </c>
      <c r="AD22" s="41" t="s">
        <v>14</v>
      </c>
      <c r="AE22" s="41" t="s">
        <v>14</v>
      </c>
      <c r="AF22" s="39" t="s">
        <v>14</v>
      </c>
      <c r="AG22" s="39" t="s">
        <v>14</v>
      </c>
      <c r="AH22" s="39" t="s">
        <v>14</v>
      </c>
      <c r="AI22" s="41" t="s">
        <v>14</v>
      </c>
      <c r="AJ22" s="41" t="s">
        <v>14</v>
      </c>
    </row>
    <row r="23" spans="1:36" x14ac:dyDescent="0.25">
      <c r="A23" s="35"/>
      <c r="B23" s="36" t="s">
        <v>22</v>
      </c>
      <c r="C23" s="37" t="s">
        <v>13</v>
      </c>
      <c r="D23" s="40" t="s">
        <v>14</v>
      </c>
      <c r="E23" s="40" t="s">
        <v>14</v>
      </c>
      <c r="F23" s="41" t="s">
        <v>14</v>
      </c>
      <c r="G23" s="41" t="s">
        <v>14</v>
      </c>
      <c r="H23" s="41" t="s">
        <v>14</v>
      </c>
      <c r="I23" s="41" t="s">
        <v>14</v>
      </c>
      <c r="J23" s="41" t="s">
        <v>14</v>
      </c>
      <c r="K23" s="41" t="s">
        <v>14</v>
      </c>
      <c r="L23" s="41" t="s">
        <v>14</v>
      </c>
      <c r="M23" s="42">
        <v>26.794699999999999</v>
      </c>
      <c r="N23" s="42" t="s">
        <v>14</v>
      </c>
      <c r="O23" s="42" t="s">
        <v>14</v>
      </c>
      <c r="P23" s="42">
        <v>17.1264</v>
      </c>
      <c r="Q23" s="42" t="s">
        <v>14</v>
      </c>
      <c r="R23" s="42" t="s">
        <v>14</v>
      </c>
      <c r="S23" s="42" t="s">
        <v>14</v>
      </c>
      <c r="T23" s="42" t="s">
        <v>14</v>
      </c>
      <c r="U23" s="42" t="s">
        <v>14</v>
      </c>
      <c r="V23" s="39" t="s">
        <v>14</v>
      </c>
      <c r="W23" s="39" t="s">
        <v>14</v>
      </c>
      <c r="X23" s="41" t="s">
        <v>14</v>
      </c>
      <c r="Y23" s="39" t="s">
        <v>14</v>
      </c>
      <c r="Z23" s="41" t="s">
        <v>14</v>
      </c>
      <c r="AA23" s="41" t="s">
        <v>14</v>
      </c>
      <c r="AB23" s="41" t="s">
        <v>14</v>
      </c>
      <c r="AC23" s="39" t="s">
        <v>14</v>
      </c>
      <c r="AD23" s="41" t="s">
        <v>14</v>
      </c>
      <c r="AE23" s="41" t="s">
        <v>14</v>
      </c>
      <c r="AF23" s="39" t="s">
        <v>14</v>
      </c>
      <c r="AG23" s="39" t="s">
        <v>14</v>
      </c>
      <c r="AH23" s="39" t="s">
        <v>14</v>
      </c>
      <c r="AI23" s="41" t="s">
        <v>14</v>
      </c>
      <c r="AJ23" s="41" t="s">
        <v>14</v>
      </c>
    </row>
    <row r="24" spans="1:36" x14ac:dyDescent="0.25">
      <c r="A24" s="35"/>
      <c r="B24" s="36" t="s">
        <v>23</v>
      </c>
      <c r="C24" s="37" t="s">
        <v>13</v>
      </c>
      <c r="D24" s="40" t="s">
        <v>14</v>
      </c>
      <c r="E24" s="40" t="s">
        <v>14</v>
      </c>
      <c r="F24" s="41" t="s">
        <v>14</v>
      </c>
      <c r="G24" s="41" t="s">
        <v>14</v>
      </c>
      <c r="H24" s="41" t="s">
        <v>14</v>
      </c>
      <c r="I24" s="41">
        <v>15.337</v>
      </c>
      <c r="J24" s="41" t="s">
        <v>14</v>
      </c>
      <c r="K24" s="41" t="s">
        <v>14</v>
      </c>
      <c r="L24" s="41" t="s">
        <v>14</v>
      </c>
      <c r="M24" s="42" t="s">
        <v>14</v>
      </c>
      <c r="N24" s="42" t="s">
        <v>14</v>
      </c>
      <c r="O24" s="42" t="s">
        <v>14</v>
      </c>
      <c r="P24" s="42">
        <v>11.723800000000001</v>
      </c>
      <c r="Q24" s="42">
        <v>11.775499999999999</v>
      </c>
      <c r="R24" s="42">
        <v>12.205399999999999</v>
      </c>
      <c r="S24" s="42" t="s">
        <v>14</v>
      </c>
      <c r="T24" s="42">
        <v>10.713100000000001</v>
      </c>
      <c r="U24" s="42" t="s">
        <v>14</v>
      </c>
      <c r="V24" s="39" t="s">
        <v>14</v>
      </c>
      <c r="W24" s="39" t="s">
        <v>14</v>
      </c>
      <c r="X24" s="41" t="s">
        <v>14</v>
      </c>
      <c r="Y24" s="39">
        <v>10.404</v>
      </c>
      <c r="Z24" s="41" t="s">
        <v>14</v>
      </c>
      <c r="AA24" s="41" t="s">
        <v>14</v>
      </c>
      <c r="AB24" s="41" t="s">
        <v>14</v>
      </c>
      <c r="AC24" s="39">
        <v>11.2134</v>
      </c>
      <c r="AD24" s="41" t="s">
        <v>14</v>
      </c>
      <c r="AE24" s="41" t="s">
        <v>14</v>
      </c>
      <c r="AF24" s="39" t="s">
        <v>14</v>
      </c>
      <c r="AG24" s="39" t="s">
        <v>14</v>
      </c>
      <c r="AH24" s="39" t="s">
        <v>14</v>
      </c>
      <c r="AI24" s="41" t="s">
        <v>14</v>
      </c>
      <c r="AJ24" s="41" t="s">
        <v>14</v>
      </c>
    </row>
    <row r="25" spans="1:36" x14ac:dyDescent="0.25">
      <c r="A25" s="35"/>
      <c r="B25" s="36" t="s">
        <v>24</v>
      </c>
      <c r="C25" s="37" t="s">
        <v>13</v>
      </c>
      <c r="D25" s="40">
        <v>25.6</v>
      </c>
      <c r="E25" s="40">
        <v>221.38</v>
      </c>
      <c r="F25" s="41">
        <v>125.848</v>
      </c>
      <c r="G25" s="41">
        <v>75.474000000000004</v>
      </c>
      <c r="H25" s="41">
        <v>84.176000000000002</v>
      </c>
      <c r="I25" s="41">
        <v>40.506</v>
      </c>
      <c r="J25" s="41">
        <v>34.049999999999997</v>
      </c>
      <c r="K25" s="41">
        <v>62.365000000000002</v>
      </c>
      <c r="L25" s="41">
        <v>43.213000000000001</v>
      </c>
      <c r="M25" s="42">
        <v>36.390700000000002</v>
      </c>
      <c r="N25" s="42">
        <v>22.240300000000001</v>
      </c>
      <c r="O25" s="42">
        <v>2914.9580999999998</v>
      </c>
      <c r="P25" s="42">
        <v>62.859699999999997</v>
      </c>
      <c r="Q25" s="42">
        <v>24.925899999999999</v>
      </c>
      <c r="R25" s="42">
        <v>22.610800000000001</v>
      </c>
      <c r="S25" s="42">
        <v>1658.383</v>
      </c>
      <c r="T25" s="42">
        <v>25.398099999999999</v>
      </c>
      <c r="U25" s="42">
        <v>21.016500000000001</v>
      </c>
      <c r="V25" s="39">
        <v>60.061</v>
      </c>
      <c r="W25" s="39">
        <v>46.508000000000003</v>
      </c>
      <c r="X25" s="41">
        <v>25.058</v>
      </c>
      <c r="Y25" s="39">
        <v>23.861000000000001</v>
      </c>
      <c r="Z25" s="41">
        <v>48.469000000000001</v>
      </c>
      <c r="AA25" s="41">
        <v>16.248999999999999</v>
      </c>
      <c r="AB25" s="41">
        <v>24.108000000000001</v>
      </c>
      <c r="AC25" s="39">
        <v>17.6159</v>
      </c>
      <c r="AD25" s="39">
        <v>13.4283</v>
      </c>
      <c r="AE25" s="41">
        <v>16.183</v>
      </c>
      <c r="AF25" s="39">
        <v>12.968500000000001</v>
      </c>
      <c r="AG25" s="39">
        <v>12.673500000000001</v>
      </c>
      <c r="AH25" s="39">
        <v>12.801600000000001</v>
      </c>
      <c r="AI25" s="41">
        <v>19.803000000000001</v>
      </c>
      <c r="AJ25" s="41">
        <v>17.904</v>
      </c>
    </row>
    <row r="26" spans="1:36" x14ac:dyDescent="0.25">
      <c r="A26" s="35"/>
      <c r="B26" s="36" t="s">
        <v>25</v>
      </c>
      <c r="C26" s="37" t="s">
        <v>13</v>
      </c>
      <c r="D26" s="40" t="s">
        <v>14</v>
      </c>
      <c r="E26" s="40" t="s">
        <v>14</v>
      </c>
      <c r="F26" s="41" t="s">
        <v>14</v>
      </c>
      <c r="G26" s="41" t="s">
        <v>14</v>
      </c>
      <c r="H26" s="41" t="s">
        <v>14</v>
      </c>
      <c r="I26" s="41" t="s">
        <v>14</v>
      </c>
      <c r="J26" s="41" t="s">
        <v>14</v>
      </c>
      <c r="K26" s="41" t="s">
        <v>14</v>
      </c>
      <c r="L26" s="41" t="s">
        <v>14</v>
      </c>
      <c r="M26" s="42">
        <v>19.8779</v>
      </c>
      <c r="N26" s="42" t="s">
        <v>14</v>
      </c>
      <c r="O26" s="42" t="s">
        <v>14</v>
      </c>
      <c r="P26" s="42" t="s">
        <v>14</v>
      </c>
      <c r="Q26" s="42" t="s">
        <v>14</v>
      </c>
      <c r="R26" s="42" t="s">
        <v>14</v>
      </c>
      <c r="S26" s="42" t="s">
        <v>14</v>
      </c>
      <c r="T26" s="42" t="s">
        <v>14</v>
      </c>
      <c r="U26" s="42" t="s">
        <v>14</v>
      </c>
      <c r="V26" s="39" t="s">
        <v>14</v>
      </c>
      <c r="W26" s="39" t="s">
        <v>14</v>
      </c>
      <c r="X26" s="41" t="s">
        <v>14</v>
      </c>
      <c r="Y26" s="39" t="s">
        <v>14</v>
      </c>
      <c r="Z26" s="41" t="s">
        <v>14</v>
      </c>
      <c r="AA26" s="41" t="s">
        <v>14</v>
      </c>
      <c r="AB26" s="41" t="s">
        <v>14</v>
      </c>
      <c r="AC26" s="39" t="s">
        <v>14</v>
      </c>
      <c r="AD26" s="41" t="s">
        <v>14</v>
      </c>
      <c r="AE26" s="41" t="s">
        <v>14</v>
      </c>
      <c r="AF26" s="39" t="s">
        <v>14</v>
      </c>
      <c r="AG26" s="39" t="s">
        <v>14</v>
      </c>
      <c r="AH26" s="39" t="s">
        <v>14</v>
      </c>
      <c r="AI26" s="41" t="s">
        <v>14</v>
      </c>
      <c r="AJ26" s="41" t="s">
        <v>14</v>
      </c>
    </row>
    <row r="27" spans="1:36" x14ac:dyDescent="0.25">
      <c r="A27" s="35"/>
      <c r="B27" s="36" t="s">
        <v>26</v>
      </c>
      <c r="C27" s="37" t="s">
        <v>13</v>
      </c>
      <c r="D27" s="40">
        <v>25.6</v>
      </c>
      <c r="E27" s="40">
        <v>58.19</v>
      </c>
      <c r="F27" s="41">
        <v>40.03</v>
      </c>
      <c r="G27" s="41">
        <v>34.976999999999997</v>
      </c>
      <c r="H27" s="41">
        <v>33.052999999999997</v>
      </c>
      <c r="I27" s="41">
        <v>28.053999999999998</v>
      </c>
      <c r="J27" s="41">
        <v>20.016999999999999</v>
      </c>
      <c r="K27" s="41">
        <v>44.802</v>
      </c>
      <c r="L27" s="41">
        <v>22.527999999999999</v>
      </c>
      <c r="M27" s="42" t="s">
        <v>14</v>
      </c>
      <c r="N27" s="42" t="s">
        <v>14</v>
      </c>
      <c r="O27" s="42" t="s">
        <v>14</v>
      </c>
      <c r="P27" s="42" t="s">
        <v>14</v>
      </c>
      <c r="Q27" s="42">
        <v>10.819699999999999</v>
      </c>
      <c r="R27" s="42" t="s">
        <v>14</v>
      </c>
      <c r="S27" s="42" t="s">
        <v>14</v>
      </c>
      <c r="T27" s="42">
        <v>12.7873</v>
      </c>
      <c r="U27" s="42" t="s">
        <v>14</v>
      </c>
      <c r="V27" s="39" t="s">
        <v>14</v>
      </c>
      <c r="W27" s="39" t="s">
        <v>14</v>
      </c>
      <c r="X27" s="41" t="s">
        <v>14</v>
      </c>
      <c r="Y27" s="39">
        <v>11.0756</v>
      </c>
      <c r="Z27" s="41">
        <v>33.988</v>
      </c>
      <c r="AA27" s="41" t="s">
        <v>14</v>
      </c>
      <c r="AB27" s="41">
        <v>18.568999999999999</v>
      </c>
      <c r="AC27" s="39">
        <v>11.603400000000001</v>
      </c>
      <c r="AD27" s="39">
        <v>13.4283</v>
      </c>
      <c r="AE27" s="41">
        <v>15.689</v>
      </c>
      <c r="AF27" s="39" t="s">
        <v>14</v>
      </c>
      <c r="AG27" s="39">
        <v>12.673500000000001</v>
      </c>
      <c r="AH27" s="39">
        <v>12.801600000000001</v>
      </c>
      <c r="AI27" s="41">
        <v>19.803000000000001</v>
      </c>
      <c r="AJ27" s="41">
        <v>17.904</v>
      </c>
    </row>
    <row r="28" spans="1:36" x14ac:dyDescent="0.25">
      <c r="A28" s="35"/>
      <c r="B28" s="36" t="s">
        <v>27</v>
      </c>
      <c r="C28" s="37" t="s">
        <v>13</v>
      </c>
      <c r="D28" s="40" t="s">
        <v>14</v>
      </c>
      <c r="E28" s="40" t="s">
        <v>14</v>
      </c>
      <c r="F28" s="41" t="s">
        <v>14</v>
      </c>
      <c r="G28" s="41" t="s">
        <v>14</v>
      </c>
      <c r="H28" s="41" t="s">
        <v>14</v>
      </c>
      <c r="I28" s="41" t="s">
        <v>14</v>
      </c>
      <c r="J28" s="41" t="s">
        <v>14</v>
      </c>
      <c r="K28" s="41" t="s">
        <v>14</v>
      </c>
      <c r="L28" s="41" t="s">
        <v>14</v>
      </c>
      <c r="M28" s="42">
        <v>10.5092</v>
      </c>
      <c r="N28" s="42">
        <v>10.8591</v>
      </c>
      <c r="O28" s="42">
        <v>1014.3496</v>
      </c>
      <c r="P28" s="42" t="s">
        <v>14</v>
      </c>
      <c r="Q28" s="42" t="s">
        <v>14</v>
      </c>
      <c r="R28" s="42" t="s">
        <v>14</v>
      </c>
      <c r="S28" s="42">
        <v>1023.3</v>
      </c>
      <c r="T28" s="42" t="s">
        <v>14</v>
      </c>
      <c r="U28" s="42">
        <v>11.1907</v>
      </c>
      <c r="V28" s="39" t="s">
        <v>14</v>
      </c>
      <c r="W28" s="39" t="s">
        <v>14</v>
      </c>
      <c r="X28" s="41" t="s">
        <v>14</v>
      </c>
      <c r="Y28" s="39" t="s">
        <v>14</v>
      </c>
      <c r="Z28" s="41" t="s">
        <v>14</v>
      </c>
      <c r="AA28" s="41" t="s">
        <v>14</v>
      </c>
      <c r="AB28" s="41" t="s">
        <v>14</v>
      </c>
      <c r="AC28" s="39" t="s">
        <v>14</v>
      </c>
      <c r="AD28" s="41" t="s">
        <v>14</v>
      </c>
      <c r="AE28" s="41" t="s">
        <v>14</v>
      </c>
      <c r="AF28" s="39" t="s">
        <v>14</v>
      </c>
      <c r="AG28" s="39" t="s">
        <v>14</v>
      </c>
      <c r="AH28" s="39" t="s">
        <v>14</v>
      </c>
      <c r="AI28" s="41" t="s">
        <v>14</v>
      </c>
      <c r="AJ28" s="41" t="s">
        <v>14</v>
      </c>
    </row>
    <row r="29" spans="1:36" x14ac:dyDescent="0.25">
      <c r="A29" s="35"/>
      <c r="B29" s="36" t="s">
        <v>28</v>
      </c>
      <c r="C29" s="37" t="s">
        <v>13</v>
      </c>
      <c r="D29" s="40" t="s">
        <v>14</v>
      </c>
      <c r="E29" s="40" t="s">
        <v>14</v>
      </c>
      <c r="F29" s="41" t="s">
        <v>14</v>
      </c>
      <c r="G29" s="41" t="s">
        <v>14</v>
      </c>
      <c r="H29" s="41" t="s">
        <v>14</v>
      </c>
      <c r="I29" s="41" t="s">
        <v>14</v>
      </c>
      <c r="J29" s="41" t="s">
        <v>14</v>
      </c>
      <c r="K29" s="41" t="s">
        <v>14</v>
      </c>
      <c r="L29" s="41" t="s">
        <v>14</v>
      </c>
      <c r="M29" s="42">
        <v>11.344900000000001</v>
      </c>
      <c r="N29" s="42">
        <v>13.177099999999999</v>
      </c>
      <c r="O29" s="42">
        <v>1001.3299</v>
      </c>
      <c r="P29" s="42" t="s">
        <v>14</v>
      </c>
      <c r="Q29" s="42" t="s">
        <v>14</v>
      </c>
      <c r="R29" s="42" t="s">
        <v>14</v>
      </c>
      <c r="S29" s="42">
        <v>1001.7089999999999</v>
      </c>
      <c r="T29" s="42" t="s">
        <v>14</v>
      </c>
      <c r="U29" s="42">
        <v>10.785399999999999</v>
      </c>
      <c r="V29" s="39" t="s">
        <v>14</v>
      </c>
      <c r="W29" s="39" t="s">
        <v>14</v>
      </c>
      <c r="X29" s="41" t="s">
        <v>14</v>
      </c>
      <c r="Y29" s="39" t="s">
        <v>14</v>
      </c>
      <c r="Z29" s="41" t="s">
        <v>14</v>
      </c>
      <c r="AA29" s="41" t="s">
        <v>14</v>
      </c>
      <c r="AB29" s="41" t="s">
        <v>14</v>
      </c>
      <c r="AC29" s="39" t="s">
        <v>14</v>
      </c>
      <c r="AD29" s="41" t="s">
        <v>14</v>
      </c>
      <c r="AE29" s="41" t="s">
        <v>14</v>
      </c>
      <c r="AF29" s="39" t="s">
        <v>14</v>
      </c>
      <c r="AG29" s="39" t="s">
        <v>14</v>
      </c>
      <c r="AH29" s="39" t="s">
        <v>14</v>
      </c>
      <c r="AI29" s="41" t="s">
        <v>14</v>
      </c>
      <c r="AJ29" s="41" t="s">
        <v>14</v>
      </c>
    </row>
    <row r="30" spans="1:36" x14ac:dyDescent="0.25">
      <c r="A30" s="35"/>
      <c r="B30" s="36" t="s">
        <v>29</v>
      </c>
      <c r="C30" s="37" t="s">
        <v>13</v>
      </c>
      <c r="D30" s="40" t="s">
        <v>14</v>
      </c>
      <c r="E30" s="40" t="s">
        <v>14</v>
      </c>
      <c r="F30" s="41" t="s">
        <v>14</v>
      </c>
      <c r="G30" s="41" t="s">
        <v>14</v>
      </c>
      <c r="H30" s="41" t="s">
        <v>14</v>
      </c>
      <c r="I30" s="41" t="s">
        <v>14</v>
      </c>
      <c r="J30" s="41" t="s">
        <v>14</v>
      </c>
      <c r="K30" s="41" t="s">
        <v>14</v>
      </c>
      <c r="L30" s="41" t="s">
        <v>14</v>
      </c>
      <c r="M30" s="42">
        <v>13.039099999999999</v>
      </c>
      <c r="N30" s="42">
        <v>12.1089</v>
      </c>
      <c r="O30" s="42" t="s">
        <v>14</v>
      </c>
      <c r="P30" s="42" t="s">
        <v>14</v>
      </c>
      <c r="Q30" s="42" t="s">
        <v>14</v>
      </c>
      <c r="R30" s="42">
        <v>11.862299999999999</v>
      </c>
      <c r="S30" s="42">
        <v>1065.8530000000001</v>
      </c>
      <c r="T30" s="42" t="s">
        <v>14</v>
      </c>
      <c r="U30" s="42">
        <v>11.6557</v>
      </c>
      <c r="V30" s="39" t="s">
        <v>14</v>
      </c>
      <c r="W30" s="39">
        <v>12.298500000000001</v>
      </c>
      <c r="X30" s="41">
        <v>14.673999999999999</v>
      </c>
      <c r="Y30" s="39" t="s">
        <v>14</v>
      </c>
      <c r="Z30" s="41" t="s">
        <v>14</v>
      </c>
      <c r="AA30" s="41">
        <v>10.429</v>
      </c>
      <c r="AB30" s="41" t="s">
        <v>14</v>
      </c>
      <c r="AC30" s="39" t="s">
        <v>14</v>
      </c>
      <c r="AD30" s="41" t="s">
        <v>14</v>
      </c>
      <c r="AE30" s="41" t="s">
        <v>14</v>
      </c>
      <c r="AF30" s="39" t="s">
        <v>14</v>
      </c>
      <c r="AG30" s="39" t="s">
        <v>14</v>
      </c>
      <c r="AH30" s="39" t="s">
        <v>14</v>
      </c>
      <c r="AI30" s="41" t="s">
        <v>14</v>
      </c>
      <c r="AJ30" s="41" t="s">
        <v>14</v>
      </c>
    </row>
    <row r="31" spans="1:36" x14ac:dyDescent="0.25">
      <c r="A31" s="35"/>
      <c r="B31" s="36" t="s">
        <v>30</v>
      </c>
      <c r="C31" s="37" t="s">
        <v>13</v>
      </c>
      <c r="D31" s="40" t="s">
        <v>14</v>
      </c>
      <c r="E31" s="40" t="s">
        <v>14</v>
      </c>
      <c r="F31" s="41" t="s">
        <v>14</v>
      </c>
      <c r="G31" s="41" t="s">
        <v>14</v>
      </c>
      <c r="H31" s="41" t="s">
        <v>14</v>
      </c>
      <c r="I31" s="41" t="s">
        <v>14</v>
      </c>
      <c r="J31" s="41" t="s">
        <v>14</v>
      </c>
      <c r="K31" s="41" t="s">
        <v>14</v>
      </c>
      <c r="L31" s="41" t="s">
        <v>14</v>
      </c>
      <c r="M31" s="42" t="s">
        <v>14</v>
      </c>
      <c r="N31" s="42" t="s">
        <v>14</v>
      </c>
      <c r="O31" s="42" t="s">
        <v>14</v>
      </c>
      <c r="P31" s="42">
        <v>11.705299999999999</v>
      </c>
      <c r="Q31" s="42" t="s">
        <v>14</v>
      </c>
      <c r="R31" s="42">
        <v>11.515599999999999</v>
      </c>
      <c r="S31" s="42" t="s">
        <v>14</v>
      </c>
      <c r="T31" s="42" t="s">
        <v>14</v>
      </c>
      <c r="U31" s="42" t="s">
        <v>14</v>
      </c>
      <c r="V31" s="39">
        <v>12.503399999999999</v>
      </c>
      <c r="W31" s="39">
        <v>11.8675</v>
      </c>
      <c r="X31" s="41">
        <v>15.095000000000001</v>
      </c>
      <c r="Y31" s="39" t="s">
        <v>14</v>
      </c>
      <c r="Z31" s="41" t="s">
        <v>14</v>
      </c>
      <c r="AA31" s="41">
        <v>11.145</v>
      </c>
      <c r="AB31" s="41" t="s">
        <v>14</v>
      </c>
      <c r="AC31" s="39" t="s">
        <v>14</v>
      </c>
      <c r="AD31" s="41" t="s">
        <v>14</v>
      </c>
      <c r="AE31" s="41" t="s">
        <v>14</v>
      </c>
      <c r="AF31" s="39" t="s">
        <v>14</v>
      </c>
      <c r="AG31" s="39" t="s">
        <v>14</v>
      </c>
      <c r="AH31" s="39" t="s">
        <v>14</v>
      </c>
      <c r="AI31" s="41" t="s">
        <v>14</v>
      </c>
      <c r="AJ31" s="41" t="s">
        <v>14</v>
      </c>
    </row>
    <row r="32" spans="1:36" x14ac:dyDescent="0.25">
      <c r="A32" s="35"/>
      <c r="B32" s="36" t="s">
        <v>31</v>
      </c>
      <c r="C32" s="37" t="s">
        <v>13</v>
      </c>
      <c r="D32" s="40" t="s">
        <v>14</v>
      </c>
      <c r="E32" s="40" t="s">
        <v>14</v>
      </c>
      <c r="F32" s="41" t="s">
        <v>14</v>
      </c>
      <c r="G32" s="41" t="s">
        <v>14</v>
      </c>
      <c r="H32" s="41" t="s">
        <v>14</v>
      </c>
      <c r="I32" s="41" t="s">
        <v>14</v>
      </c>
      <c r="J32" s="41" t="s">
        <v>14</v>
      </c>
      <c r="K32" s="41" t="s">
        <v>14</v>
      </c>
      <c r="L32" s="41" t="s">
        <v>14</v>
      </c>
      <c r="M32" s="42" t="s">
        <v>14</v>
      </c>
      <c r="N32" s="42" t="s">
        <v>14</v>
      </c>
      <c r="O32" s="42" t="s">
        <v>14</v>
      </c>
      <c r="P32" s="42">
        <v>20.128499999999999</v>
      </c>
      <c r="Q32" s="42" t="s">
        <v>14</v>
      </c>
      <c r="R32" s="42" t="s">
        <v>14</v>
      </c>
      <c r="S32" s="42" t="s">
        <v>14</v>
      </c>
      <c r="T32" s="42" t="s">
        <v>14</v>
      </c>
      <c r="U32" s="42" t="s">
        <v>14</v>
      </c>
      <c r="V32" s="39" t="s">
        <v>14</v>
      </c>
      <c r="W32" s="39" t="s">
        <v>14</v>
      </c>
      <c r="X32" s="41" t="s">
        <v>14</v>
      </c>
      <c r="Y32" s="39" t="s">
        <v>14</v>
      </c>
      <c r="Z32" s="41" t="s">
        <v>14</v>
      </c>
      <c r="AA32" s="41" t="s">
        <v>14</v>
      </c>
      <c r="AB32" s="41" t="s">
        <v>14</v>
      </c>
      <c r="AC32" s="39" t="s">
        <v>14</v>
      </c>
      <c r="AD32" s="41" t="s">
        <v>14</v>
      </c>
      <c r="AE32" s="41" t="s">
        <v>14</v>
      </c>
      <c r="AF32" s="39" t="s">
        <v>14</v>
      </c>
      <c r="AG32" s="39" t="s">
        <v>14</v>
      </c>
      <c r="AH32" s="39" t="s">
        <v>14</v>
      </c>
      <c r="AI32" s="41" t="s">
        <v>14</v>
      </c>
      <c r="AJ32" s="41" t="s">
        <v>14</v>
      </c>
    </row>
    <row r="33" spans="1:36" x14ac:dyDescent="0.25">
      <c r="A33" s="35"/>
      <c r="B33" s="36" t="s">
        <v>32</v>
      </c>
      <c r="C33" s="37" t="s">
        <v>13</v>
      </c>
      <c r="D33" s="40" t="s">
        <v>14</v>
      </c>
      <c r="E33" s="40" t="s">
        <v>14</v>
      </c>
      <c r="F33" s="41" t="s">
        <v>14</v>
      </c>
      <c r="G33" s="41" t="s">
        <v>14</v>
      </c>
      <c r="H33" s="41" t="s">
        <v>14</v>
      </c>
      <c r="I33" s="41">
        <v>16.573</v>
      </c>
      <c r="J33" s="41" t="s">
        <v>14</v>
      </c>
      <c r="K33" s="41" t="s">
        <v>14</v>
      </c>
      <c r="L33" s="41" t="s">
        <v>14</v>
      </c>
      <c r="M33" s="42" t="s">
        <v>14</v>
      </c>
      <c r="N33" s="42" t="s">
        <v>14</v>
      </c>
      <c r="O33" s="42" t="s">
        <v>14</v>
      </c>
      <c r="P33" s="42">
        <v>11.845800000000001</v>
      </c>
      <c r="Q33" s="42">
        <v>12.359299999999999</v>
      </c>
      <c r="R33" s="42">
        <v>12.6165</v>
      </c>
      <c r="S33" s="42" t="s">
        <v>14</v>
      </c>
      <c r="T33" s="42">
        <v>11.1622</v>
      </c>
      <c r="U33" s="42" t="s">
        <v>14</v>
      </c>
      <c r="V33" s="39" t="s">
        <v>14</v>
      </c>
      <c r="W33" s="39" t="s">
        <v>14</v>
      </c>
      <c r="X33" s="41" t="s">
        <v>14</v>
      </c>
      <c r="Y33" s="39">
        <v>10.7102</v>
      </c>
      <c r="Z33" s="41" t="s">
        <v>14</v>
      </c>
      <c r="AA33" s="41" t="s">
        <v>14</v>
      </c>
      <c r="AB33" s="41" t="s">
        <v>14</v>
      </c>
      <c r="AC33" s="39">
        <v>11.955299999999999</v>
      </c>
      <c r="AD33" s="41" t="s">
        <v>14</v>
      </c>
      <c r="AE33" s="41" t="s">
        <v>14</v>
      </c>
      <c r="AF33" s="39" t="s">
        <v>14</v>
      </c>
      <c r="AG33" s="39" t="s">
        <v>14</v>
      </c>
      <c r="AH33" s="41" t="s">
        <v>14</v>
      </c>
      <c r="AI33" s="41" t="s">
        <v>14</v>
      </c>
      <c r="AJ33" s="41" t="s">
        <v>14</v>
      </c>
    </row>
    <row r="34" spans="1:36" x14ac:dyDescent="0.25">
      <c r="A34" s="35"/>
      <c r="B34" s="36"/>
      <c r="C34" s="37"/>
      <c r="D34" s="40"/>
      <c r="E34" s="40"/>
      <c r="F34" s="41"/>
      <c r="G34" s="41"/>
      <c r="H34" s="41"/>
      <c r="I34" s="41"/>
      <c r="J34" s="41"/>
      <c r="K34" s="41"/>
      <c r="L34" s="41"/>
      <c r="M34" s="39"/>
      <c r="N34" s="39"/>
      <c r="O34" s="39"/>
      <c r="P34" s="39"/>
      <c r="Q34" s="39"/>
      <c r="R34" s="39"/>
      <c r="S34" s="39"/>
      <c r="T34" s="39"/>
      <c r="U34" s="39"/>
      <c r="V34" s="39"/>
      <c r="W34" s="39"/>
      <c r="X34" s="39"/>
      <c r="Y34" s="39"/>
      <c r="Z34" s="41"/>
      <c r="AA34" s="41"/>
      <c r="AB34" s="41"/>
      <c r="AC34" s="41"/>
      <c r="AD34" s="41"/>
      <c r="AE34" s="41"/>
      <c r="AF34" s="41"/>
      <c r="AG34" s="41"/>
      <c r="AH34" s="43"/>
      <c r="AI34" s="43"/>
      <c r="AJ34" s="43"/>
    </row>
    <row r="35" spans="1:36" x14ac:dyDescent="0.25">
      <c r="A35" s="35">
        <v>4.2</v>
      </c>
      <c r="B35" s="36" t="s">
        <v>33</v>
      </c>
      <c r="C35" s="37"/>
      <c r="D35" s="44"/>
      <c r="E35" s="44"/>
      <c r="F35" s="45"/>
      <c r="G35" s="45"/>
      <c r="H35" s="45"/>
      <c r="I35" s="45"/>
      <c r="J35" s="45"/>
      <c r="K35" s="45"/>
      <c r="L35" s="45"/>
      <c r="M35" s="46"/>
      <c r="N35" s="46"/>
      <c r="O35" s="46"/>
      <c r="P35" s="46"/>
      <c r="Q35" s="46"/>
      <c r="R35" s="46"/>
      <c r="S35" s="46"/>
      <c r="T35" s="46"/>
      <c r="U35" s="46"/>
      <c r="V35" s="46"/>
      <c r="W35" s="46"/>
      <c r="X35" s="46"/>
      <c r="Y35" s="46"/>
      <c r="Z35" s="43"/>
      <c r="AA35" s="47"/>
      <c r="AB35" s="43"/>
      <c r="AC35" s="43"/>
      <c r="AD35" s="43"/>
      <c r="AE35" s="43"/>
      <c r="AF35" s="43"/>
      <c r="AG35" s="43"/>
      <c r="AH35" s="40"/>
      <c r="AI35" s="40"/>
      <c r="AJ35" s="40"/>
    </row>
    <row r="36" spans="1:36" x14ac:dyDescent="0.25">
      <c r="A36" s="35"/>
      <c r="B36" s="36" t="s">
        <v>12</v>
      </c>
      <c r="C36" s="37" t="s">
        <v>13</v>
      </c>
      <c r="D36" s="40" t="s">
        <v>14</v>
      </c>
      <c r="E36" s="40" t="s">
        <v>14</v>
      </c>
      <c r="F36" s="40" t="s">
        <v>14</v>
      </c>
      <c r="G36" s="40" t="s">
        <v>14</v>
      </c>
      <c r="H36" s="40" t="s">
        <v>14</v>
      </c>
      <c r="I36" s="40" t="s">
        <v>14</v>
      </c>
      <c r="J36" s="40" t="s">
        <v>14</v>
      </c>
      <c r="K36" s="40" t="s">
        <v>14</v>
      </c>
      <c r="L36" s="40" t="s">
        <v>14</v>
      </c>
      <c r="M36" s="39">
        <v>34.7562</v>
      </c>
      <c r="N36" s="39" t="s">
        <v>14</v>
      </c>
      <c r="O36" s="39" t="s">
        <v>14</v>
      </c>
      <c r="P36" s="40" t="s">
        <v>14</v>
      </c>
      <c r="Q36" s="39" t="s">
        <v>14</v>
      </c>
      <c r="R36" s="40" t="s">
        <v>14</v>
      </c>
      <c r="S36" s="39" t="s">
        <v>14</v>
      </c>
      <c r="T36" s="40" t="s">
        <v>14</v>
      </c>
      <c r="U36" s="40" t="s">
        <v>14</v>
      </c>
      <c r="V36" s="40" t="s">
        <v>14</v>
      </c>
      <c r="W36" s="39" t="s">
        <v>14</v>
      </c>
      <c r="X36" s="40" t="s">
        <v>14</v>
      </c>
      <c r="Y36" s="39" t="s">
        <v>14</v>
      </c>
      <c r="Z36" s="40" t="s">
        <v>14</v>
      </c>
      <c r="AA36" s="40" t="s">
        <v>14</v>
      </c>
      <c r="AB36" s="40" t="s">
        <v>14</v>
      </c>
      <c r="AC36" s="40" t="s">
        <v>14</v>
      </c>
      <c r="AD36" s="40" t="s">
        <v>14</v>
      </c>
      <c r="AE36" s="40" t="s">
        <v>14</v>
      </c>
      <c r="AF36" s="40" t="s">
        <v>14</v>
      </c>
      <c r="AG36" s="40" t="s">
        <v>14</v>
      </c>
      <c r="AH36" s="39" t="s">
        <v>14</v>
      </c>
      <c r="AI36" s="39" t="s">
        <v>14</v>
      </c>
      <c r="AJ36" s="39" t="s">
        <v>14</v>
      </c>
    </row>
    <row r="37" spans="1:36" x14ac:dyDescent="0.25">
      <c r="A37" s="35"/>
      <c r="B37" s="36" t="s">
        <v>15</v>
      </c>
      <c r="C37" s="37" t="s">
        <v>13</v>
      </c>
      <c r="D37" s="40">
        <v>24.69</v>
      </c>
      <c r="E37" s="40">
        <v>206.72</v>
      </c>
      <c r="F37" s="41">
        <v>118.49</v>
      </c>
      <c r="G37" s="41">
        <v>71.241</v>
      </c>
      <c r="H37" s="41">
        <v>77.978999999999999</v>
      </c>
      <c r="I37" s="41">
        <v>36.125999999999998</v>
      </c>
      <c r="J37" s="41">
        <v>30.885999999999999</v>
      </c>
      <c r="K37" s="41">
        <v>56.94</v>
      </c>
      <c r="L37" s="41">
        <v>40.237000000000002</v>
      </c>
      <c r="M37" s="39">
        <v>36.118200000000002</v>
      </c>
      <c r="N37" s="39">
        <v>21.771899999999999</v>
      </c>
      <c r="O37" s="39">
        <v>2966.4031</v>
      </c>
      <c r="P37" s="39">
        <v>59.517099999999999</v>
      </c>
      <c r="Q37" s="39">
        <v>23.8232</v>
      </c>
      <c r="R37" s="39">
        <v>21.734300000000001</v>
      </c>
      <c r="S37" s="39">
        <v>1613.1848</v>
      </c>
      <c r="T37" s="39">
        <v>24.220400000000001</v>
      </c>
      <c r="U37" s="39">
        <v>19.989100000000001</v>
      </c>
      <c r="V37" s="39">
        <v>55.148299999999999</v>
      </c>
      <c r="W37" s="39">
        <v>43.235199999999999</v>
      </c>
      <c r="X37" s="41">
        <v>23.318999999999999</v>
      </c>
      <c r="Y37" s="39">
        <v>23.307500000000001</v>
      </c>
      <c r="Z37" s="41">
        <v>46.838999999999999</v>
      </c>
      <c r="AA37" s="41">
        <v>15.776</v>
      </c>
      <c r="AB37" s="41">
        <v>23.754000000000001</v>
      </c>
      <c r="AC37" s="39">
        <v>16.551400000000001</v>
      </c>
      <c r="AD37" s="39" t="s">
        <v>14</v>
      </c>
      <c r="AE37" s="41">
        <v>15.500999999999999</v>
      </c>
      <c r="AF37" s="39" t="s">
        <v>14</v>
      </c>
      <c r="AG37" s="39" t="s">
        <v>14</v>
      </c>
      <c r="AH37" s="39" t="s">
        <v>14</v>
      </c>
      <c r="AI37" s="41">
        <v>19.349</v>
      </c>
      <c r="AJ37" s="41">
        <v>18.271999999999998</v>
      </c>
    </row>
    <row r="38" spans="1:36" x14ac:dyDescent="0.25">
      <c r="A38" s="35"/>
      <c r="B38" s="36" t="s">
        <v>16</v>
      </c>
      <c r="C38" s="37" t="s">
        <v>13</v>
      </c>
      <c r="D38" s="40" t="s">
        <v>14</v>
      </c>
      <c r="E38" s="40" t="s">
        <v>14</v>
      </c>
      <c r="F38" s="40" t="s">
        <v>14</v>
      </c>
      <c r="G38" s="40" t="s">
        <v>14</v>
      </c>
      <c r="H38" s="40" t="s">
        <v>14</v>
      </c>
      <c r="I38" s="40" t="s">
        <v>14</v>
      </c>
      <c r="J38" s="40" t="s">
        <v>14</v>
      </c>
      <c r="K38" s="40" t="s">
        <v>14</v>
      </c>
      <c r="L38" s="40" t="s">
        <v>14</v>
      </c>
      <c r="M38" s="39">
        <v>19.7013</v>
      </c>
      <c r="N38" s="39" t="s">
        <v>14</v>
      </c>
      <c r="O38" s="39" t="s">
        <v>14</v>
      </c>
      <c r="P38" s="39">
        <v>22.607800000000001</v>
      </c>
      <c r="Q38" s="39">
        <v>23.440799999999999</v>
      </c>
      <c r="R38" s="39">
        <v>21.734200000000001</v>
      </c>
      <c r="S38" s="39" t="s">
        <v>14</v>
      </c>
      <c r="T38" s="39" t="s">
        <v>14</v>
      </c>
      <c r="U38" s="39" t="s">
        <v>14</v>
      </c>
      <c r="V38" s="39" t="s">
        <v>14</v>
      </c>
      <c r="W38" s="39" t="s">
        <v>14</v>
      </c>
      <c r="X38" s="41" t="s">
        <v>14</v>
      </c>
      <c r="Y38" s="39" t="s">
        <v>14</v>
      </c>
      <c r="Z38" s="39" t="s">
        <v>14</v>
      </c>
      <c r="AA38" s="39" t="s">
        <v>14</v>
      </c>
      <c r="AB38" s="39" t="s">
        <v>14</v>
      </c>
      <c r="AC38" s="39" t="s">
        <v>14</v>
      </c>
      <c r="AD38" s="39" t="s">
        <v>14</v>
      </c>
      <c r="AE38" s="41" t="s">
        <v>14</v>
      </c>
      <c r="AF38" s="41" t="s">
        <v>14</v>
      </c>
      <c r="AG38" s="41" t="s">
        <v>14</v>
      </c>
      <c r="AH38" s="39" t="s">
        <v>14</v>
      </c>
      <c r="AI38" s="39" t="s">
        <v>14</v>
      </c>
      <c r="AJ38" s="39" t="s">
        <v>14</v>
      </c>
    </row>
    <row r="39" spans="1:36" s="48" customFormat="1" x14ac:dyDescent="0.25">
      <c r="A39" s="49"/>
      <c r="B39" s="36" t="s">
        <v>17</v>
      </c>
      <c r="C39" s="37" t="s">
        <v>13</v>
      </c>
      <c r="D39" s="40">
        <v>22.72</v>
      </c>
      <c r="E39" s="40">
        <v>50.43</v>
      </c>
      <c r="F39" s="41">
        <v>34.509</v>
      </c>
      <c r="G39" s="41">
        <v>29.785</v>
      </c>
      <c r="H39" s="41">
        <v>24.43</v>
      </c>
      <c r="I39" s="41">
        <v>23.196000000000002</v>
      </c>
      <c r="J39" s="41">
        <v>17.257000000000001</v>
      </c>
      <c r="K39" s="41">
        <v>36.049999999999997</v>
      </c>
      <c r="L39" s="41">
        <v>20.385000000000002</v>
      </c>
      <c r="M39" s="41" t="s">
        <v>14</v>
      </c>
      <c r="N39" s="39" t="s">
        <v>14</v>
      </c>
      <c r="O39" s="39" t="s">
        <v>14</v>
      </c>
      <c r="P39" s="41" t="s">
        <v>14</v>
      </c>
      <c r="Q39" s="39" t="s">
        <v>14</v>
      </c>
      <c r="R39" s="41" t="s">
        <v>14</v>
      </c>
      <c r="S39" s="39" t="s">
        <v>14</v>
      </c>
      <c r="T39" s="39">
        <v>10.677</v>
      </c>
      <c r="U39" s="41" t="s">
        <v>14</v>
      </c>
      <c r="V39" s="41" t="s">
        <v>14</v>
      </c>
      <c r="W39" s="39" t="s">
        <v>14</v>
      </c>
      <c r="X39" s="41" t="s">
        <v>14</v>
      </c>
      <c r="Y39" s="39">
        <v>10.336600000000001</v>
      </c>
      <c r="Z39" s="41">
        <v>32.377000000000002</v>
      </c>
      <c r="AA39" s="41" t="s">
        <v>14</v>
      </c>
      <c r="AB39" s="41">
        <v>17.399000000000001</v>
      </c>
      <c r="AC39" s="39">
        <v>10.599</v>
      </c>
      <c r="AD39" s="39" t="s">
        <v>14</v>
      </c>
      <c r="AE39" s="41">
        <v>15.010999999999999</v>
      </c>
      <c r="AF39" s="39" t="s">
        <v>14</v>
      </c>
      <c r="AG39" s="39" t="s">
        <v>14</v>
      </c>
      <c r="AH39" s="39" t="s">
        <v>14</v>
      </c>
      <c r="AI39" s="41">
        <v>19.349</v>
      </c>
      <c r="AJ39" s="41">
        <v>18.271999999999998</v>
      </c>
    </row>
    <row r="40" spans="1:36" x14ac:dyDescent="0.25">
      <c r="A40" s="35"/>
      <c r="B40" s="36" t="s">
        <v>18</v>
      </c>
      <c r="C40" s="37" t="s">
        <v>13</v>
      </c>
      <c r="D40" s="40" t="s">
        <v>14</v>
      </c>
      <c r="E40" s="40" t="s">
        <v>14</v>
      </c>
      <c r="F40" s="40" t="s">
        <v>14</v>
      </c>
      <c r="G40" s="40" t="s">
        <v>14</v>
      </c>
      <c r="H40" s="40" t="s">
        <v>14</v>
      </c>
      <c r="I40" s="40" t="s">
        <v>14</v>
      </c>
      <c r="J40" s="40" t="s">
        <v>14</v>
      </c>
      <c r="K40" s="40" t="s">
        <v>14</v>
      </c>
      <c r="L40" s="40" t="s">
        <v>14</v>
      </c>
      <c r="M40" s="39">
        <v>10.322100000000001</v>
      </c>
      <c r="N40" s="39">
        <v>10.8591</v>
      </c>
      <c r="O40" s="39">
        <v>1011.7794</v>
      </c>
      <c r="P40" s="39" t="s">
        <v>14</v>
      </c>
      <c r="Q40" s="39" t="s">
        <v>14</v>
      </c>
      <c r="R40" s="39" t="s">
        <v>14</v>
      </c>
      <c r="S40" s="39">
        <v>1023.3</v>
      </c>
      <c r="T40" s="39" t="s">
        <v>14</v>
      </c>
      <c r="U40" s="39">
        <v>10.9998</v>
      </c>
      <c r="V40" s="39" t="s">
        <v>14</v>
      </c>
      <c r="W40" s="39" t="s">
        <v>14</v>
      </c>
      <c r="X40" s="41" t="s">
        <v>14</v>
      </c>
      <c r="Y40" s="39" t="s">
        <v>14</v>
      </c>
      <c r="Z40" s="39" t="s">
        <v>14</v>
      </c>
      <c r="AA40" s="39" t="s">
        <v>14</v>
      </c>
      <c r="AB40" s="39" t="s">
        <v>14</v>
      </c>
      <c r="AC40" s="39" t="s">
        <v>14</v>
      </c>
      <c r="AD40" s="39" t="s">
        <v>14</v>
      </c>
      <c r="AE40" s="41" t="s">
        <v>14</v>
      </c>
      <c r="AF40" s="41" t="s">
        <v>14</v>
      </c>
      <c r="AG40" s="41" t="s">
        <v>14</v>
      </c>
      <c r="AH40" s="41" t="s">
        <v>14</v>
      </c>
      <c r="AI40" s="41" t="s">
        <v>14</v>
      </c>
      <c r="AJ40" s="41" t="s">
        <v>14</v>
      </c>
    </row>
    <row r="41" spans="1:36" x14ac:dyDescent="0.25">
      <c r="A41" s="35"/>
      <c r="B41" s="36" t="s">
        <v>19</v>
      </c>
      <c r="C41" s="37" t="s">
        <v>13</v>
      </c>
      <c r="D41" s="40" t="s">
        <v>14</v>
      </c>
      <c r="E41" s="40" t="s">
        <v>14</v>
      </c>
      <c r="F41" s="40" t="s">
        <v>14</v>
      </c>
      <c r="G41" s="40" t="s">
        <v>14</v>
      </c>
      <c r="H41" s="40" t="s">
        <v>14</v>
      </c>
      <c r="I41" s="40" t="s">
        <v>14</v>
      </c>
      <c r="J41" s="40" t="s">
        <v>14</v>
      </c>
      <c r="K41" s="40" t="s">
        <v>14</v>
      </c>
      <c r="L41" s="40" t="s">
        <v>14</v>
      </c>
      <c r="M41" s="39">
        <v>11.1722</v>
      </c>
      <c r="N41" s="39">
        <v>13.091699999999999</v>
      </c>
      <c r="O41" s="39">
        <v>1003.3606</v>
      </c>
      <c r="P41" s="39" t="s">
        <v>14</v>
      </c>
      <c r="Q41" s="39" t="s">
        <v>14</v>
      </c>
      <c r="R41" s="39" t="s">
        <v>14</v>
      </c>
      <c r="S41" s="39">
        <v>1000.6356</v>
      </c>
      <c r="T41" s="39" t="s">
        <v>14</v>
      </c>
      <c r="U41" s="39">
        <v>10.3391</v>
      </c>
      <c r="V41" s="39" t="s">
        <v>14</v>
      </c>
      <c r="W41" s="39" t="s">
        <v>14</v>
      </c>
      <c r="X41" s="41" t="s">
        <v>14</v>
      </c>
      <c r="Y41" s="39" t="s">
        <v>14</v>
      </c>
      <c r="Z41" s="39" t="s">
        <v>14</v>
      </c>
      <c r="AA41" s="39" t="s">
        <v>14</v>
      </c>
      <c r="AB41" s="39" t="s">
        <v>14</v>
      </c>
      <c r="AC41" s="39" t="s">
        <v>14</v>
      </c>
      <c r="AD41" s="39" t="s">
        <v>14</v>
      </c>
      <c r="AE41" s="41" t="s">
        <v>14</v>
      </c>
      <c r="AF41" s="41" t="s">
        <v>14</v>
      </c>
      <c r="AG41" s="41" t="s">
        <v>14</v>
      </c>
      <c r="AH41" s="41" t="s">
        <v>14</v>
      </c>
      <c r="AI41" s="41" t="s">
        <v>14</v>
      </c>
      <c r="AJ41" s="41" t="s">
        <v>14</v>
      </c>
    </row>
    <row r="42" spans="1:36" x14ac:dyDescent="0.25">
      <c r="A42" s="35"/>
      <c r="B42" s="36" t="s">
        <v>20</v>
      </c>
      <c r="C42" s="37" t="s">
        <v>13</v>
      </c>
      <c r="D42" s="40" t="s">
        <v>14</v>
      </c>
      <c r="E42" s="40" t="s">
        <v>14</v>
      </c>
      <c r="F42" s="40" t="s">
        <v>14</v>
      </c>
      <c r="G42" s="40" t="s">
        <v>14</v>
      </c>
      <c r="H42" s="40" t="s">
        <v>14</v>
      </c>
      <c r="I42" s="40" t="s">
        <v>14</v>
      </c>
      <c r="J42" s="40" t="s">
        <v>14</v>
      </c>
      <c r="K42" s="40" t="s">
        <v>14</v>
      </c>
      <c r="L42" s="40" t="s">
        <v>14</v>
      </c>
      <c r="M42" s="39">
        <v>12.7104</v>
      </c>
      <c r="N42" s="39">
        <v>11.514699999999999</v>
      </c>
      <c r="O42" s="39" t="s">
        <v>14</v>
      </c>
      <c r="P42" s="39" t="s">
        <v>14</v>
      </c>
      <c r="Q42" s="39">
        <v>10.0686</v>
      </c>
      <c r="R42" s="39">
        <v>11.033899999999999</v>
      </c>
      <c r="S42" s="39">
        <v>1013.4152</v>
      </c>
      <c r="T42" s="39" t="s">
        <v>14</v>
      </c>
      <c r="U42" s="39">
        <v>10.763</v>
      </c>
      <c r="V42" s="39" t="s">
        <v>14</v>
      </c>
      <c r="W42" s="39">
        <v>11.0329</v>
      </c>
      <c r="X42" s="41">
        <v>12.941000000000001</v>
      </c>
      <c r="Y42" s="39" t="s">
        <v>14</v>
      </c>
      <c r="Z42" s="39" t="s">
        <v>14</v>
      </c>
      <c r="AA42" s="41">
        <v>10.182</v>
      </c>
      <c r="AB42" s="39" t="s">
        <v>14</v>
      </c>
      <c r="AC42" s="39" t="s">
        <v>14</v>
      </c>
      <c r="AD42" s="39" t="s">
        <v>14</v>
      </c>
      <c r="AE42" s="41" t="s">
        <v>14</v>
      </c>
      <c r="AF42" s="41" t="s">
        <v>14</v>
      </c>
      <c r="AG42" s="41" t="s">
        <v>14</v>
      </c>
      <c r="AH42" s="41" t="s">
        <v>14</v>
      </c>
      <c r="AI42" s="41" t="s">
        <v>14</v>
      </c>
      <c r="AJ42" s="41" t="s">
        <v>14</v>
      </c>
    </row>
    <row r="43" spans="1:36" x14ac:dyDescent="0.25">
      <c r="A43" s="35"/>
      <c r="B43" s="36" t="s">
        <v>21</v>
      </c>
      <c r="C43" s="37" t="s">
        <v>13</v>
      </c>
      <c r="D43" s="40" t="s">
        <v>14</v>
      </c>
      <c r="E43" s="40" t="s">
        <v>14</v>
      </c>
      <c r="F43" s="40" t="s">
        <v>14</v>
      </c>
      <c r="G43" s="40" t="s">
        <v>14</v>
      </c>
      <c r="H43" s="40" t="s">
        <v>14</v>
      </c>
      <c r="I43" s="40" t="s">
        <v>14</v>
      </c>
      <c r="J43" s="40" t="s">
        <v>14</v>
      </c>
      <c r="K43" s="40" t="s">
        <v>14</v>
      </c>
      <c r="L43" s="40" t="s">
        <v>14</v>
      </c>
      <c r="M43" s="39" t="s">
        <v>14</v>
      </c>
      <c r="N43" s="39" t="s">
        <v>14</v>
      </c>
      <c r="O43" s="39" t="s">
        <v>14</v>
      </c>
      <c r="P43" s="39">
        <v>10.982200000000001</v>
      </c>
      <c r="Q43" s="39" t="s">
        <v>14</v>
      </c>
      <c r="R43" s="39">
        <v>10.5823</v>
      </c>
      <c r="S43" s="39" t="s">
        <v>14</v>
      </c>
      <c r="T43" s="39" t="s">
        <v>14</v>
      </c>
      <c r="U43" s="39" t="s">
        <v>14</v>
      </c>
      <c r="V43" s="39">
        <v>11.0578</v>
      </c>
      <c r="W43" s="39">
        <v>10.778700000000001</v>
      </c>
      <c r="X43" s="41">
        <v>13.750999999999999</v>
      </c>
      <c r="Y43" s="39" t="s">
        <v>14</v>
      </c>
      <c r="Z43" s="39" t="s">
        <v>14</v>
      </c>
      <c r="AA43" s="41">
        <v>10.93</v>
      </c>
      <c r="AB43" s="39" t="s">
        <v>14</v>
      </c>
      <c r="AC43" s="39" t="s">
        <v>14</v>
      </c>
      <c r="AD43" s="39" t="s">
        <v>14</v>
      </c>
      <c r="AE43" s="41" t="s">
        <v>14</v>
      </c>
      <c r="AF43" s="41" t="s">
        <v>14</v>
      </c>
      <c r="AG43" s="41" t="s">
        <v>14</v>
      </c>
      <c r="AH43" s="41" t="s">
        <v>14</v>
      </c>
      <c r="AI43" s="41" t="s">
        <v>14</v>
      </c>
      <c r="AJ43" s="41" t="s">
        <v>14</v>
      </c>
    </row>
    <row r="44" spans="1:36" x14ac:dyDescent="0.25">
      <c r="A44" s="35"/>
      <c r="B44" s="36" t="s">
        <v>22</v>
      </c>
      <c r="C44" s="37" t="s">
        <v>13</v>
      </c>
      <c r="D44" s="40" t="s">
        <v>14</v>
      </c>
      <c r="E44" s="40" t="s">
        <v>14</v>
      </c>
      <c r="F44" s="40" t="s">
        <v>14</v>
      </c>
      <c r="G44" s="40" t="s">
        <v>14</v>
      </c>
      <c r="H44" s="40" t="s">
        <v>14</v>
      </c>
      <c r="I44" s="40" t="s">
        <v>14</v>
      </c>
      <c r="J44" s="40" t="s">
        <v>14</v>
      </c>
      <c r="K44" s="40" t="s">
        <v>14</v>
      </c>
      <c r="L44" s="40" t="s">
        <v>14</v>
      </c>
      <c r="M44" s="39">
        <v>27.309000000000001</v>
      </c>
      <c r="N44" s="39" t="s">
        <v>14</v>
      </c>
      <c r="O44" s="39" t="s">
        <v>14</v>
      </c>
      <c r="P44" s="39">
        <v>16.682600000000001</v>
      </c>
      <c r="Q44" s="39" t="s">
        <v>14</v>
      </c>
      <c r="R44" s="39" t="s">
        <v>14</v>
      </c>
      <c r="S44" s="39" t="s">
        <v>14</v>
      </c>
      <c r="T44" s="39" t="s">
        <v>14</v>
      </c>
      <c r="U44" s="39" t="s">
        <v>14</v>
      </c>
      <c r="V44" s="39" t="s">
        <v>14</v>
      </c>
      <c r="W44" s="39" t="s">
        <v>14</v>
      </c>
      <c r="X44" s="41" t="s">
        <v>14</v>
      </c>
      <c r="Y44" s="39" t="s">
        <v>14</v>
      </c>
      <c r="Z44" s="39" t="s">
        <v>14</v>
      </c>
      <c r="AA44" s="39" t="s">
        <v>14</v>
      </c>
      <c r="AB44" s="39" t="s">
        <v>14</v>
      </c>
      <c r="AC44" s="39" t="s">
        <v>14</v>
      </c>
      <c r="AD44" s="39" t="s">
        <v>14</v>
      </c>
      <c r="AE44" s="41" t="s">
        <v>14</v>
      </c>
      <c r="AF44" s="41" t="s">
        <v>14</v>
      </c>
      <c r="AG44" s="41" t="s">
        <v>14</v>
      </c>
      <c r="AH44" s="41" t="s">
        <v>14</v>
      </c>
      <c r="AI44" s="41" t="s">
        <v>14</v>
      </c>
      <c r="AJ44" s="41" t="s">
        <v>14</v>
      </c>
    </row>
    <row r="45" spans="1:36" x14ac:dyDescent="0.25">
      <c r="A45" s="35"/>
      <c r="B45" s="36" t="s">
        <v>23</v>
      </c>
      <c r="C45" s="37" t="s">
        <v>13</v>
      </c>
      <c r="D45" s="40" t="s">
        <v>14</v>
      </c>
      <c r="E45" s="40" t="s">
        <v>14</v>
      </c>
      <c r="F45" s="40" t="s">
        <v>14</v>
      </c>
      <c r="G45" s="40" t="s">
        <v>14</v>
      </c>
      <c r="H45" s="40" t="s">
        <v>14</v>
      </c>
      <c r="I45" s="41">
        <v>15.02</v>
      </c>
      <c r="J45" s="40" t="s">
        <v>14</v>
      </c>
      <c r="K45" s="40" t="s">
        <v>14</v>
      </c>
      <c r="L45" s="40" t="s">
        <v>14</v>
      </c>
      <c r="M45" s="39" t="s">
        <v>14</v>
      </c>
      <c r="N45" s="39" t="s">
        <v>14</v>
      </c>
      <c r="O45" s="39" t="s">
        <v>14</v>
      </c>
      <c r="P45" s="39">
        <v>11.6945</v>
      </c>
      <c r="Q45" s="39">
        <v>11.8864</v>
      </c>
      <c r="R45" s="39">
        <v>12.247</v>
      </c>
      <c r="S45" s="39" t="s">
        <v>14</v>
      </c>
      <c r="T45" s="39">
        <v>10.861000000000001</v>
      </c>
      <c r="U45" s="39" t="s">
        <v>14</v>
      </c>
      <c r="V45" s="39" t="s">
        <v>14</v>
      </c>
      <c r="W45" s="39" t="s">
        <v>14</v>
      </c>
      <c r="X45" s="41" t="s">
        <v>14</v>
      </c>
      <c r="Y45" s="39">
        <v>10.555400000000001</v>
      </c>
      <c r="Z45" s="39" t="s">
        <v>14</v>
      </c>
      <c r="AA45" s="39" t="s">
        <v>14</v>
      </c>
      <c r="AB45" s="39" t="s">
        <v>14</v>
      </c>
      <c r="AC45" s="39">
        <v>11.2233</v>
      </c>
      <c r="AD45" s="39" t="s">
        <v>14</v>
      </c>
      <c r="AE45" s="41" t="s">
        <v>14</v>
      </c>
      <c r="AF45" s="41" t="s">
        <v>14</v>
      </c>
      <c r="AG45" s="41" t="s">
        <v>14</v>
      </c>
      <c r="AH45" s="39" t="s">
        <v>14</v>
      </c>
      <c r="AI45" s="39" t="s">
        <v>14</v>
      </c>
      <c r="AJ45" s="39" t="s">
        <v>14</v>
      </c>
    </row>
    <row r="46" spans="1:36" x14ac:dyDescent="0.25">
      <c r="A46" s="35"/>
      <c r="B46" s="36" t="s">
        <v>24</v>
      </c>
      <c r="C46" s="37" t="s">
        <v>13</v>
      </c>
      <c r="D46" s="40">
        <v>26.97</v>
      </c>
      <c r="E46" s="40">
        <v>226.72</v>
      </c>
      <c r="F46" s="41">
        <v>126.797</v>
      </c>
      <c r="G46" s="41">
        <v>76.941000000000003</v>
      </c>
      <c r="H46" s="41">
        <v>83.135000000000005</v>
      </c>
      <c r="I46" s="41">
        <v>39.872</v>
      </c>
      <c r="J46" s="41">
        <v>34.472000000000001</v>
      </c>
      <c r="K46" s="41">
        <v>61.875</v>
      </c>
      <c r="L46" s="41">
        <v>43.438000000000002</v>
      </c>
      <c r="M46" s="39">
        <v>37.1188</v>
      </c>
      <c r="N46" s="39">
        <v>22.6525</v>
      </c>
      <c r="O46" s="39">
        <v>2982.4236000000001</v>
      </c>
      <c r="P46" s="39">
        <v>62.8095</v>
      </c>
      <c r="Q46" s="39">
        <v>25.261700000000001</v>
      </c>
      <c r="R46" s="39">
        <v>22.7425</v>
      </c>
      <c r="S46" s="39">
        <v>1696.2560000000001</v>
      </c>
      <c r="T46" s="39">
        <v>25.841899999999999</v>
      </c>
      <c r="U46" s="39">
        <v>20.836600000000001</v>
      </c>
      <c r="V46" s="39">
        <v>61.162700000000001</v>
      </c>
      <c r="W46" s="39">
        <v>46.118600000000001</v>
      </c>
      <c r="X46" s="41">
        <v>25.231000000000002</v>
      </c>
      <c r="Y46" s="39">
        <v>24.287500000000001</v>
      </c>
      <c r="Z46" s="41">
        <v>50.57</v>
      </c>
      <c r="AA46" s="41">
        <v>16.581</v>
      </c>
      <c r="AB46" s="41">
        <v>25.363</v>
      </c>
      <c r="AC46" s="39">
        <v>17.7102</v>
      </c>
      <c r="AD46" s="39" t="s">
        <v>14</v>
      </c>
      <c r="AE46" s="41">
        <v>16.219000000000001</v>
      </c>
      <c r="AF46" s="39" t="s">
        <v>14</v>
      </c>
      <c r="AG46" s="39" t="s">
        <v>14</v>
      </c>
      <c r="AH46" s="39" t="s">
        <v>14</v>
      </c>
      <c r="AI46" s="41">
        <v>19.547000000000001</v>
      </c>
      <c r="AJ46" s="41">
        <v>18.475999999999999</v>
      </c>
    </row>
    <row r="47" spans="1:36" x14ac:dyDescent="0.25">
      <c r="A47" s="35"/>
      <c r="B47" s="36" t="s">
        <v>25</v>
      </c>
      <c r="C47" s="37" t="s">
        <v>13</v>
      </c>
      <c r="D47" s="40" t="s">
        <v>14</v>
      </c>
      <c r="E47" s="40" t="s">
        <v>14</v>
      </c>
      <c r="F47" s="40" t="s">
        <v>14</v>
      </c>
      <c r="G47" s="40" t="s">
        <v>14</v>
      </c>
      <c r="H47" s="40" t="s">
        <v>14</v>
      </c>
      <c r="I47" s="40" t="s">
        <v>14</v>
      </c>
      <c r="J47" s="40" t="s">
        <v>14</v>
      </c>
      <c r="K47" s="40" t="s">
        <v>14</v>
      </c>
      <c r="L47" s="40" t="s">
        <v>14</v>
      </c>
      <c r="M47" s="39">
        <v>20.275600000000001</v>
      </c>
      <c r="N47" s="39" t="s">
        <v>14</v>
      </c>
      <c r="O47" s="39" t="s">
        <v>14</v>
      </c>
      <c r="P47" s="39" t="s">
        <v>14</v>
      </c>
      <c r="Q47" s="39" t="s">
        <v>14</v>
      </c>
      <c r="R47" s="39" t="s">
        <v>14</v>
      </c>
      <c r="S47" s="39" t="s">
        <v>14</v>
      </c>
      <c r="T47" s="39" t="s">
        <v>14</v>
      </c>
      <c r="U47" s="39" t="s">
        <v>14</v>
      </c>
      <c r="V47" s="39" t="s">
        <v>14</v>
      </c>
      <c r="W47" s="39" t="s">
        <v>14</v>
      </c>
      <c r="X47" s="41" t="s">
        <v>14</v>
      </c>
      <c r="Y47" s="39" t="s">
        <v>14</v>
      </c>
      <c r="Z47" s="39" t="s">
        <v>14</v>
      </c>
      <c r="AA47" s="39" t="s">
        <v>14</v>
      </c>
      <c r="AB47" s="39" t="s">
        <v>14</v>
      </c>
      <c r="AC47" s="39" t="s">
        <v>14</v>
      </c>
      <c r="AD47" s="39" t="s">
        <v>14</v>
      </c>
      <c r="AE47" s="41" t="s">
        <v>14</v>
      </c>
      <c r="AF47" s="41" t="s">
        <v>14</v>
      </c>
      <c r="AG47" s="41" t="s">
        <v>14</v>
      </c>
      <c r="AH47" s="39" t="s">
        <v>14</v>
      </c>
      <c r="AI47" s="39" t="s">
        <v>14</v>
      </c>
      <c r="AJ47" s="39" t="s">
        <v>14</v>
      </c>
    </row>
    <row r="48" spans="1:36" x14ac:dyDescent="0.25">
      <c r="A48" s="35"/>
      <c r="B48" s="36" t="s">
        <v>26</v>
      </c>
      <c r="C48" s="37" t="s">
        <v>13</v>
      </c>
      <c r="D48" s="40">
        <v>24.74</v>
      </c>
      <c r="E48" s="40">
        <v>55.35</v>
      </c>
      <c r="F48" s="41">
        <v>40.332000000000001</v>
      </c>
      <c r="G48" s="41">
        <v>34.371000000000002</v>
      </c>
      <c r="H48" s="41">
        <v>32.645000000000003</v>
      </c>
      <c r="I48" s="41">
        <v>26.623000000000001</v>
      </c>
      <c r="J48" s="41">
        <v>19.614000000000001</v>
      </c>
      <c r="K48" s="41">
        <v>42.176000000000002</v>
      </c>
      <c r="L48" s="41">
        <v>22.646000000000001</v>
      </c>
      <c r="M48" s="39" t="s">
        <v>14</v>
      </c>
      <c r="N48" s="39" t="s">
        <v>14</v>
      </c>
      <c r="O48" s="39" t="s">
        <v>14</v>
      </c>
      <c r="P48" s="39" t="s">
        <v>14</v>
      </c>
      <c r="Q48" s="39">
        <v>10.763199999999999</v>
      </c>
      <c r="R48" s="39" t="s">
        <v>14</v>
      </c>
      <c r="S48" s="39" t="s">
        <v>14</v>
      </c>
      <c r="T48" s="39">
        <v>12.707800000000001</v>
      </c>
      <c r="U48" s="39" t="s">
        <v>14</v>
      </c>
      <c r="V48" s="39" t="s">
        <v>14</v>
      </c>
      <c r="W48" s="39" t="s">
        <v>14</v>
      </c>
      <c r="X48" s="41" t="s">
        <v>14</v>
      </c>
      <c r="Y48" s="39">
        <v>11.0313</v>
      </c>
      <c r="Z48" s="41">
        <v>35.46</v>
      </c>
      <c r="AA48" s="39" t="s">
        <v>14</v>
      </c>
      <c r="AB48" s="41">
        <v>18.271000000000001</v>
      </c>
      <c r="AC48" s="39">
        <v>11.3626</v>
      </c>
      <c r="AD48" s="39" t="s">
        <v>14</v>
      </c>
      <c r="AE48" s="41">
        <v>15.724</v>
      </c>
      <c r="AF48" s="41" t="s">
        <v>14</v>
      </c>
      <c r="AG48" s="39" t="s">
        <v>14</v>
      </c>
      <c r="AH48" s="39" t="s">
        <v>14</v>
      </c>
      <c r="AI48" s="41">
        <v>19.547000000000001</v>
      </c>
      <c r="AJ48" s="41">
        <v>18.475999999999999</v>
      </c>
    </row>
    <row r="49" spans="1:36" x14ac:dyDescent="0.25">
      <c r="A49" s="35"/>
      <c r="B49" s="36" t="s">
        <v>27</v>
      </c>
      <c r="C49" s="37" t="s">
        <v>13</v>
      </c>
      <c r="D49" s="40" t="s">
        <v>14</v>
      </c>
      <c r="E49" s="40" t="s">
        <v>14</v>
      </c>
      <c r="F49" s="40" t="s">
        <v>14</v>
      </c>
      <c r="G49" s="40" t="s">
        <v>14</v>
      </c>
      <c r="H49" s="40" t="s">
        <v>14</v>
      </c>
      <c r="I49" s="40" t="s">
        <v>14</v>
      </c>
      <c r="J49" s="40" t="s">
        <v>14</v>
      </c>
      <c r="K49" s="40" t="s">
        <v>14</v>
      </c>
      <c r="L49" s="40" t="s">
        <v>14</v>
      </c>
      <c r="M49" s="39">
        <v>10.5092</v>
      </c>
      <c r="N49" s="39">
        <v>10.8591</v>
      </c>
      <c r="O49" s="39">
        <v>1014.3496</v>
      </c>
      <c r="P49" s="39" t="s">
        <v>14</v>
      </c>
      <c r="Q49" s="39" t="s">
        <v>14</v>
      </c>
      <c r="R49" s="39" t="s">
        <v>14</v>
      </c>
      <c r="S49" s="39">
        <v>1023.3</v>
      </c>
      <c r="T49" s="39" t="s">
        <v>14</v>
      </c>
      <c r="U49" s="39">
        <v>11.094900000000001</v>
      </c>
      <c r="V49" s="39" t="s">
        <v>14</v>
      </c>
      <c r="W49" s="39" t="s">
        <v>14</v>
      </c>
      <c r="X49" s="41" t="s">
        <v>14</v>
      </c>
      <c r="Y49" s="39" t="s">
        <v>14</v>
      </c>
      <c r="Z49" s="39" t="s">
        <v>14</v>
      </c>
      <c r="AA49" s="39" t="s">
        <v>14</v>
      </c>
      <c r="AB49" s="39" t="s">
        <v>14</v>
      </c>
      <c r="AC49" s="39" t="s">
        <v>14</v>
      </c>
      <c r="AD49" s="39" t="s">
        <v>14</v>
      </c>
      <c r="AE49" s="41" t="s">
        <v>14</v>
      </c>
      <c r="AF49" s="41" t="s">
        <v>14</v>
      </c>
      <c r="AG49" s="41" t="s">
        <v>14</v>
      </c>
      <c r="AH49" s="41" t="s">
        <v>14</v>
      </c>
      <c r="AI49" s="41" t="s">
        <v>14</v>
      </c>
      <c r="AJ49" s="41" t="s">
        <v>14</v>
      </c>
    </row>
    <row r="50" spans="1:36" x14ac:dyDescent="0.25">
      <c r="A50" s="35"/>
      <c r="B50" s="36" t="s">
        <v>28</v>
      </c>
      <c r="C50" s="37" t="s">
        <v>13</v>
      </c>
      <c r="D50" s="40" t="s">
        <v>14</v>
      </c>
      <c r="E50" s="40" t="s">
        <v>14</v>
      </c>
      <c r="F50" s="40" t="s">
        <v>14</v>
      </c>
      <c r="G50" s="40" t="s">
        <v>14</v>
      </c>
      <c r="H50" s="40" t="s">
        <v>14</v>
      </c>
      <c r="I50" s="40" t="s">
        <v>14</v>
      </c>
      <c r="J50" s="40" t="s">
        <v>14</v>
      </c>
      <c r="K50" s="40" t="s">
        <v>14</v>
      </c>
      <c r="L50" s="40" t="s">
        <v>14</v>
      </c>
      <c r="M50" s="39">
        <v>11.358700000000001</v>
      </c>
      <c r="N50" s="39">
        <v>13.1778</v>
      </c>
      <c r="O50" s="39">
        <v>1001.5966</v>
      </c>
      <c r="P50" s="39" t="s">
        <v>14</v>
      </c>
      <c r="Q50" s="39" t="s">
        <v>14</v>
      </c>
      <c r="R50" s="39" t="s">
        <v>14</v>
      </c>
      <c r="S50" s="39">
        <v>1002.0383</v>
      </c>
      <c r="T50" s="39" t="s">
        <v>14</v>
      </c>
      <c r="U50" s="39">
        <v>10.3652</v>
      </c>
      <c r="V50" s="39" t="s">
        <v>14</v>
      </c>
      <c r="W50" s="39" t="s">
        <v>14</v>
      </c>
      <c r="X50" s="41" t="s">
        <v>14</v>
      </c>
      <c r="Y50" s="39" t="s">
        <v>14</v>
      </c>
      <c r="Z50" s="39" t="s">
        <v>14</v>
      </c>
      <c r="AA50" s="39" t="s">
        <v>14</v>
      </c>
      <c r="AB50" s="39" t="s">
        <v>14</v>
      </c>
      <c r="AC50" s="39" t="s">
        <v>14</v>
      </c>
      <c r="AD50" s="39" t="s">
        <v>14</v>
      </c>
      <c r="AE50" s="41" t="s">
        <v>14</v>
      </c>
      <c r="AF50" s="41" t="s">
        <v>14</v>
      </c>
      <c r="AG50" s="41" t="s">
        <v>14</v>
      </c>
      <c r="AH50" s="41" t="s">
        <v>14</v>
      </c>
      <c r="AI50" s="41" t="s">
        <v>14</v>
      </c>
      <c r="AJ50" s="41" t="s">
        <v>14</v>
      </c>
    </row>
    <row r="51" spans="1:36" x14ac:dyDescent="0.25">
      <c r="A51" s="35"/>
      <c r="B51" s="36" t="s">
        <v>29</v>
      </c>
      <c r="C51" s="37" t="s">
        <v>13</v>
      </c>
      <c r="D51" s="40" t="s">
        <v>14</v>
      </c>
      <c r="E51" s="40" t="s">
        <v>14</v>
      </c>
      <c r="F51" s="40" t="s">
        <v>14</v>
      </c>
      <c r="G51" s="40" t="s">
        <v>14</v>
      </c>
      <c r="H51" s="40" t="s">
        <v>14</v>
      </c>
      <c r="I51" s="40" t="s">
        <v>14</v>
      </c>
      <c r="J51" s="40" t="s">
        <v>14</v>
      </c>
      <c r="K51" s="40" t="s">
        <v>14</v>
      </c>
      <c r="L51" s="40" t="s">
        <v>14</v>
      </c>
      <c r="M51" s="39">
        <v>13.057499999999999</v>
      </c>
      <c r="N51" s="39">
        <v>12.1515</v>
      </c>
      <c r="O51" s="39" t="s">
        <v>14</v>
      </c>
      <c r="P51" s="39" t="s">
        <v>14</v>
      </c>
      <c r="Q51" s="39" t="s">
        <v>14</v>
      </c>
      <c r="R51" s="39">
        <v>11.6896</v>
      </c>
      <c r="S51" s="39">
        <v>1070.4019000000001</v>
      </c>
      <c r="T51" s="39" t="s">
        <v>14</v>
      </c>
      <c r="U51" s="39">
        <v>11.254099999999999</v>
      </c>
      <c r="V51" s="39" t="s">
        <v>14</v>
      </c>
      <c r="W51" s="39">
        <v>11.8301</v>
      </c>
      <c r="X51" s="41">
        <v>14.347</v>
      </c>
      <c r="Y51" s="39" t="s">
        <v>14</v>
      </c>
      <c r="Z51" s="39" t="s">
        <v>14</v>
      </c>
      <c r="AA51" s="41">
        <v>10.398999999999999</v>
      </c>
      <c r="AB51" s="39" t="s">
        <v>14</v>
      </c>
      <c r="AC51" s="39" t="s">
        <v>14</v>
      </c>
      <c r="AD51" s="39" t="s">
        <v>14</v>
      </c>
      <c r="AE51" s="41" t="s">
        <v>14</v>
      </c>
      <c r="AF51" s="41" t="s">
        <v>14</v>
      </c>
      <c r="AG51" s="41" t="s">
        <v>14</v>
      </c>
      <c r="AH51" s="41" t="s">
        <v>14</v>
      </c>
      <c r="AI51" s="41" t="s">
        <v>14</v>
      </c>
      <c r="AJ51" s="41" t="s">
        <v>14</v>
      </c>
    </row>
    <row r="52" spans="1:36" x14ac:dyDescent="0.25">
      <c r="A52" s="35"/>
      <c r="B52" s="36" t="s">
        <v>30</v>
      </c>
      <c r="C52" s="37" t="s">
        <v>13</v>
      </c>
      <c r="D52" s="40" t="s">
        <v>14</v>
      </c>
      <c r="E52" s="40" t="s">
        <v>14</v>
      </c>
      <c r="F52" s="40" t="s">
        <v>14</v>
      </c>
      <c r="G52" s="40" t="s">
        <v>14</v>
      </c>
      <c r="H52" s="40" t="s">
        <v>14</v>
      </c>
      <c r="I52" s="40" t="s">
        <v>14</v>
      </c>
      <c r="J52" s="40" t="s">
        <v>14</v>
      </c>
      <c r="K52" s="40" t="s">
        <v>14</v>
      </c>
      <c r="L52" s="40" t="s">
        <v>14</v>
      </c>
      <c r="M52" s="39" t="s">
        <v>14</v>
      </c>
      <c r="N52" s="39" t="s">
        <v>14</v>
      </c>
      <c r="O52" s="39" t="s">
        <v>14</v>
      </c>
      <c r="P52" s="39">
        <v>11.311299999999999</v>
      </c>
      <c r="Q52" s="39" t="s">
        <v>14</v>
      </c>
      <c r="R52" s="39">
        <v>11.300599999999999</v>
      </c>
      <c r="S52" s="39" t="s">
        <v>14</v>
      </c>
      <c r="T52" s="39" t="s">
        <v>14</v>
      </c>
      <c r="U52" s="39" t="s">
        <v>14</v>
      </c>
      <c r="V52" s="39">
        <v>12.3893</v>
      </c>
      <c r="W52" s="39">
        <v>11.462300000000001</v>
      </c>
      <c r="X52" s="41">
        <v>14.811</v>
      </c>
      <c r="Y52" s="39" t="s">
        <v>14</v>
      </c>
      <c r="Z52" s="39" t="s">
        <v>14</v>
      </c>
      <c r="AA52" s="41">
        <v>11.151999999999999</v>
      </c>
      <c r="AB52" s="39" t="s">
        <v>14</v>
      </c>
      <c r="AC52" s="39" t="s">
        <v>14</v>
      </c>
      <c r="AD52" s="39" t="s">
        <v>14</v>
      </c>
      <c r="AE52" s="41" t="s">
        <v>14</v>
      </c>
      <c r="AF52" s="41" t="s">
        <v>14</v>
      </c>
      <c r="AG52" s="41" t="s">
        <v>14</v>
      </c>
      <c r="AH52" s="41" t="s">
        <v>14</v>
      </c>
      <c r="AI52" s="41" t="s">
        <v>14</v>
      </c>
      <c r="AJ52" s="41" t="s">
        <v>14</v>
      </c>
    </row>
    <row r="53" spans="1:36" x14ac:dyDescent="0.25">
      <c r="A53" s="35"/>
      <c r="B53" s="36" t="s">
        <v>31</v>
      </c>
      <c r="C53" s="37" t="s">
        <v>13</v>
      </c>
      <c r="D53" s="40" t="s">
        <v>14</v>
      </c>
      <c r="E53" s="40" t="s">
        <v>14</v>
      </c>
      <c r="F53" s="40" t="s">
        <v>14</v>
      </c>
      <c r="G53" s="40" t="s">
        <v>14</v>
      </c>
      <c r="H53" s="40" t="s">
        <v>14</v>
      </c>
      <c r="I53" s="40" t="s">
        <v>14</v>
      </c>
      <c r="J53" s="40" t="s">
        <v>14</v>
      </c>
      <c r="K53" s="40" t="s">
        <v>14</v>
      </c>
      <c r="L53" s="40" t="s">
        <v>14</v>
      </c>
      <c r="M53" s="39" t="s">
        <v>14</v>
      </c>
      <c r="N53" s="39" t="s">
        <v>14</v>
      </c>
      <c r="O53" s="39" t="s">
        <v>14</v>
      </c>
      <c r="P53" s="39">
        <v>19.661300000000001</v>
      </c>
      <c r="Q53" s="39" t="s">
        <v>14</v>
      </c>
      <c r="R53" s="39" t="s">
        <v>14</v>
      </c>
      <c r="S53" s="39" t="s">
        <v>14</v>
      </c>
      <c r="T53" s="39" t="s">
        <v>14</v>
      </c>
      <c r="U53" s="39" t="s">
        <v>14</v>
      </c>
      <c r="V53" s="39" t="s">
        <v>14</v>
      </c>
      <c r="W53" s="39" t="s">
        <v>14</v>
      </c>
      <c r="X53" s="41" t="s">
        <v>14</v>
      </c>
      <c r="Y53" s="39" t="s">
        <v>14</v>
      </c>
      <c r="Z53" s="39" t="s">
        <v>14</v>
      </c>
      <c r="AA53" s="39" t="s">
        <v>14</v>
      </c>
      <c r="AB53" s="39" t="s">
        <v>14</v>
      </c>
      <c r="AC53" s="39" t="s">
        <v>14</v>
      </c>
      <c r="AD53" s="39" t="s">
        <v>14</v>
      </c>
      <c r="AE53" s="41" t="s">
        <v>14</v>
      </c>
      <c r="AF53" s="41" t="s">
        <v>14</v>
      </c>
      <c r="AG53" s="41" t="s">
        <v>14</v>
      </c>
      <c r="AH53" s="41" t="s">
        <v>14</v>
      </c>
      <c r="AI53" s="41" t="s">
        <v>14</v>
      </c>
      <c r="AJ53" s="41" t="s">
        <v>14</v>
      </c>
    </row>
    <row r="54" spans="1:36" x14ac:dyDescent="0.25">
      <c r="A54" s="35"/>
      <c r="B54" s="36" t="s">
        <v>32</v>
      </c>
      <c r="C54" s="37" t="s">
        <v>13</v>
      </c>
      <c r="D54" s="40" t="s">
        <v>14</v>
      </c>
      <c r="E54" s="40" t="s">
        <v>14</v>
      </c>
      <c r="F54" s="40" t="s">
        <v>14</v>
      </c>
      <c r="G54" s="40" t="s">
        <v>14</v>
      </c>
      <c r="H54" s="40" t="s">
        <v>14</v>
      </c>
      <c r="I54" s="41">
        <v>16.314</v>
      </c>
      <c r="J54" s="40" t="s">
        <v>14</v>
      </c>
      <c r="K54" s="40" t="s">
        <v>14</v>
      </c>
      <c r="L54" s="40" t="s">
        <v>14</v>
      </c>
      <c r="M54" s="39" t="s">
        <v>14</v>
      </c>
      <c r="N54" s="39" t="s">
        <v>14</v>
      </c>
      <c r="O54" s="39" t="s">
        <v>14</v>
      </c>
      <c r="P54" s="39">
        <v>11.8363</v>
      </c>
      <c r="Q54" s="39">
        <v>12.5258</v>
      </c>
      <c r="R54" s="39">
        <v>12.69</v>
      </c>
      <c r="S54" s="39" t="s">
        <v>14</v>
      </c>
      <c r="T54" s="39">
        <v>11.3573</v>
      </c>
      <c r="U54" s="39" t="s">
        <v>14</v>
      </c>
      <c r="V54" s="39" t="s">
        <v>14</v>
      </c>
      <c r="W54" s="39" t="s">
        <v>14</v>
      </c>
      <c r="X54" s="41" t="s">
        <v>14</v>
      </c>
      <c r="Y54" s="39">
        <v>10.9017</v>
      </c>
      <c r="Z54" s="39" t="s">
        <v>14</v>
      </c>
      <c r="AA54" s="39" t="s">
        <v>14</v>
      </c>
      <c r="AB54" s="39" t="s">
        <v>14</v>
      </c>
      <c r="AC54" s="39">
        <v>12.019299999999999</v>
      </c>
      <c r="AD54" s="39" t="s">
        <v>14</v>
      </c>
      <c r="AE54" s="41" t="s">
        <v>14</v>
      </c>
      <c r="AF54" s="41" t="s">
        <v>14</v>
      </c>
      <c r="AG54" s="41" t="s">
        <v>14</v>
      </c>
      <c r="AH54" s="41" t="s">
        <v>14</v>
      </c>
      <c r="AI54" s="41" t="s">
        <v>14</v>
      </c>
      <c r="AJ54" s="41" t="s">
        <v>14</v>
      </c>
    </row>
    <row r="55" spans="1:36" x14ac:dyDescent="0.25">
      <c r="A55" s="35"/>
      <c r="B55" s="36"/>
      <c r="C55" s="37"/>
      <c r="D55" s="40"/>
      <c r="E55" s="40"/>
      <c r="F55" s="41"/>
      <c r="G55" s="41"/>
      <c r="H55" s="41"/>
      <c r="I55" s="41"/>
      <c r="J55" s="41"/>
      <c r="K55" s="41"/>
      <c r="L55" s="41"/>
      <c r="M55" s="39"/>
      <c r="N55" s="39"/>
      <c r="O55" s="39"/>
      <c r="P55" s="39"/>
      <c r="Q55" s="39"/>
      <c r="R55" s="39"/>
      <c r="S55" s="39"/>
      <c r="T55" s="39"/>
      <c r="U55" s="39"/>
      <c r="V55" s="39"/>
      <c r="W55" s="39"/>
      <c r="X55" s="39"/>
      <c r="Y55" s="39"/>
      <c r="Z55" s="41"/>
      <c r="AA55" s="41"/>
      <c r="AB55" s="41"/>
      <c r="AC55" s="41"/>
      <c r="AD55" s="41"/>
      <c r="AE55" s="41"/>
      <c r="AF55" s="41"/>
      <c r="AG55" s="41"/>
      <c r="AH55" s="41"/>
      <c r="AI55" s="41"/>
      <c r="AJ55" s="41"/>
    </row>
    <row r="56" spans="1:36" x14ac:dyDescent="0.25">
      <c r="A56" s="35"/>
      <c r="B56" s="36"/>
      <c r="C56" s="37"/>
      <c r="D56" s="40"/>
      <c r="E56" s="40"/>
      <c r="F56" s="41"/>
      <c r="G56" s="41"/>
      <c r="H56" s="41"/>
      <c r="I56" s="41"/>
      <c r="J56" s="41"/>
      <c r="K56" s="41"/>
      <c r="L56" s="41"/>
      <c r="M56" s="39"/>
      <c r="N56" s="39"/>
      <c r="O56" s="39"/>
      <c r="P56" s="39"/>
      <c r="Q56" s="39"/>
      <c r="R56" s="39"/>
      <c r="S56" s="39"/>
      <c r="T56" s="39"/>
      <c r="U56" s="39"/>
      <c r="V56" s="39"/>
      <c r="W56" s="39"/>
      <c r="X56" s="39"/>
      <c r="Y56" s="39"/>
      <c r="Z56" s="41"/>
      <c r="AA56" s="41"/>
      <c r="AB56" s="41"/>
      <c r="AC56" s="41"/>
      <c r="AD56" s="41"/>
      <c r="AE56" s="41"/>
      <c r="AF56" s="41"/>
      <c r="AG56" s="41"/>
      <c r="AH56" s="37"/>
      <c r="AI56" s="37"/>
      <c r="AJ56" s="37"/>
    </row>
    <row r="57" spans="1:36" x14ac:dyDescent="0.25">
      <c r="A57" s="35"/>
      <c r="B57" s="36"/>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c r="AJ57" s="37"/>
    </row>
    <row r="58" spans="1:36" x14ac:dyDescent="0.25">
      <c r="A58" s="35">
        <v>4.3</v>
      </c>
      <c r="B58" s="36" t="s">
        <v>34</v>
      </c>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50"/>
      <c r="AI58" s="50"/>
      <c r="AJ58" s="50"/>
    </row>
    <row r="59" spans="1:36" x14ac:dyDescent="0.25">
      <c r="A59" s="35"/>
      <c r="B59" s="36" t="s">
        <v>17</v>
      </c>
      <c r="C59" s="37" t="s">
        <v>13</v>
      </c>
      <c r="D59" s="50">
        <v>2</v>
      </c>
      <c r="E59" s="50">
        <v>3.75</v>
      </c>
      <c r="F59" s="50" t="s">
        <v>14</v>
      </c>
      <c r="G59" s="50">
        <v>1.02</v>
      </c>
      <c r="H59" s="50" t="s">
        <v>14</v>
      </c>
      <c r="I59" s="50">
        <v>0.84000000000000008</v>
      </c>
      <c r="J59" s="50">
        <v>0.57999999999999996</v>
      </c>
      <c r="K59" s="50">
        <v>1.75</v>
      </c>
      <c r="L59" s="50" t="s">
        <v>14</v>
      </c>
      <c r="M59" s="50" t="s">
        <v>14</v>
      </c>
      <c r="N59" s="50" t="s">
        <v>14</v>
      </c>
      <c r="O59" s="50" t="s">
        <v>14</v>
      </c>
      <c r="P59" s="50" t="s">
        <v>14</v>
      </c>
      <c r="Q59" s="50" t="s">
        <v>14</v>
      </c>
      <c r="R59" s="50" t="s">
        <v>14</v>
      </c>
      <c r="S59" s="50" t="s">
        <v>14</v>
      </c>
      <c r="T59" s="50">
        <v>0.24000000000000002</v>
      </c>
      <c r="U59" s="50" t="s">
        <v>14</v>
      </c>
      <c r="V59" s="50" t="s">
        <v>14</v>
      </c>
      <c r="W59" s="50" t="s">
        <v>14</v>
      </c>
      <c r="X59" s="50" t="s">
        <v>14</v>
      </c>
      <c r="Y59" s="50">
        <v>0.24000000000000002</v>
      </c>
      <c r="Z59" s="50" t="s">
        <v>14</v>
      </c>
      <c r="AA59" s="50" t="s">
        <v>14</v>
      </c>
      <c r="AB59" s="50">
        <v>1.1000000000000001</v>
      </c>
      <c r="AC59" s="50">
        <v>0.3</v>
      </c>
      <c r="AD59" s="50">
        <v>3.3838049300000002</v>
      </c>
      <c r="AE59" s="50" t="s">
        <v>14</v>
      </c>
      <c r="AF59" s="50">
        <v>2.8728212700000002</v>
      </c>
      <c r="AG59" s="50">
        <v>2.6263224300000001</v>
      </c>
      <c r="AH59" s="50">
        <v>2.7592400000000001</v>
      </c>
      <c r="AI59" s="50" t="s">
        <v>14</v>
      </c>
      <c r="AJ59" s="50" t="s">
        <v>14</v>
      </c>
    </row>
    <row r="60" spans="1:36" x14ac:dyDescent="0.25">
      <c r="A60" s="35"/>
      <c r="B60" s="36" t="s">
        <v>18</v>
      </c>
      <c r="C60" s="37" t="s">
        <v>13</v>
      </c>
      <c r="D60" s="50" t="s">
        <v>14</v>
      </c>
      <c r="E60" s="50" t="s">
        <v>14</v>
      </c>
      <c r="F60" s="50" t="s">
        <v>14</v>
      </c>
      <c r="G60" s="50" t="s">
        <v>14</v>
      </c>
      <c r="H60" s="50" t="s">
        <v>14</v>
      </c>
      <c r="I60" s="50" t="s">
        <v>14</v>
      </c>
      <c r="J60" s="50" t="s">
        <v>14</v>
      </c>
      <c r="K60" s="50" t="s">
        <v>14</v>
      </c>
      <c r="L60" s="50" t="s">
        <v>14</v>
      </c>
      <c r="M60" s="50">
        <v>0.19623710999999996</v>
      </c>
      <c r="N60" s="50">
        <v>0.17323819999999995</v>
      </c>
      <c r="O60" s="50">
        <v>22.845128460000002</v>
      </c>
      <c r="P60" s="50" t="s">
        <v>14</v>
      </c>
      <c r="Q60" s="50" t="s">
        <v>14</v>
      </c>
      <c r="R60" s="50" t="s">
        <v>14</v>
      </c>
      <c r="S60" s="50">
        <v>22.592863439999995</v>
      </c>
      <c r="T60" s="50" t="s">
        <v>14</v>
      </c>
      <c r="U60" s="50" t="s">
        <v>14</v>
      </c>
      <c r="V60" s="50" t="s">
        <v>14</v>
      </c>
      <c r="W60" s="50" t="s">
        <v>14</v>
      </c>
      <c r="X60" s="50" t="s">
        <v>14</v>
      </c>
      <c r="Y60" s="50" t="s">
        <v>14</v>
      </c>
      <c r="Z60" s="50" t="s">
        <v>14</v>
      </c>
      <c r="AA60" s="50" t="s">
        <v>14</v>
      </c>
      <c r="AB60" s="50" t="s">
        <v>14</v>
      </c>
      <c r="AC60" s="50" t="s">
        <v>14</v>
      </c>
      <c r="AD60" s="50" t="s">
        <v>14</v>
      </c>
      <c r="AE60" s="50" t="s">
        <v>14</v>
      </c>
      <c r="AF60" s="50" t="s">
        <v>14</v>
      </c>
      <c r="AG60" s="50" t="s">
        <v>14</v>
      </c>
      <c r="AH60" s="50" t="s">
        <v>14</v>
      </c>
      <c r="AI60" s="50" t="s">
        <v>14</v>
      </c>
      <c r="AJ60" s="50" t="s">
        <v>14</v>
      </c>
    </row>
    <row r="61" spans="1:36" x14ac:dyDescent="0.25">
      <c r="A61" s="35"/>
      <c r="B61" s="36" t="s">
        <v>19</v>
      </c>
      <c r="C61" s="37" t="s">
        <v>13</v>
      </c>
      <c r="D61" s="50" t="s">
        <v>14</v>
      </c>
      <c r="E61" s="50" t="s">
        <v>14</v>
      </c>
      <c r="F61" s="50" t="s">
        <v>14</v>
      </c>
      <c r="G61" s="50" t="s">
        <v>14</v>
      </c>
      <c r="H61" s="50" t="s">
        <v>14</v>
      </c>
      <c r="I61" s="50" t="s">
        <v>14</v>
      </c>
      <c r="J61" s="50" t="s">
        <v>14</v>
      </c>
      <c r="K61" s="50" t="s">
        <v>14</v>
      </c>
      <c r="L61" s="50" t="s">
        <v>14</v>
      </c>
      <c r="M61" s="50">
        <v>0.20042723999999998</v>
      </c>
      <c r="N61" s="50">
        <v>0.21447029000000001</v>
      </c>
      <c r="O61" s="50">
        <v>22.385483499999996</v>
      </c>
      <c r="P61" s="50" t="s">
        <v>14</v>
      </c>
      <c r="Q61" s="50" t="s">
        <v>14</v>
      </c>
      <c r="R61" s="50" t="s">
        <v>14</v>
      </c>
      <c r="S61" s="50">
        <v>21.774137879999994</v>
      </c>
      <c r="T61" s="50" t="s">
        <v>14</v>
      </c>
      <c r="U61" s="50">
        <v>0.31479592000000001</v>
      </c>
      <c r="V61" s="50" t="s">
        <v>14</v>
      </c>
      <c r="W61" s="50" t="s">
        <v>14</v>
      </c>
      <c r="X61" s="50" t="s">
        <v>14</v>
      </c>
      <c r="Y61" s="50" t="s">
        <v>14</v>
      </c>
      <c r="Z61" s="50" t="s">
        <v>14</v>
      </c>
      <c r="AA61" s="50" t="s">
        <v>14</v>
      </c>
      <c r="AB61" s="50" t="s">
        <v>14</v>
      </c>
      <c r="AC61" s="50" t="s">
        <v>14</v>
      </c>
      <c r="AD61" s="50" t="s">
        <v>14</v>
      </c>
      <c r="AE61" s="50" t="s">
        <v>14</v>
      </c>
      <c r="AF61" s="50" t="s">
        <v>14</v>
      </c>
      <c r="AG61" s="50" t="s">
        <v>14</v>
      </c>
      <c r="AH61" s="50" t="s">
        <v>14</v>
      </c>
      <c r="AI61" s="50" t="s">
        <v>14</v>
      </c>
      <c r="AJ61" s="50" t="s">
        <v>14</v>
      </c>
    </row>
    <row r="62" spans="1:36" x14ac:dyDescent="0.25">
      <c r="A62" s="35"/>
      <c r="B62" s="36" t="s">
        <v>20</v>
      </c>
      <c r="C62" s="37" t="s">
        <v>13</v>
      </c>
      <c r="D62" s="50" t="s">
        <v>14</v>
      </c>
      <c r="E62" s="50" t="s">
        <v>14</v>
      </c>
      <c r="F62" s="50" t="s">
        <v>14</v>
      </c>
      <c r="G62" s="50" t="s">
        <v>14</v>
      </c>
      <c r="H62" s="50" t="s">
        <v>14</v>
      </c>
      <c r="I62" s="50" t="s">
        <v>14</v>
      </c>
      <c r="J62" s="50" t="s">
        <v>14</v>
      </c>
      <c r="K62" s="50" t="s">
        <v>14</v>
      </c>
      <c r="L62" s="50" t="s">
        <v>14</v>
      </c>
      <c r="M62" s="50">
        <v>0.24000000000000002</v>
      </c>
      <c r="N62" s="50">
        <v>0.18</v>
      </c>
      <c r="O62" s="50" t="s">
        <v>14</v>
      </c>
      <c r="P62" s="50" t="s">
        <v>14</v>
      </c>
      <c r="Q62" s="50">
        <v>0.2</v>
      </c>
      <c r="R62" s="50">
        <v>0.24000000000000002</v>
      </c>
      <c r="S62" s="50">
        <v>18.600000000000001</v>
      </c>
      <c r="T62" s="50" t="s">
        <v>14</v>
      </c>
      <c r="U62" s="50">
        <v>0.3</v>
      </c>
      <c r="V62" s="50" t="s">
        <v>14</v>
      </c>
      <c r="W62" s="50">
        <v>0.3</v>
      </c>
      <c r="X62" s="50">
        <v>0.36</v>
      </c>
      <c r="Y62" s="50" t="s">
        <v>14</v>
      </c>
      <c r="Z62" s="50" t="s">
        <v>14</v>
      </c>
      <c r="AA62" s="50">
        <v>0.19</v>
      </c>
      <c r="AB62" s="50" t="s">
        <v>14</v>
      </c>
      <c r="AC62" s="50" t="s">
        <v>14</v>
      </c>
      <c r="AD62" s="50" t="s">
        <v>14</v>
      </c>
      <c r="AE62" s="50" t="s">
        <v>14</v>
      </c>
      <c r="AF62" s="50" t="s">
        <v>14</v>
      </c>
      <c r="AG62" s="50" t="s">
        <v>14</v>
      </c>
      <c r="AH62" s="50" t="s">
        <v>14</v>
      </c>
      <c r="AI62" s="50" t="s">
        <v>14</v>
      </c>
      <c r="AJ62" s="50" t="s">
        <v>14</v>
      </c>
    </row>
    <row r="63" spans="1:36" x14ac:dyDescent="0.25">
      <c r="A63" s="35"/>
      <c r="B63" s="36" t="s">
        <v>21</v>
      </c>
      <c r="C63" s="37" t="s">
        <v>13</v>
      </c>
      <c r="D63" s="50" t="s">
        <v>14</v>
      </c>
      <c r="E63" s="50" t="s">
        <v>14</v>
      </c>
      <c r="F63" s="50" t="s">
        <v>14</v>
      </c>
      <c r="G63" s="50" t="s">
        <v>14</v>
      </c>
      <c r="H63" s="50" t="s">
        <v>14</v>
      </c>
      <c r="I63" s="50" t="s">
        <v>14</v>
      </c>
      <c r="J63" s="50" t="s">
        <v>14</v>
      </c>
      <c r="K63" s="50" t="s">
        <v>14</v>
      </c>
      <c r="L63" s="50" t="s">
        <v>14</v>
      </c>
      <c r="M63" s="50" t="s">
        <v>14</v>
      </c>
      <c r="N63" s="50" t="s">
        <v>14</v>
      </c>
      <c r="O63" s="50" t="s">
        <v>14</v>
      </c>
      <c r="P63" s="50">
        <v>0.36</v>
      </c>
      <c r="Q63" s="50" t="s">
        <v>14</v>
      </c>
      <c r="R63" s="50">
        <v>0.26</v>
      </c>
      <c r="S63" s="50" t="s">
        <v>14</v>
      </c>
      <c r="T63" s="50" t="s">
        <v>14</v>
      </c>
      <c r="U63" s="50" t="s">
        <v>14</v>
      </c>
      <c r="V63" s="50">
        <v>0.3</v>
      </c>
      <c r="W63" s="50">
        <v>0.28000000000000003</v>
      </c>
      <c r="X63" s="50">
        <v>0.36</v>
      </c>
      <c r="Y63" s="50" t="s">
        <v>14</v>
      </c>
      <c r="Z63" s="50" t="s">
        <v>14</v>
      </c>
      <c r="AA63" s="50">
        <v>0.2</v>
      </c>
      <c r="AB63" s="50" t="s">
        <v>14</v>
      </c>
      <c r="AC63" s="50" t="s">
        <v>14</v>
      </c>
      <c r="AD63" s="50" t="s">
        <v>14</v>
      </c>
      <c r="AE63" s="50" t="s">
        <v>14</v>
      </c>
      <c r="AF63" s="50" t="s">
        <v>14</v>
      </c>
      <c r="AG63" s="50" t="s">
        <v>14</v>
      </c>
      <c r="AH63" s="50" t="s">
        <v>14</v>
      </c>
      <c r="AI63" s="50" t="s">
        <v>14</v>
      </c>
      <c r="AJ63" s="50" t="s">
        <v>14</v>
      </c>
    </row>
    <row r="64" spans="1:36" x14ac:dyDescent="0.25">
      <c r="A64" s="35"/>
      <c r="B64" s="36" t="s">
        <v>22</v>
      </c>
      <c r="C64" s="37" t="s">
        <v>13</v>
      </c>
      <c r="D64" s="50" t="s">
        <v>14</v>
      </c>
      <c r="E64" s="50" t="s">
        <v>14</v>
      </c>
      <c r="F64" s="50" t="s">
        <v>14</v>
      </c>
      <c r="G64" s="50" t="s">
        <v>14</v>
      </c>
      <c r="H64" s="50" t="s">
        <v>14</v>
      </c>
      <c r="I64" s="50" t="s">
        <v>14</v>
      </c>
      <c r="J64" s="50" t="s">
        <v>14</v>
      </c>
      <c r="K64" s="50" t="s">
        <v>14</v>
      </c>
      <c r="L64" s="50" t="s">
        <v>14</v>
      </c>
      <c r="M64" s="50" t="s">
        <v>14</v>
      </c>
      <c r="N64" s="50" t="s">
        <v>14</v>
      </c>
      <c r="O64" s="50" t="s">
        <v>14</v>
      </c>
      <c r="P64" s="50">
        <v>0.4</v>
      </c>
      <c r="Q64" s="50" t="s">
        <v>14</v>
      </c>
      <c r="R64" s="50" t="s">
        <v>14</v>
      </c>
      <c r="S64" s="50" t="s">
        <v>14</v>
      </c>
      <c r="T64" s="50" t="s">
        <v>14</v>
      </c>
      <c r="U64" s="50" t="s">
        <v>14</v>
      </c>
      <c r="V64" s="50" t="s">
        <v>14</v>
      </c>
      <c r="W64" s="50" t="s">
        <v>14</v>
      </c>
      <c r="X64" s="50" t="s">
        <v>14</v>
      </c>
      <c r="Y64" s="50" t="s">
        <v>14</v>
      </c>
      <c r="Z64" s="50" t="s">
        <v>14</v>
      </c>
      <c r="AA64" s="50" t="s">
        <v>14</v>
      </c>
      <c r="AB64" s="50" t="s">
        <v>14</v>
      </c>
      <c r="AC64" s="50" t="s">
        <v>14</v>
      </c>
      <c r="AD64" s="50" t="s">
        <v>14</v>
      </c>
      <c r="AE64" s="50" t="s">
        <v>14</v>
      </c>
      <c r="AF64" s="50" t="s">
        <v>14</v>
      </c>
      <c r="AG64" s="50" t="s">
        <v>14</v>
      </c>
      <c r="AH64" s="50" t="s">
        <v>14</v>
      </c>
      <c r="AI64" s="50" t="s">
        <v>14</v>
      </c>
      <c r="AJ64" s="50" t="s">
        <v>14</v>
      </c>
    </row>
    <row r="65" spans="1:72" x14ac:dyDescent="0.25">
      <c r="A65" s="35"/>
      <c r="B65" s="36" t="s">
        <v>23</v>
      </c>
      <c r="C65" s="37" t="s">
        <v>13</v>
      </c>
      <c r="D65" s="50" t="s">
        <v>14</v>
      </c>
      <c r="E65" s="50" t="s">
        <v>14</v>
      </c>
      <c r="F65" s="50" t="s">
        <v>14</v>
      </c>
      <c r="G65" s="50" t="s">
        <v>14</v>
      </c>
      <c r="H65" s="50" t="s">
        <v>14</v>
      </c>
      <c r="I65" s="50" t="s">
        <v>14</v>
      </c>
      <c r="J65" s="50" t="s">
        <v>14</v>
      </c>
      <c r="K65" s="50" t="s">
        <v>14</v>
      </c>
      <c r="L65" s="50" t="s">
        <v>14</v>
      </c>
      <c r="M65" s="50" t="s">
        <v>14</v>
      </c>
      <c r="N65" s="50" t="s">
        <v>14</v>
      </c>
      <c r="O65" s="50" t="s">
        <v>14</v>
      </c>
      <c r="P65" s="50" t="s">
        <v>14</v>
      </c>
      <c r="Q65" s="50" t="s">
        <v>14</v>
      </c>
      <c r="R65" s="50" t="s">
        <v>14</v>
      </c>
      <c r="S65" s="50" t="s">
        <v>14</v>
      </c>
      <c r="T65" s="50" t="s">
        <v>14</v>
      </c>
      <c r="U65" s="50" t="s">
        <v>14</v>
      </c>
      <c r="V65" s="50" t="s">
        <v>14</v>
      </c>
      <c r="W65" s="50" t="s">
        <v>14</v>
      </c>
      <c r="X65" s="50" t="s">
        <v>14</v>
      </c>
      <c r="Y65" s="50" t="s">
        <v>14</v>
      </c>
      <c r="Z65" s="50" t="s">
        <v>14</v>
      </c>
      <c r="AA65" s="50" t="s">
        <v>14</v>
      </c>
      <c r="AB65" s="50" t="s">
        <v>14</v>
      </c>
      <c r="AC65" s="50" t="s">
        <v>14</v>
      </c>
      <c r="AD65" s="50" t="s">
        <v>14</v>
      </c>
      <c r="AE65" s="50" t="s">
        <v>14</v>
      </c>
      <c r="AF65" s="50" t="s">
        <v>14</v>
      </c>
      <c r="AG65" s="50" t="s">
        <v>14</v>
      </c>
      <c r="AH65" s="50" t="s">
        <v>14</v>
      </c>
      <c r="AI65" s="50" t="s">
        <v>14</v>
      </c>
      <c r="AJ65" s="50" t="s">
        <v>14</v>
      </c>
    </row>
    <row r="66" spans="1:72" x14ac:dyDescent="0.25">
      <c r="A66" s="35"/>
      <c r="B66" s="36" t="s">
        <v>26</v>
      </c>
      <c r="C66" s="37" t="s">
        <v>13</v>
      </c>
      <c r="D66" s="50">
        <v>2.25</v>
      </c>
      <c r="E66" s="50">
        <v>4.25</v>
      </c>
      <c r="F66" s="50" t="s">
        <v>14</v>
      </c>
      <c r="G66" s="50">
        <v>1.2</v>
      </c>
      <c r="H66" s="50" t="s">
        <v>14</v>
      </c>
      <c r="I66" s="50">
        <v>0.96000000000000008</v>
      </c>
      <c r="J66" s="50">
        <v>0.64</v>
      </c>
      <c r="K66" s="50">
        <v>2</v>
      </c>
      <c r="L66" s="50" t="s">
        <v>14</v>
      </c>
      <c r="M66" s="50" t="s">
        <v>14</v>
      </c>
      <c r="N66" s="50" t="s">
        <v>14</v>
      </c>
      <c r="O66" s="50" t="s">
        <v>14</v>
      </c>
      <c r="P66" s="50" t="s">
        <v>14</v>
      </c>
      <c r="Q66" s="50">
        <v>0.2</v>
      </c>
      <c r="R66" s="50" t="s">
        <v>14</v>
      </c>
      <c r="S66" s="50" t="s">
        <v>14</v>
      </c>
      <c r="T66" s="50">
        <v>0.3</v>
      </c>
      <c r="U66" s="50" t="s">
        <v>14</v>
      </c>
      <c r="V66" s="50" t="s">
        <v>14</v>
      </c>
      <c r="W66" s="50" t="s">
        <v>14</v>
      </c>
      <c r="X66" s="50" t="s">
        <v>14</v>
      </c>
      <c r="Y66" s="50">
        <v>0.24000000000000002</v>
      </c>
      <c r="Z66" s="50" t="s">
        <v>14</v>
      </c>
      <c r="AA66" s="50" t="s">
        <v>14</v>
      </c>
      <c r="AB66" s="50">
        <v>1.2</v>
      </c>
      <c r="AC66" s="50">
        <v>0.3</v>
      </c>
      <c r="AD66" s="50">
        <v>3.5300823499999998</v>
      </c>
      <c r="AE66" s="50" t="s">
        <v>14</v>
      </c>
      <c r="AF66" s="50" t="s">
        <v>14</v>
      </c>
      <c r="AG66" s="50">
        <v>2.6864333299999998</v>
      </c>
      <c r="AH66" s="50">
        <v>2.85402537</v>
      </c>
      <c r="AI66" s="50" t="s">
        <v>14</v>
      </c>
      <c r="AJ66" s="50" t="s">
        <v>14</v>
      </c>
    </row>
    <row r="67" spans="1:72" x14ac:dyDescent="0.25">
      <c r="A67" s="35"/>
      <c r="B67" s="36" t="s">
        <v>27</v>
      </c>
      <c r="C67" s="37" t="s">
        <v>13</v>
      </c>
      <c r="D67" s="50" t="s">
        <v>14</v>
      </c>
      <c r="E67" s="50" t="s">
        <v>14</v>
      </c>
      <c r="F67" s="50" t="s">
        <v>14</v>
      </c>
      <c r="G67" s="50" t="s">
        <v>14</v>
      </c>
      <c r="H67" s="50" t="s">
        <v>14</v>
      </c>
      <c r="I67" s="50" t="s">
        <v>14</v>
      </c>
      <c r="J67" s="50" t="s">
        <v>14</v>
      </c>
      <c r="K67" s="50" t="s">
        <v>14</v>
      </c>
      <c r="L67" s="50" t="s">
        <v>14</v>
      </c>
      <c r="M67" s="50">
        <v>0.20824446999999999</v>
      </c>
      <c r="N67" s="50">
        <v>0.19939989999999996</v>
      </c>
      <c r="O67" s="50">
        <v>23.211396189999995</v>
      </c>
      <c r="P67" s="50" t="s">
        <v>14</v>
      </c>
      <c r="Q67" s="50" t="s">
        <v>14</v>
      </c>
      <c r="R67" s="50" t="s">
        <v>14</v>
      </c>
      <c r="S67" s="50">
        <v>23.103340810000002</v>
      </c>
      <c r="T67" s="50" t="s">
        <v>14</v>
      </c>
      <c r="U67" s="50" t="s">
        <v>14</v>
      </c>
      <c r="V67" s="50" t="s">
        <v>14</v>
      </c>
      <c r="W67" s="50" t="s">
        <v>14</v>
      </c>
      <c r="X67" s="50" t="s">
        <v>14</v>
      </c>
      <c r="Y67" s="50" t="s">
        <v>14</v>
      </c>
      <c r="Z67" s="50" t="s">
        <v>14</v>
      </c>
      <c r="AA67" s="50" t="s">
        <v>14</v>
      </c>
      <c r="AB67" s="50" t="s">
        <v>14</v>
      </c>
      <c r="AC67" s="50" t="s">
        <v>14</v>
      </c>
      <c r="AD67" s="50" t="s">
        <v>14</v>
      </c>
      <c r="AE67" s="50" t="s">
        <v>14</v>
      </c>
      <c r="AF67" s="50" t="s">
        <v>14</v>
      </c>
      <c r="AG67" s="50" t="s">
        <v>14</v>
      </c>
      <c r="AH67" s="50" t="s">
        <v>14</v>
      </c>
      <c r="AI67" s="50" t="s">
        <v>14</v>
      </c>
      <c r="AJ67" s="50" t="s">
        <v>14</v>
      </c>
    </row>
    <row r="68" spans="1:72" x14ac:dyDescent="0.25">
      <c r="A68" s="35"/>
      <c r="B68" s="36" t="s">
        <v>28</v>
      </c>
      <c r="C68" s="37" t="s">
        <v>13</v>
      </c>
      <c r="D68" s="50" t="s">
        <v>14</v>
      </c>
      <c r="E68" s="50" t="s">
        <v>14</v>
      </c>
      <c r="F68" s="50" t="s">
        <v>14</v>
      </c>
      <c r="G68" s="50" t="s">
        <v>14</v>
      </c>
      <c r="H68" s="50" t="s">
        <v>14</v>
      </c>
      <c r="I68" s="50" t="s">
        <v>14</v>
      </c>
      <c r="J68" s="50" t="s">
        <v>14</v>
      </c>
      <c r="K68" s="50" t="s">
        <v>14</v>
      </c>
      <c r="L68" s="50" t="s">
        <v>14</v>
      </c>
      <c r="M68" s="50">
        <v>0.21092925999999998</v>
      </c>
      <c r="N68" s="50">
        <v>0.24097203000000003</v>
      </c>
      <c r="O68" s="50">
        <v>22.645537070000003</v>
      </c>
      <c r="P68" s="50" t="s">
        <v>14</v>
      </c>
      <c r="Q68" s="50" t="s">
        <v>14</v>
      </c>
      <c r="R68" s="50" t="s">
        <v>14</v>
      </c>
      <c r="S68" s="50">
        <v>22.278827120000006</v>
      </c>
      <c r="T68" s="50" t="s">
        <v>14</v>
      </c>
      <c r="U68" s="50">
        <v>0.32608194000000007</v>
      </c>
      <c r="V68" s="50" t="s">
        <v>14</v>
      </c>
      <c r="W68" s="50" t="s">
        <v>14</v>
      </c>
      <c r="X68" s="50" t="s">
        <v>14</v>
      </c>
      <c r="Y68" s="50" t="s">
        <v>14</v>
      </c>
      <c r="Z68" s="50" t="s">
        <v>14</v>
      </c>
      <c r="AA68" s="50" t="s">
        <v>14</v>
      </c>
      <c r="AB68" s="50" t="s">
        <v>14</v>
      </c>
      <c r="AC68" s="50" t="s">
        <v>14</v>
      </c>
      <c r="AD68" s="50" t="s">
        <v>14</v>
      </c>
      <c r="AE68" s="50" t="s">
        <v>14</v>
      </c>
      <c r="AF68" s="50" t="s">
        <v>14</v>
      </c>
      <c r="AG68" s="50" t="s">
        <v>14</v>
      </c>
      <c r="AH68" s="50" t="s">
        <v>14</v>
      </c>
      <c r="AI68" s="50" t="s">
        <v>14</v>
      </c>
      <c r="AJ68" s="50" t="s">
        <v>14</v>
      </c>
    </row>
    <row r="69" spans="1:72" x14ac:dyDescent="0.25">
      <c r="A69" s="35"/>
      <c r="B69" s="36" t="s">
        <v>29</v>
      </c>
      <c r="C69" s="37" t="s">
        <v>13</v>
      </c>
      <c r="D69" s="50" t="s">
        <v>14</v>
      </c>
      <c r="E69" s="50" t="s">
        <v>14</v>
      </c>
      <c r="F69" s="50" t="s">
        <v>14</v>
      </c>
      <c r="G69" s="50" t="s">
        <v>14</v>
      </c>
      <c r="H69" s="50" t="s">
        <v>14</v>
      </c>
      <c r="I69" s="50" t="s">
        <v>14</v>
      </c>
      <c r="J69" s="50" t="s">
        <v>14</v>
      </c>
      <c r="K69" s="50" t="s">
        <v>14</v>
      </c>
      <c r="L69" s="50" t="s">
        <v>14</v>
      </c>
      <c r="M69" s="50">
        <v>0.24000000000000002</v>
      </c>
      <c r="N69" s="50">
        <v>0.18</v>
      </c>
      <c r="O69" s="50" t="s">
        <v>14</v>
      </c>
      <c r="P69" s="50" t="s">
        <v>14</v>
      </c>
      <c r="Q69" s="50" t="s">
        <v>14</v>
      </c>
      <c r="R69" s="50">
        <v>0.24000000000000002</v>
      </c>
      <c r="S69" s="50">
        <v>19.600000000000001</v>
      </c>
      <c r="T69" s="50" t="s">
        <v>14</v>
      </c>
      <c r="U69" s="50">
        <v>0.3</v>
      </c>
      <c r="V69" s="50" t="s">
        <v>14</v>
      </c>
      <c r="W69" s="50">
        <v>0.36</v>
      </c>
      <c r="X69" s="50">
        <v>0.42000000000000004</v>
      </c>
      <c r="Y69" s="50" t="s">
        <v>14</v>
      </c>
      <c r="Z69" s="50" t="s">
        <v>14</v>
      </c>
      <c r="AA69" s="50">
        <v>0.28000000000000003</v>
      </c>
      <c r="AB69" s="50" t="s">
        <v>14</v>
      </c>
      <c r="AC69" s="50" t="s">
        <v>14</v>
      </c>
      <c r="AD69" s="50" t="s">
        <v>14</v>
      </c>
      <c r="AE69" s="50" t="s">
        <v>14</v>
      </c>
      <c r="AF69" s="50" t="s">
        <v>14</v>
      </c>
      <c r="AG69" s="50" t="s">
        <v>14</v>
      </c>
      <c r="AH69" s="50" t="s">
        <v>14</v>
      </c>
      <c r="AI69" s="50" t="s">
        <v>14</v>
      </c>
      <c r="AJ69" s="50" t="s">
        <v>14</v>
      </c>
    </row>
    <row r="70" spans="1:72" x14ac:dyDescent="0.25">
      <c r="A70" s="35"/>
      <c r="B70" s="36" t="s">
        <v>30</v>
      </c>
      <c r="C70" s="37" t="s">
        <v>13</v>
      </c>
      <c r="D70" s="50" t="s">
        <v>14</v>
      </c>
      <c r="E70" s="50" t="s">
        <v>14</v>
      </c>
      <c r="F70" s="50" t="s">
        <v>14</v>
      </c>
      <c r="G70" s="50" t="s">
        <v>14</v>
      </c>
      <c r="H70" s="50" t="s">
        <v>14</v>
      </c>
      <c r="I70" s="50" t="s">
        <v>14</v>
      </c>
      <c r="J70" s="50" t="s">
        <v>14</v>
      </c>
      <c r="K70" s="50" t="s">
        <v>14</v>
      </c>
      <c r="L70" s="50" t="s">
        <v>14</v>
      </c>
      <c r="M70" s="50" t="s">
        <v>14</v>
      </c>
      <c r="N70" s="50" t="s">
        <v>14</v>
      </c>
      <c r="O70" s="50" t="s">
        <v>14</v>
      </c>
      <c r="P70" s="50">
        <v>0.38</v>
      </c>
      <c r="Q70" s="50" t="s">
        <v>14</v>
      </c>
      <c r="R70" s="50">
        <v>0.28000000000000003</v>
      </c>
      <c r="S70" s="50" t="s">
        <v>14</v>
      </c>
      <c r="T70" s="50" t="s">
        <v>14</v>
      </c>
      <c r="U70" s="50" t="s">
        <v>14</v>
      </c>
      <c r="V70" s="50">
        <v>0.34</v>
      </c>
      <c r="W70" s="50">
        <v>0.3</v>
      </c>
      <c r="X70" s="50">
        <v>0.38</v>
      </c>
      <c r="Y70" s="50" t="s">
        <v>14</v>
      </c>
      <c r="Z70" s="50" t="s">
        <v>14</v>
      </c>
      <c r="AA70" s="50">
        <v>0.22</v>
      </c>
      <c r="AB70" s="50" t="s">
        <v>14</v>
      </c>
      <c r="AC70" s="50" t="s">
        <v>14</v>
      </c>
      <c r="AD70" s="50" t="s">
        <v>14</v>
      </c>
      <c r="AE70" s="50" t="s">
        <v>14</v>
      </c>
      <c r="AF70" s="50" t="s">
        <v>14</v>
      </c>
      <c r="AG70" s="50" t="s">
        <v>14</v>
      </c>
      <c r="AH70" s="50" t="s">
        <v>14</v>
      </c>
      <c r="AI70" s="50" t="s">
        <v>14</v>
      </c>
      <c r="AJ70" s="50" t="s">
        <v>14</v>
      </c>
    </row>
    <row r="71" spans="1:72" x14ac:dyDescent="0.25">
      <c r="A71" s="35"/>
      <c r="B71" s="36" t="s">
        <v>31</v>
      </c>
      <c r="C71" s="37" t="s">
        <v>13</v>
      </c>
      <c r="D71" s="50" t="s">
        <v>14</v>
      </c>
      <c r="E71" s="50" t="s">
        <v>14</v>
      </c>
      <c r="F71" s="50" t="s">
        <v>14</v>
      </c>
      <c r="G71" s="50" t="s">
        <v>14</v>
      </c>
      <c r="H71" s="50" t="s">
        <v>14</v>
      </c>
      <c r="I71" s="50" t="s">
        <v>14</v>
      </c>
      <c r="J71" s="50" t="s">
        <v>14</v>
      </c>
      <c r="K71" s="50" t="s">
        <v>14</v>
      </c>
      <c r="L71" s="50" t="s">
        <v>14</v>
      </c>
      <c r="M71" s="50" t="s">
        <v>14</v>
      </c>
      <c r="N71" s="50" t="s">
        <v>14</v>
      </c>
      <c r="O71" s="50" t="s">
        <v>14</v>
      </c>
      <c r="P71" s="50">
        <v>0.45</v>
      </c>
      <c r="Q71" s="50" t="s">
        <v>14</v>
      </c>
      <c r="R71" s="50" t="s">
        <v>14</v>
      </c>
      <c r="S71" s="50" t="s">
        <v>14</v>
      </c>
      <c r="T71" s="50" t="s">
        <v>14</v>
      </c>
      <c r="U71" s="50" t="s">
        <v>14</v>
      </c>
      <c r="V71" s="50" t="s">
        <v>14</v>
      </c>
      <c r="W71" s="50" t="s">
        <v>14</v>
      </c>
      <c r="X71" s="50" t="s">
        <v>14</v>
      </c>
      <c r="Y71" s="50" t="s">
        <v>14</v>
      </c>
      <c r="Z71" s="50" t="s">
        <v>14</v>
      </c>
      <c r="AA71" s="50" t="s">
        <v>14</v>
      </c>
      <c r="AB71" s="50" t="s">
        <v>14</v>
      </c>
      <c r="AC71" s="50" t="s">
        <v>14</v>
      </c>
      <c r="AD71" s="50" t="s">
        <v>14</v>
      </c>
      <c r="AE71" s="50" t="s">
        <v>14</v>
      </c>
      <c r="AF71" s="50" t="s">
        <v>14</v>
      </c>
      <c r="AG71" s="50" t="s">
        <v>14</v>
      </c>
      <c r="AH71" s="50" t="s">
        <v>14</v>
      </c>
      <c r="AI71" s="50" t="s">
        <v>14</v>
      </c>
      <c r="AJ71" s="50" t="s">
        <v>14</v>
      </c>
    </row>
    <row r="72" spans="1:72" x14ac:dyDescent="0.25">
      <c r="A72" s="35"/>
      <c r="B72" s="36" t="s">
        <v>32</v>
      </c>
      <c r="C72" s="37" t="s">
        <v>13</v>
      </c>
      <c r="D72" s="50" t="s">
        <v>14</v>
      </c>
      <c r="E72" s="50" t="s">
        <v>14</v>
      </c>
      <c r="F72" s="50" t="s">
        <v>14</v>
      </c>
      <c r="G72" s="50" t="s">
        <v>14</v>
      </c>
      <c r="H72" s="50" t="s">
        <v>14</v>
      </c>
      <c r="I72" s="50" t="s">
        <v>14</v>
      </c>
      <c r="J72" s="50" t="s">
        <v>14</v>
      </c>
      <c r="K72" s="50" t="s">
        <v>14</v>
      </c>
      <c r="L72" s="50" t="s">
        <v>14</v>
      </c>
      <c r="M72" s="50" t="s">
        <v>14</v>
      </c>
      <c r="N72" s="50" t="s">
        <v>14</v>
      </c>
      <c r="O72" s="50" t="s">
        <v>14</v>
      </c>
      <c r="P72" s="50" t="s">
        <v>14</v>
      </c>
      <c r="Q72" s="50" t="s">
        <v>14</v>
      </c>
      <c r="R72" s="50" t="s">
        <v>14</v>
      </c>
      <c r="S72" s="50" t="s">
        <v>14</v>
      </c>
      <c r="T72" s="50" t="s">
        <v>14</v>
      </c>
      <c r="U72" s="50" t="s">
        <v>14</v>
      </c>
      <c r="V72" s="50" t="s">
        <v>14</v>
      </c>
      <c r="W72" s="50" t="s">
        <v>14</v>
      </c>
      <c r="X72" s="50" t="s">
        <v>14</v>
      </c>
      <c r="Y72" s="50" t="s">
        <v>14</v>
      </c>
      <c r="Z72" s="50" t="s">
        <v>14</v>
      </c>
      <c r="AA72" s="50" t="s">
        <v>14</v>
      </c>
      <c r="AB72" s="50" t="s">
        <v>14</v>
      </c>
      <c r="AC72" s="50" t="s">
        <v>14</v>
      </c>
      <c r="AD72" s="50" t="s">
        <v>14</v>
      </c>
      <c r="AE72" s="50" t="s">
        <v>14</v>
      </c>
      <c r="AF72" s="50" t="s">
        <v>14</v>
      </c>
      <c r="AG72" s="50" t="s">
        <v>14</v>
      </c>
      <c r="AH72" s="50" t="s">
        <v>14</v>
      </c>
      <c r="AI72" s="50" t="s">
        <v>14</v>
      </c>
      <c r="AJ72" s="50" t="s">
        <v>14</v>
      </c>
      <c r="AK72" s="51"/>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row>
    <row r="73" spans="1:72" x14ac:dyDescent="0.25">
      <c r="A73" s="35"/>
      <c r="B73" s="36"/>
      <c r="C73" s="37"/>
      <c r="D73" s="52"/>
      <c r="E73" s="52"/>
      <c r="F73" s="52"/>
      <c r="G73" s="52"/>
      <c r="H73" s="52"/>
      <c r="I73" s="52"/>
      <c r="J73" s="52"/>
      <c r="K73" s="52"/>
      <c r="L73" s="52"/>
      <c r="M73" s="53"/>
      <c r="N73" s="53"/>
      <c r="O73" s="53"/>
      <c r="P73" s="53"/>
      <c r="Q73" s="53"/>
      <c r="R73" s="53"/>
      <c r="S73" s="53"/>
      <c r="T73" s="53"/>
      <c r="U73" s="53"/>
      <c r="V73" s="53"/>
      <c r="W73" s="53"/>
      <c r="X73" s="53"/>
      <c r="Y73" s="53"/>
      <c r="Z73" s="54"/>
      <c r="AA73" s="54"/>
      <c r="AB73" s="54"/>
      <c r="AC73" s="54"/>
      <c r="AD73" s="54"/>
      <c r="AE73" s="54"/>
      <c r="AF73" s="54"/>
      <c r="AG73" s="54"/>
      <c r="AH73" s="46"/>
      <c r="AI73" s="46"/>
      <c r="AJ73" s="46"/>
    </row>
    <row r="74" spans="1:72" ht="14.45" hidden="1" customHeight="1" x14ac:dyDescent="0.25">
      <c r="A74" s="35"/>
      <c r="B74" s="36" t="s">
        <v>35</v>
      </c>
      <c r="C74" s="37"/>
      <c r="D74" s="37"/>
      <c r="E74" s="37"/>
      <c r="F74" s="37"/>
      <c r="G74" s="37"/>
      <c r="H74" s="37"/>
      <c r="I74" s="37"/>
      <c r="J74" s="37"/>
      <c r="K74" s="37"/>
      <c r="L74" s="37"/>
      <c r="M74" s="46"/>
      <c r="N74" s="46"/>
      <c r="O74" s="46"/>
      <c r="P74" s="46"/>
      <c r="Q74" s="46"/>
      <c r="R74" s="46"/>
      <c r="S74" s="46"/>
      <c r="T74" s="46"/>
      <c r="U74" s="46"/>
      <c r="V74" s="46"/>
      <c r="W74" s="46"/>
      <c r="X74" s="46"/>
      <c r="Y74" s="46"/>
      <c r="Z74" s="46"/>
      <c r="AA74" s="46"/>
      <c r="AB74" s="46"/>
      <c r="AC74" s="46"/>
      <c r="AD74" s="46"/>
      <c r="AE74" s="46"/>
      <c r="AF74" s="46"/>
      <c r="AG74" s="46"/>
      <c r="AH74" s="53"/>
      <c r="AI74" s="53"/>
      <c r="AJ74" s="53"/>
    </row>
    <row r="75" spans="1:72" ht="14.45" hidden="1" customHeight="1" x14ac:dyDescent="0.25">
      <c r="A75" s="35"/>
      <c r="B75" s="36" t="s">
        <v>36</v>
      </c>
      <c r="C75" s="37" t="s">
        <v>13</v>
      </c>
      <c r="D75" s="52" t="s">
        <v>14</v>
      </c>
      <c r="E75" s="52" t="s">
        <v>14</v>
      </c>
      <c r="F75" s="52" t="s">
        <v>14</v>
      </c>
      <c r="G75" s="52" t="s">
        <v>14</v>
      </c>
      <c r="H75" s="52" t="s">
        <v>14</v>
      </c>
      <c r="I75" s="52" t="s">
        <v>14</v>
      </c>
      <c r="J75" s="52" t="s">
        <v>14</v>
      </c>
      <c r="K75" s="52" t="s">
        <v>14</v>
      </c>
      <c r="L75" s="52" t="s">
        <v>14</v>
      </c>
      <c r="M75" s="53" t="s">
        <v>14</v>
      </c>
      <c r="N75" s="53" t="s">
        <v>14</v>
      </c>
      <c r="O75" s="53" t="s">
        <v>14</v>
      </c>
      <c r="P75" s="53" t="s">
        <v>14</v>
      </c>
      <c r="Q75" s="53" t="s">
        <v>14</v>
      </c>
      <c r="R75" s="53" t="s">
        <v>14</v>
      </c>
      <c r="S75" s="53" t="s">
        <v>14</v>
      </c>
      <c r="T75" s="53" t="s">
        <v>14</v>
      </c>
      <c r="U75" s="53" t="s">
        <v>14</v>
      </c>
      <c r="V75" s="53" t="s">
        <v>14</v>
      </c>
      <c r="W75" s="53" t="s">
        <v>14</v>
      </c>
      <c r="X75" s="53" t="s">
        <v>14</v>
      </c>
      <c r="Y75" s="53">
        <v>0.245000004853</v>
      </c>
      <c r="Z75" s="53"/>
      <c r="AA75" s="53"/>
      <c r="AB75" s="53"/>
      <c r="AC75" s="53"/>
      <c r="AD75" s="53"/>
      <c r="AE75" s="53"/>
      <c r="AF75" s="53"/>
      <c r="AG75" s="53"/>
      <c r="AH75" s="53"/>
      <c r="AI75" s="53"/>
      <c r="AJ75" s="53"/>
    </row>
    <row r="76" spans="1:72" ht="14.45" hidden="1" customHeight="1" x14ac:dyDescent="0.25">
      <c r="A76" s="35"/>
      <c r="B76" s="36" t="s">
        <v>37</v>
      </c>
      <c r="C76" s="37" t="s">
        <v>13</v>
      </c>
      <c r="D76" s="52" t="s">
        <v>14</v>
      </c>
      <c r="E76" s="52" t="s">
        <v>14</v>
      </c>
      <c r="F76" s="52" t="s">
        <v>14</v>
      </c>
      <c r="G76" s="52" t="s">
        <v>14</v>
      </c>
      <c r="H76" s="52" t="s">
        <v>14</v>
      </c>
      <c r="I76" s="52" t="s">
        <v>14</v>
      </c>
      <c r="J76" s="52" t="s">
        <v>14</v>
      </c>
      <c r="K76" s="52" t="s">
        <v>14</v>
      </c>
      <c r="L76" s="52" t="s">
        <v>14</v>
      </c>
      <c r="M76" s="53" t="s">
        <v>14</v>
      </c>
      <c r="N76" s="53" t="s">
        <v>14</v>
      </c>
      <c r="O76" s="53" t="s">
        <v>14</v>
      </c>
      <c r="P76" s="53" t="s">
        <v>14</v>
      </c>
      <c r="Q76" s="53" t="s">
        <v>14</v>
      </c>
      <c r="R76" s="53" t="s">
        <v>14</v>
      </c>
      <c r="S76" s="53" t="s">
        <v>14</v>
      </c>
      <c r="T76" s="53" t="s">
        <v>14</v>
      </c>
      <c r="U76" s="53" t="s">
        <v>14</v>
      </c>
      <c r="V76" s="53" t="s">
        <v>14</v>
      </c>
      <c r="W76" s="53" t="s">
        <v>14</v>
      </c>
      <c r="X76" s="53" t="s">
        <v>14</v>
      </c>
      <c r="Y76" s="53" t="s">
        <v>14</v>
      </c>
      <c r="Z76" s="53"/>
      <c r="AA76" s="53"/>
      <c r="AB76" s="53"/>
      <c r="AC76" s="53"/>
      <c r="AD76" s="53"/>
      <c r="AE76" s="53"/>
      <c r="AF76" s="53"/>
      <c r="AG76" s="53"/>
      <c r="AH76" s="53"/>
      <c r="AI76" s="53"/>
      <c r="AJ76" s="53"/>
    </row>
    <row r="77" spans="1:72" ht="14.45" hidden="1" customHeight="1" x14ac:dyDescent="0.25">
      <c r="A77" s="35"/>
      <c r="B77" s="36" t="s">
        <v>38</v>
      </c>
      <c r="C77" s="37" t="s">
        <v>13</v>
      </c>
      <c r="D77" s="52" t="s">
        <v>14</v>
      </c>
      <c r="E77" s="52" t="s">
        <v>14</v>
      </c>
      <c r="F77" s="52" t="s">
        <v>14</v>
      </c>
      <c r="G77" s="52" t="s">
        <v>14</v>
      </c>
      <c r="H77" s="52" t="s">
        <v>14</v>
      </c>
      <c r="I77" s="52" t="s">
        <v>14</v>
      </c>
      <c r="J77" s="52" t="s">
        <v>14</v>
      </c>
      <c r="K77" s="52" t="s">
        <v>14</v>
      </c>
      <c r="L77" s="52" t="s">
        <v>14</v>
      </c>
      <c r="M77" s="53" t="s">
        <v>14</v>
      </c>
      <c r="N77" s="53">
        <v>0.483467327256</v>
      </c>
      <c r="O77" s="53" t="s">
        <v>14</v>
      </c>
      <c r="P77" s="53" t="s">
        <v>14</v>
      </c>
      <c r="Q77" s="53" t="s">
        <v>14</v>
      </c>
      <c r="R77" s="53" t="s">
        <v>14</v>
      </c>
      <c r="S77" s="53" t="s">
        <v>14</v>
      </c>
      <c r="T77" s="53" t="s">
        <v>14</v>
      </c>
      <c r="U77" s="53" t="s">
        <v>14</v>
      </c>
      <c r="V77" s="53" t="s">
        <v>14</v>
      </c>
      <c r="W77" s="53" t="s">
        <v>14</v>
      </c>
      <c r="X77" s="53" t="s">
        <v>14</v>
      </c>
      <c r="Y77" s="53" t="s">
        <v>14</v>
      </c>
      <c r="Z77" s="53"/>
      <c r="AA77" s="53"/>
      <c r="AB77" s="53"/>
      <c r="AC77" s="53"/>
      <c r="AD77" s="53"/>
      <c r="AE77" s="53"/>
      <c r="AF77" s="53"/>
      <c r="AG77" s="53"/>
      <c r="AH77" s="53"/>
      <c r="AI77" s="53"/>
      <c r="AJ77" s="53"/>
    </row>
    <row r="78" spans="1:72" ht="14.45" hidden="1" customHeight="1" x14ac:dyDescent="0.25">
      <c r="A78" s="35"/>
      <c r="B78" s="36" t="s">
        <v>39</v>
      </c>
      <c r="C78" s="37" t="s">
        <v>13</v>
      </c>
      <c r="D78" s="52" t="s">
        <v>14</v>
      </c>
      <c r="E78" s="52" t="s">
        <v>14</v>
      </c>
      <c r="F78" s="52" t="s">
        <v>14</v>
      </c>
      <c r="G78" s="52" t="s">
        <v>14</v>
      </c>
      <c r="H78" s="52" t="s">
        <v>14</v>
      </c>
      <c r="I78" s="52" t="s">
        <v>14</v>
      </c>
      <c r="J78" s="52" t="s">
        <v>14</v>
      </c>
      <c r="K78" s="52" t="s">
        <v>14</v>
      </c>
      <c r="L78" s="52" t="s">
        <v>14</v>
      </c>
      <c r="M78" s="53" t="s">
        <v>14</v>
      </c>
      <c r="N78" s="53">
        <v>0.5226201163880001</v>
      </c>
      <c r="O78" s="53" t="s">
        <v>14</v>
      </c>
      <c r="P78" s="53" t="s">
        <v>14</v>
      </c>
      <c r="Q78" s="53" t="s">
        <v>14</v>
      </c>
      <c r="R78" s="53" t="s">
        <v>14</v>
      </c>
      <c r="S78" s="53" t="s">
        <v>14</v>
      </c>
      <c r="T78" s="53" t="s">
        <v>14</v>
      </c>
      <c r="U78" s="53" t="s">
        <v>14</v>
      </c>
      <c r="V78" s="53" t="s">
        <v>14</v>
      </c>
      <c r="W78" s="53" t="s">
        <v>14</v>
      </c>
      <c r="X78" s="53" t="s">
        <v>14</v>
      </c>
      <c r="Y78" s="53" t="s">
        <v>14</v>
      </c>
      <c r="Z78" s="53"/>
      <c r="AA78" s="53"/>
      <c r="AB78" s="53"/>
      <c r="AC78" s="53"/>
      <c r="AD78" s="53"/>
      <c r="AE78" s="53"/>
      <c r="AF78" s="53"/>
      <c r="AG78" s="53"/>
      <c r="AH78" s="53"/>
      <c r="AI78" s="53"/>
      <c r="AJ78" s="53"/>
    </row>
    <row r="79" spans="1:72" ht="14.45" hidden="1" customHeight="1" x14ac:dyDescent="0.25">
      <c r="A79" s="35"/>
      <c r="B79" s="36" t="s">
        <v>40</v>
      </c>
      <c r="C79" s="37" t="s">
        <v>13</v>
      </c>
      <c r="D79" s="52" t="s">
        <v>14</v>
      </c>
      <c r="E79" s="52" t="s">
        <v>14</v>
      </c>
      <c r="F79" s="52" t="s">
        <v>14</v>
      </c>
      <c r="G79" s="52" t="s">
        <v>14</v>
      </c>
      <c r="H79" s="52" t="s">
        <v>14</v>
      </c>
      <c r="I79" s="52" t="s">
        <v>14</v>
      </c>
      <c r="J79" s="52" t="s">
        <v>14</v>
      </c>
      <c r="K79" s="52" t="s">
        <v>14</v>
      </c>
      <c r="L79" s="52" t="s">
        <v>14</v>
      </c>
      <c r="M79" s="53" t="s">
        <v>14</v>
      </c>
      <c r="N79" s="53" t="s">
        <v>14</v>
      </c>
      <c r="O79" s="53" t="s">
        <v>14</v>
      </c>
      <c r="P79" s="53" t="s">
        <v>14</v>
      </c>
      <c r="Q79" s="53" t="s">
        <v>14</v>
      </c>
      <c r="R79" s="53" t="s">
        <v>14</v>
      </c>
      <c r="S79" s="53" t="s">
        <v>14</v>
      </c>
      <c r="T79" s="53" t="s">
        <v>14</v>
      </c>
      <c r="U79" s="53" t="s">
        <v>14</v>
      </c>
      <c r="V79" s="53" t="s">
        <v>14</v>
      </c>
      <c r="W79" s="53" t="s">
        <v>14</v>
      </c>
      <c r="X79" s="53" t="s">
        <v>14</v>
      </c>
      <c r="Y79" s="53" t="s">
        <v>14</v>
      </c>
      <c r="Z79" s="53"/>
      <c r="AA79" s="53"/>
      <c r="AB79" s="53"/>
      <c r="AC79" s="53"/>
      <c r="AD79" s="53"/>
      <c r="AE79" s="53"/>
      <c r="AF79" s="53"/>
      <c r="AG79" s="53"/>
      <c r="AH79" s="53"/>
      <c r="AI79" s="53"/>
      <c r="AJ79" s="53"/>
    </row>
    <row r="80" spans="1:72" ht="14.45" hidden="1" customHeight="1" x14ac:dyDescent="0.25">
      <c r="A80" s="35"/>
      <c r="B80" s="36" t="s">
        <v>41</v>
      </c>
      <c r="C80" s="37" t="s">
        <v>13</v>
      </c>
      <c r="D80" s="52" t="s">
        <v>14</v>
      </c>
      <c r="E80" s="52" t="s">
        <v>14</v>
      </c>
      <c r="F80" s="52" t="s">
        <v>14</v>
      </c>
      <c r="G80" s="52" t="s">
        <v>14</v>
      </c>
      <c r="H80" s="52" t="s">
        <v>14</v>
      </c>
      <c r="I80" s="52" t="s">
        <v>14</v>
      </c>
      <c r="J80" s="52" t="s">
        <v>14</v>
      </c>
      <c r="K80" s="52" t="s">
        <v>14</v>
      </c>
      <c r="L80" s="52" t="s">
        <v>14</v>
      </c>
      <c r="M80" s="53" t="s">
        <v>14</v>
      </c>
      <c r="N80" s="53">
        <v>0.34999999544800003</v>
      </c>
      <c r="O80" s="53" t="s">
        <v>14</v>
      </c>
      <c r="P80" s="53" t="s">
        <v>14</v>
      </c>
      <c r="Q80" s="53" t="s">
        <v>14</v>
      </c>
      <c r="R80" s="53">
        <v>0.350000008847</v>
      </c>
      <c r="S80" s="53" t="s">
        <v>14</v>
      </c>
      <c r="T80" s="53" t="s">
        <v>14</v>
      </c>
      <c r="U80" s="53" t="s">
        <v>14</v>
      </c>
      <c r="V80" s="53" t="s">
        <v>14</v>
      </c>
      <c r="W80" s="53">
        <v>0.410000007301</v>
      </c>
      <c r="X80" s="53">
        <v>0.22999999854000003</v>
      </c>
      <c r="Y80" s="53" t="s">
        <v>14</v>
      </c>
      <c r="Z80" s="53"/>
      <c r="AA80" s="53"/>
      <c r="AB80" s="53"/>
      <c r="AC80" s="53"/>
      <c r="AD80" s="53"/>
      <c r="AE80" s="53"/>
      <c r="AF80" s="53"/>
      <c r="AG80" s="53"/>
      <c r="AH80" s="53"/>
      <c r="AI80" s="53"/>
      <c r="AJ80" s="53"/>
    </row>
    <row r="81" spans="1:36" ht="14.45" hidden="1" customHeight="1" x14ac:dyDescent="0.25">
      <c r="A81" s="35"/>
      <c r="B81" s="36" t="s">
        <v>42</v>
      </c>
      <c r="C81" s="37" t="s">
        <v>13</v>
      </c>
      <c r="D81" s="52" t="s">
        <v>14</v>
      </c>
      <c r="E81" s="52" t="s">
        <v>14</v>
      </c>
      <c r="F81" s="52" t="s">
        <v>14</v>
      </c>
      <c r="G81" s="52" t="s">
        <v>14</v>
      </c>
      <c r="H81" s="52" t="s">
        <v>14</v>
      </c>
      <c r="I81" s="52" t="s">
        <v>14</v>
      </c>
      <c r="J81" s="52" t="s">
        <v>14</v>
      </c>
      <c r="K81" s="52" t="s">
        <v>14</v>
      </c>
      <c r="L81" s="52" t="s">
        <v>14</v>
      </c>
      <c r="M81" s="53" t="s">
        <v>14</v>
      </c>
      <c r="N81" s="53" t="s">
        <v>14</v>
      </c>
      <c r="O81" s="53" t="s">
        <v>14</v>
      </c>
      <c r="P81" s="53" t="s">
        <v>14</v>
      </c>
      <c r="Q81" s="53" t="s">
        <v>14</v>
      </c>
      <c r="R81" s="53">
        <v>0.319999996221</v>
      </c>
      <c r="S81" s="53" t="s">
        <v>14</v>
      </c>
      <c r="T81" s="53" t="s">
        <v>14</v>
      </c>
      <c r="U81" s="53" t="s">
        <v>14</v>
      </c>
      <c r="V81" s="53">
        <v>0.42000000257699999</v>
      </c>
      <c r="W81" s="53">
        <v>0.36999999939900002</v>
      </c>
      <c r="X81" s="53">
        <v>0.259999997767</v>
      </c>
      <c r="Y81" s="53" t="s">
        <v>14</v>
      </c>
      <c r="Z81" s="53"/>
      <c r="AA81" s="53"/>
      <c r="AB81" s="53"/>
      <c r="AC81" s="53"/>
      <c r="AD81" s="53"/>
      <c r="AE81" s="53"/>
      <c r="AF81" s="53"/>
      <c r="AG81" s="53"/>
      <c r="AH81" s="53"/>
      <c r="AI81" s="53"/>
      <c r="AJ81" s="53"/>
    </row>
    <row r="82" spans="1:36" ht="14.45" hidden="1" customHeight="1" x14ac:dyDescent="0.25">
      <c r="A82" s="35"/>
      <c r="B82" s="36" t="s">
        <v>43</v>
      </c>
      <c r="C82" s="37" t="s">
        <v>13</v>
      </c>
      <c r="D82" s="52" t="s">
        <v>14</v>
      </c>
      <c r="E82" s="52" t="s">
        <v>14</v>
      </c>
      <c r="F82" s="52" t="s">
        <v>14</v>
      </c>
      <c r="G82" s="52" t="s">
        <v>14</v>
      </c>
      <c r="H82" s="52" t="s">
        <v>14</v>
      </c>
      <c r="I82" s="52" t="s">
        <v>14</v>
      </c>
      <c r="J82" s="52" t="s">
        <v>14</v>
      </c>
      <c r="K82" s="52" t="s">
        <v>14</v>
      </c>
      <c r="L82" s="52" t="s">
        <v>14</v>
      </c>
      <c r="M82" s="53" t="s">
        <v>14</v>
      </c>
      <c r="N82" s="53" t="s">
        <v>14</v>
      </c>
      <c r="O82" s="53" t="s">
        <v>14</v>
      </c>
      <c r="P82" s="53" t="s">
        <v>14</v>
      </c>
      <c r="Q82" s="53" t="s">
        <v>14</v>
      </c>
      <c r="R82" s="53" t="s">
        <v>14</v>
      </c>
      <c r="S82" s="53" t="s">
        <v>14</v>
      </c>
      <c r="T82" s="53" t="s">
        <v>14</v>
      </c>
      <c r="U82" s="53" t="s">
        <v>14</v>
      </c>
      <c r="V82" s="53" t="s">
        <v>14</v>
      </c>
      <c r="W82" s="53" t="s">
        <v>14</v>
      </c>
      <c r="X82" s="53" t="s">
        <v>14</v>
      </c>
      <c r="Y82" s="53" t="s">
        <v>14</v>
      </c>
      <c r="Z82" s="53"/>
      <c r="AA82" s="53"/>
      <c r="AB82" s="53"/>
      <c r="AC82" s="53"/>
      <c r="AD82" s="53"/>
      <c r="AE82" s="53"/>
      <c r="AF82" s="53"/>
      <c r="AG82" s="53"/>
      <c r="AH82" s="53"/>
      <c r="AI82" s="53"/>
      <c r="AJ82" s="53"/>
    </row>
    <row r="83" spans="1:36" ht="14.45" hidden="1" customHeight="1" x14ac:dyDescent="0.25">
      <c r="A83" s="35"/>
      <c r="B83" s="36" t="s">
        <v>44</v>
      </c>
      <c r="C83" s="37" t="s">
        <v>13</v>
      </c>
      <c r="D83" s="52" t="s">
        <v>14</v>
      </c>
      <c r="E83" s="52" t="s">
        <v>14</v>
      </c>
      <c r="F83" s="52" t="s">
        <v>14</v>
      </c>
      <c r="G83" s="52" t="s">
        <v>14</v>
      </c>
      <c r="H83" s="52" t="s">
        <v>14</v>
      </c>
      <c r="I83" s="52" t="s">
        <v>14</v>
      </c>
      <c r="J83" s="52" t="s">
        <v>14</v>
      </c>
      <c r="K83" s="52" t="s">
        <v>14</v>
      </c>
      <c r="L83" s="52" t="s">
        <v>14</v>
      </c>
      <c r="M83" s="53" t="s">
        <v>14</v>
      </c>
      <c r="N83" s="53" t="s">
        <v>14</v>
      </c>
      <c r="O83" s="53" t="s">
        <v>14</v>
      </c>
      <c r="P83" s="53" t="s">
        <v>14</v>
      </c>
      <c r="Q83" s="53" t="s">
        <v>14</v>
      </c>
      <c r="R83" s="53" t="s">
        <v>14</v>
      </c>
      <c r="S83" s="53" t="s">
        <v>14</v>
      </c>
      <c r="T83" s="53" t="s">
        <v>14</v>
      </c>
      <c r="U83" s="53" t="s">
        <v>14</v>
      </c>
      <c r="V83" s="53" t="s">
        <v>14</v>
      </c>
      <c r="W83" s="53" t="s">
        <v>14</v>
      </c>
      <c r="X83" s="53" t="s">
        <v>14</v>
      </c>
      <c r="Y83" s="53" t="s">
        <v>14</v>
      </c>
      <c r="Z83" s="53"/>
      <c r="AA83" s="53"/>
      <c r="AB83" s="53"/>
      <c r="AC83" s="53"/>
      <c r="AD83" s="53"/>
      <c r="AE83" s="53"/>
      <c r="AF83" s="53"/>
      <c r="AG83" s="53"/>
      <c r="AH83" s="53"/>
      <c r="AI83" s="53"/>
      <c r="AJ83" s="53"/>
    </row>
    <row r="84" spans="1:36" ht="14.45" hidden="1" customHeight="1" x14ac:dyDescent="0.25">
      <c r="A84" s="35"/>
      <c r="B84" s="36" t="s">
        <v>45</v>
      </c>
      <c r="C84" s="37" t="s">
        <v>13</v>
      </c>
      <c r="D84" s="52" t="s">
        <v>14</v>
      </c>
      <c r="E84" s="52" t="s">
        <v>14</v>
      </c>
      <c r="F84" s="52" t="s">
        <v>14</v>
      </c>
      <c r="G84" s="52" t="s">
        <v>14</v>
      </c>
      <c r="H84" s="52" t="s">
        <v>14</v>
      </c>
      <c r="I84" s="52" t="s">
        <v>14</v>
      </c>
      <c r="J84" s="52" t="s">
        <v>14</v>
      </c>
      <c r="K84" s="52" t="s">
        <v>14</v>
      </c>
      <c r="L84" s="52" t="s">
        <v>14</v>
      </c>
      <c r="M84" s="53" t="s">
        <v>14</v>
      </c>
      <c r="N84" s="53" t="s">
        <v>14</v>
      </c>
      <c r="O84" s="53" t="s">
        <v>14</v>
      </c>
      <c r="P84" s="53" t="s">
        <v>14</v>
      </c>
      <c r="Q84" s="53" t="s">
        <v>14</v>
      </c>
      <c r="R84" s="53" t="s">
        <v>14</v>
      </c>
      <c r="S84" s="53" t="s">
        <v>14</v>
      </c>
      <c r="T84" s="53" t="s">
        <v>14</v>
      </c>
      <c r="U84" s="53" t="s">
        <v>14</v>
      </c>
      <c r="V84" s="53" t="s">
        <v>14</v>
      </c>
      <c r="W84" s="53" t="s">
        <v>14</v>
      </c>
      <c r="X84" s="53" t="s">
        <v>14</v>
      </c>
      <c r="Y84" s="53" t="s">
        <v>14</v>
      </c>
      <c r="Z84" s="53"/>
      <c r="AA84" s="53"/>
      <c r="AB84" s="53"/>
      <c r="AC84" s="53"/>
      <c r="AD84" s="53"/>
      <c r="AE84" s="53"/>
      <c r="AF84" s="53"/>
      <c r="AG84" s="53"/>
      <c r="AH84" s="53"/>
      <c r="AI84" s="53"/>
      <c r="AJ84" s="53"/>
    </row>
    <row r="85" spans="1:36" ht="14.45" hidden="1" customHeight="1" x14ac:dyDescent="0.25">
      <c r="A85" s="35"/>
      <c r="B85" s="36" t="s">
        <v>46</v>
      </c>
      <c r="C85" s="37" t="s">
        <v>13</v>
      </c>
      <c r="D85" s="52" t="s">
        <v>14</v>
      </c>
      <c r="E85" s="52" t="s">
        <v>14</v>
      </c>
      <c r="F85" s="52" t="s">
        <v>14</v>
      </c>
      <c r="G85" s="52" t="s">
        <v>14</v>
      </c>
      <c r="H85" s="52" t="s">
        <v>14</v>
      </c>
      <c r="I85" s="52" t="s">
        <v>14</v>
      </c>
      <c r="J85" s="52" t="s">
        <v>14</v>
      </c>
      <c r="K85" s="52" t="s">
        <v>14</v>
      </c>
      <c r="L85" s="52" t="s">
        <v>14</v>
      </c>
      <c r="M85" s="53">
        <v>0.45190843477300013</v>
      </c>
      <c r="N85" s="53" t="s">
        <v>14</v>
      </c>
      <c r="O85" s="53" t="s">
        <v>14</v>
      </c>
      <c r="P85" s="53" t="s">
        <v>14</v>
      </c>
      <c r="Q85" s="53" t="s">
        <v>14</v>
      </c>
      <c r="R85" s="53" t="s">
        <v>14</v>
      </c>
      <c r="S85" s="53" t="s">
        <v>14</v>
      </c>
      <c r="T85" s="53" t="s">
        <v>14</v>
      </c>
      <c r="U85" s="53" t="s">
        <v>14</v>
      </c>
      <c r="V85" s="53" t="s">
        <v>14</v>
      </c>
      <c r="W85" s="53" t="s">
        <v>14</v>
      </c>
      <c r="X85" s="53" t="s">
        <v>14</v>
      </c>
      <c r="Y85" s="53" t="s">
        <v>14</v>
      </c>
      <c r="Z85" s="53"/>
      <c r="AA85" s="53"/>
      <c r="AB85" s="53"/>
      <c r="AC85" s="53"/>
      <c r="AD85" s="53"/>
      <c r="AE85" s="53"/>
      <c r="AF85" s="53"/>
      <c r="AG85" s="53"/>
      <c r="AH85" s="53"/>
      <c r="AI85" s="53"/>
      <c r="AJ85" s="53"/>
    </row>
    <row r="86" spans="1:36" ht="14.45" hidden="1" customHeight="1" x14ac:dyDescent="0.25">
      <c r="A86" s="35"/>
      <c r="B86" s="36" t="s">
        <v>47</v>
      </c>
      <c r="C86" s="37" t="s">
        <v>13</v>
      </c>
      <c r="D86" s="52" t="s">
        <v>14</v>
      </c>
      <c r="E86" s="52" t="s">
        <v>14</v>
      </c>
      <c r="F86" s="52" t="s">
        <v>14</v>
      </c>
      <c r="G86" s="52" t="s">
        <v>14</v>
      </c>
      <c r="H86" s="52" t="s">
        <v>14</v>
      </c>
      <c r="I86" s="52" t="s">
        <v>14</v>
      </c>
      <c r="J86" s="52" t="s">
        <v>14</v>
      </c>
      <c r="K86" s="52" t="s">
        <v>14</v>
      </c>
      <c r="L86" s="52" t="s">
        <v>14</v>
      </c>
      <c r="M86" s="53" t="s">
        <v>14</v>
      </c>
      <c r="N86" s="53" t="s">
        <v>14</v>
      </c>
      <c r="O86" s="53">
        <v>42.328484152347002</v>
      </c>
      <c r="P86" s="53" t="s">
        <v>14</v>
      </c>
      <c r="Q86" s="53" t="s">
        <v>14</v>
      </c>
      <c r="R86" s="53" t="s">
        <v>14</v>
      </c>
      <c r="S86" s="53" t="s">
        <v>14</v>
      </c>
      <c r="T86" s="53" t="s">
        <v>14</v>
      </c>
      <c r="U86" s="53" t="s">
        <v>14</v>
      </c>
      <c r="V86" s="53" t="s">
        <v>14</v>
      </c>
      <c r="W86" s="53" t="s">
        <v>14</v>
      </c>
      <c r="X86" s="53" t="s">
        <v>14</v>
      </c>
      <c r="Y86" s="53" t="s">
        <v>14</v>
      </c>
      <c r="Z86" s="53"/>
      <c r="AA86" s="53"/>
      <c r="AB86" s="53"/>
      <c r="AC86" s="53"/>
      <c r="AD86" s="53"/>
      <c r="AE86" s="53"/>
      <c r="AF86" s="53"/>
      <c r="AG86" s="53"/>
      <c r="AH86" s="53"/>
      <c r="AI86" s="53"/>
      <c r="AJ86" s="53"/>
    </row>
    <row r="87" spans="1:36" ht="14.45" hidden="1" customHeight="1" x14ac:dyDescent="0.25">
      <c r="A87" s="35"/>
      <c r="B87" s="36" t="s">
        <v>48</v>
      </c>
      <c r="C87" s="37" t="s">
        <v>13</v>
      </c>
      <c r="D87" s="52" t="s">
        <v>14</v>
      </c>
      <c r="E87" s="52" t="s">
        <v>14</v>
      </c>
      <c r="F87" s="52" t="s">
        <v>14</v>
      </c>
      <c r="G87" s="52" t="s">
        <v>14</v>
      </c>
      <c r="H87" s="52" t="s">
        <v>14</v>
      </c>
      <c r="I87" s="52" t="s">
        <v>14</v>
      </c>
      <c r="J87" s="52" t="s">
        <v>14</v>
      </c>
      <c r="K87" s="52" t="s">
        <v>14</v>
      </c>
      <c r="L87" s="52" t="s">
        <v>14</v>
      </c>
      <c r="M87" s="53">
        <v>0.35999999072400002</v>
      </c>
      <c r="N87" s="53" t="s">
        <v>14</v>
      </c>
      <c r="O87" s="53" t="s">
        <v>14</v>
      </c>
      <c r="P87" s="53" t="s">
        <v>14</v>
      </c>
      <c r="Q87" s="53" t="s">
        <v>14</v>
      </c>
      <c r="R87" s="53" t="s">
        <v>14</v>
      </c>
      <c r="S87" s="53" t="s">
        <v>14</v>
      </c>
      <c r="T87" s="53" t="s">
        <v>14</v>
      </c>
      <c r="U87" s="53" t="s">
        <v>14</v>
      </c>
      <c r="V87" s="53" t="s">
        <v>14</v>
      </c>
      <c r="W87" s="53" t="s">
        <v>14</v>
      </c>
      <c r="X87" s="53" t="s">
        <v>14</v>
      </c>
      <c r="Y87" s="53" t="s">
        <v>14</v>
      </c>
      <c r="Z87" s="53"/>
      <c r="AA87" s="53"/>
      <c r="AB87" s="53"/>
      <c r="AC87" s="53"/>
      <c r="AD87" s="53"/>
      <c r="AE87" s="53"/>
      <c r="AF87" s="53"/>
      <c r="AG87" s="53"/>
      <c r="AH87" s="53"/>
      <c r="AI87" s="53"/>
      <c r="AJ87" s="53"/>
    </row>
    <row r="88" spans="1:36" ht="14.45" hidden="1" customHeight="1" x14ac:dyDescent="0.25">
      <c r="A88" s="35"/>
      <c r="B88" s="36" t="s">
        <v>49</v>
      </c>
      <c r="C88" s="37" t="s">
        <v>13</v>
      </c>
      <c r="D88" s="52" t="s">
        <v>14</v>
      </c>
      <c r="E88" s="52" t="s">
        <v>14</v>
      </c>
      <c r="F88" s="52" t="s">
        <v>14</v>
      </c>
      <c r="G88" s="52" t="s">
        <v>14</v>
      </c>
      <c r="H88" s="52" t="s">
        <v>14</v>
      </c>
      <c r="I88" s="52" t="s">
        <v>14</v>
      </c>
      <c r="J88" s="52" t="s">
        <v>14</v>
      </c>
      <c r="K88" s="52" t="s">
        <v>14</v>
      </c>
      <c r="L88" s="52" t="s">
        <v>14</v>
      </c>
      <c r="M88" s="53" t="s">
        <v>14</v>
      </c>
      <c r="N88" s="53" t="s">
        <v>14</v>
      </c>
      <c r="O88" s="53" t="s">
        <v>14</v>
      </c>
      <c r="P88" s="53">
        <v>1.1099999981969999</v>
      </c>
      <c r="Q88" s="53" t="s">
        <v>14</v>
      </c>
      <c r="R88" s="53" t="s">
        <v>14</v>
      </c>
      <c r="S88" s="53" t="s">
        <v>14</v>
      </c>
      <c r="T88" s="53" t="s">
        <v>14</v>
      </c>
      <c r="U88" s="53" t="s">
        <v>14</v>
      </c>
      <c r="V88" s="53" t="s">
        <v>14</v>
      </c>
      <c r="W88" s="53" t="s">
        <v>14</v>
      </c>
      <c r="X88" s="53" t="s">
        <v>14</v>
      </c>
      <c r="Y88" s="53" t="s">
        <v>14</v>
      </c>
      <c r="Z88" s="53"/>
      <c r="AA88" s="53"/>
      <c r="AB88" s="53"/>
      <c r="AC88" s="53"/>
      <c r="AD88" s="53"/>
      <c r="AE88" s="53"/>
      <c r="AF88" s="53"/>
      <c r="AG88" s="53"/>
      <c r="AH88" s="53"/>
      <c r="AI88" s="53"/>
      <c r="AJ88" s="53"/>
    </row>
    <row r="89" spans="1:36" ht="14.45" hidden="1" customHeight="1" x14ac:dyDescent="0.25">
      <c r="A89" s="35"/>
      <c r="B89" s="36" t="s">
        <v>50</v>
      </c>
      <c r="C89" s="37" t="s">
        <v>13</v>
      </c>
      <c r="D89" s="52" t="s">
        <v>14</v>
      </c>
      <c r="E89" s="52" t="s">
        <v>14</v>
      </c>
      <c r="F89" s="52" t="s">
        <v>14</v>
      </c>
      <c r="G89" s="52" t="s">
        <v>14</v>
      </c>
      <c r="H89" s="52" t="s">
        <v>14</v>
      </c>
      <c r="I89" s="52" t="s">
        <v>14</v>
      </c>
      <c r="J89" s="52" t="s">
        <v>14</v>
      </c>
      <c r="K89" s="52" t="s">
        <v>14</v>
      </c>
      <c r="L89" s="52" t="s">
        <v>14</v>
      </c>
      <c r="M89" s="53" t="s">
        <v>14</v>
      </c>
      <c r="N89" s="53" t="s">
        <v>14</v>
      </c>
      <c r="O89" s="53" t="s">
        <v>14</v>
      </c>
      <c r="P89" s="53" t="s">
        <v>14</v>
      </c>
      <c r="Q89" s="53" t="s">
        <v>14</v>
      </c>
      <c r="R89" s="53" t="s">
        <v>14</v>
      </c>
      <c r="S89" s="53" t="s">
        <v>14</v>
      </c>
      <c r="T89" s="53" t="s">
        <v>14</v>
      </c>
      <c r="U89" s="53" t="s">
        <v>14</v>
      </c>
      <c r="V89" s="53" t="s">
        <v>14</v>
      </c>
      <c r="W89" s="53" t="s">
        <v>14</v>
      </c>
      <c r="X89" s="53" t="s">
        <v>14</v>
      </c>
      <c r="Y89" s="53" t="s">
        <v>14</v>
      </c>
      <c r="Z89" s="53"/>
      <c r="AA89" s="53"/>
      <c r="AB89" s="53"/>
      <c r="AC89" s="53"/>
      <c r="AD89" s="53"/>
      <c r="AE89" s="53"/>
      <c r="AF89" s="53"/>
      <c r="AG89" s="53"/>
      <c r="AH89" s="53"/>
      <c r="AI89" s="53"/>
      <c r="AJ89" s="53"/>
    </row>
    <row r="90" spans="1:36" ht="14.45" hidden="1" customHeight="1" x14ac:dyDescent="0.25">
      <c r="A90" s="35"/>
      <c r="B90" s="36" t="s">
        <v>51</v>
      </c>
      <c r="C90" s="37" t="s">
        <v>13</v>
      </c>
      <c r="D90" s="52" t="s">
        <v>14</v>
      </c>
      <c r="E90" s="52" t="s">
        <v>14</v>
      </c>
      <c r="F90" s="52" t="s">
        <v>14</v>
      </c>
      <c r="G90" s="52" t="s">
        <v>14</v>
      </c>
      <c r="H90" s="52" t="s">
        <v>14</v>
      </c>
      <c r="I90" s="52" t="s">
        <v>14</v>
      </c>
      <c r="J90" s="52" t="s">
        <v>14</v>
      </c>
      <c r="K90" s="52" t="s">
        <v>14</v>
      </c>
      <c r="L90" s="52" t="s">
        <v>14</v>
      </c>
      <c r="M90" s="53" t="s">
        <v>14</v>
      </c>
      <c r="N90" s="53" t="s">
        <v>14</v>
      </c>
      <c r="O90" s="53" t="s">
        <v>14</v>
      </c>
      <c r="P90" s="53" t="s">
        <v>14</v>
      </c>
      <c r="Q90" s="53" t="s">
        <v>14</v>
      </c>
      <c r="R90" s="53" t="s">
        <v>14</v>
      </c>
      <c r="S90" s="53" t="s">
        <v>14</v>
      </c>
      <c r="T90" s="53" t="s">
        <v>14</v>
      </c>
      <c r="U90" s="53" t="s">
        <v>14</v>
      </c>
      <c r="V90" s="53" t="s">
        <v>14</v>
      </c>
      <c r="W90" s="53" t="s">
        <v>14</v>
      </c>
      <c r="X90" s="53" t="s">
        <v>14</v>
      </c>
      <c r="Y90" s="53" t="s">
        <v>14</v>
      </c>
      <c r="Z90" s="53"/>
      <c r="AA90" s="53"/>
      <c r="AB90" s="53"/>
      <c r="AC90" s="53"/>
      <c r="AD90" s="53"/>
      <c r="AE90" s="53"/>
      <c r="AF90" s="53"/>
      <c r="AG90" s="53"/>
      <c r="AH90" s="53"/>
      <c r="AI90" s="53"/>
      <c r="AJ90" s="53"/>
    </row>
    <row r="91" spans="1:36" ht="14.45" hidden="1" customHeight="1" x14ac:dyDescent="0.25">
      <c r="A91" s="35"/>
      <c r="B91" s="36" t="s">
        <v>52</v>
      </c>
      <c r="C91" s="37" t="s">
        <v>13</v>
      </c>
      <c r="D91" s="52" t="s">
        <v>14</v>
      </c>
      <c r="E91" s="52" t="s">
        <v>14</v>
      </c>
      <c r="F91" s="52" t="s">
        <v>14</v>
      </c>
      <c r="G91" s="52" t="s">
        <v>14</v>
      </c>
      <c r="H91" s="52" t="s">
        <v>14</v>
      </c>
      <c r="I91" s="52" t="s">
        <v>14</v>
      </c>
      <c r="J91" s="52" t="s">
        <v>14</v>
      </c>
      <c r="K91" s="52" t="s">
        <v>14</v>
      </c>
      <c r="L91" s="52" t="s">
        <v>14</v>
      </c>
      <c r="M91" s="53" t="s">
        <v>14</v>
      </c>
      <c r="N91" s="53" t="s">
        <v>14</v>
      </c>
      <c r="O91" s="53" t="s">
        <v>14</v>
      </c>
      <c r="P91" s="53" t="s">
        <v>14</v>
      </c>
      <c r="Q91" s="53" t="s">
        <v>14</v>
      </c>
      <c r="R91" s="53" t="s">
        <v>14</v>
      </c>
      <c r="S91" s="53" t="s">
        <v>14</v>
      </c>
      <c r="T91" s="53" t="s">
        <v>14</v>
      </c>
      <c r="U91" s="53" t="s">
        <v>14</v>
      </c>
      <c r="V91" s="53" t="s">
        <v>14</v>
      </c>
      <c r="W91" s="53" t="s">
        <v>14</v>
      </c>
      <c r="X91" s="53" t="s">
        <v>14</v>
      </c>
      <c r="Y91" s="53" t="s">
        <v>14</v>
      </c>
      <c r="Z91" s="53"/>
      <c r="AA91" s="53"/>
      <c r="AB91" s="53"/>
      <c r="AC91" s="53"/>
      <c r="AD91" s="53"/>
      <c r="AE91" s="53"/>
      <c r="AF91" s="53"/>
      <c r="AG91" s="53"/>
      <c r="AH91" s="53"/>
      <c r="AI91" s="53"/>
      <c r="AJ91" s="53"/>
    </row>
    <row r="92" spans="1:36" ht="14.45" hidden="1" customHeight="1" x14ac:dyDescent="0.25">
      <c r="A92" s="35"/>
      <c r="B92" s="36" t="s">
        <v>53</v>
      </c>
      <c r="C92" s="37" t="s">
        <v>13</v>
      </c>
      <c r="D92" s="52" t="s">
        <v>14</v>
      </c>
      <c r="E92" s="52" t="s">
        <v>14</v>
      </c>
      <c r="F92" s="52" t="s">
        <v>14</v>
      </c>
      <c r="G92" s="52" t="s">
        <v>14</v>
      </c>
      <c r="H92" s="52" t="s">
        <v>14</v>
      </c>
      <c r="I92" s="52" t="s">
        <v>14</v>
      </c>
      <c r="J92" s="52" t="s">
        <v>14</v>
      </c>
      <c r="K92" s="52" t="s">
        <v>14</v>
      </c>
      <c r="L92" s="52" t="s">
        <v>14</v>
      </c>
      <c r="M92" s="53" t="s">
        <v>14</v>
      </c>
      <c r="N92" s="53" t="s">
        <v>14</v>
      </c>
      <c r="O92" s="53" t="s">
        <v>14</v>
      </c>
      <c r="P92" s="53" t="s">
        <v>14</v>
      </c>
      <c r="Q92" s="53">
        <v>0.30999998754600006</v>
      </c>
      <c r="R92" s="53" t="s">
        <v>14</v>
      </c>
      <c r="S92" s="53" t="s">
        <v>14</v>
      </c>
      <c r="T92" s="53">
        <v>0.32000000962000003</v>
      </c>
      <c r="U92" s="53" t="s">
        <v>14</v>
      </c>
      <c r="V92" s="53" t="s">
        <v>14</v>
      </c>
      <c r="W92" s="53" t="s">
        <v>14</v>
      </c>
      <c r="X92" s="53" t="s">
        <v>14</v>
      </c>
      <c r="Y92" s="53" t="s">
        <v>14</v>
      </c>
      <c r="Z92" s="53"/>
      <c r="AA92" s="53"/>
      <c r="AB92" s="53"/>
      <c r="AC92" s="53"/>
      <c r="AD92" s="53"/>
      <c r="AE92" s="53"/>
      <c r="AF92" s="53"/>
      <c r="AG92" s="53"/>
      <c r="AH92" s="53"/>
      <c r="AI92" s="53"/>
      <c r="AJ92" s="53"/>
    </row>
    <row r="93" spans="1:36" ht="14.45" hidden="1" customHeight="1" x14ac:dyDescent="0.25">
      <c r="A93" s="35"/>
      <c r="B93" s="36" t="s">
        <v>54</v>
      </c>
      <c r="C93" s="37" t="s">
        <v>13</v>
      </c>
      <c r="D93" s="52" t="s">
        <v>14</v>
      </c>
      <c r="E93" s="52" t="s">
        <v>14</v>
      </c>
      <c r="F93" s="52" t="s">
        <v>14</v>
      </c>
      <c r="G93" s="52" t="s">
        <v>14</v>
      </c>
      <c r="H93" s="52" t="s">
        <v>14</v>
      </c>
      <c r="I93" s="52" t="s">
        <v>14</v>
      </c>
      <c r="J93" s="52" t="s">
        <v>14</v>
      </c>
      <c r="K93" s="52" t="s">
        <v>14</v>
      </c>
      <c r="L93" s="52" t="s">
        <v>14</v>
      </c>
      <c r="M93" s="53" t="s">
        <v>14</v>
      </c>
      <c r="N93" s="53" t="s">
        <v>14</v>
      </c>
      <c r="O93" s="53" t="s">
        <v>14</v>
      </c>
      <c r="P93" s="53" t="s">
        <v>14</v>
      </c>
      <c r="Q93" s="53" t="s">
        <v>14</v>
      </c>
      <c r="R93" s="53" t="s">
        <v>14</v>
      </c>
      <c r="S93" s="53" t="s">
        <v>14</v>
      </c>
      <c r="T93" s="53" t="s">
        <v>14</v>
      </c>
      <c r="U93" s="53" t="s">
        <v>14</v>
      </c>
      <c r="V93" s="53" t="s">
        <v>14</v>
      </c>
      <c r="W93" s="53" t="s">
        <v>14</v>
      </c>
      <c r="X93" s="53" t="s">
        <v>14</v>
      </c>
      <c r="Y93" s="53" t="s">
        <v>14</v>
      </c>
      <c r="Z93" s="53"/>
      <c r="AA93" s="53"/>
      <c r="AB93" s="53"/>
      <c r="AC93" s="53"/>
      <c r="AD93" s="53"/>
      <c r="AE93" s="53"/>
      <c r="AF93" s="53"/>
      <c r="AG93" s="53"/>
      <c r="AH93" s="53"/>
      <c r="AI93" s="53"/>
      <c r="AJ93" s="53"/>
    </row>
    <row r="94" spans="1:36" ht="14.45" hidden="1" customHeight="1" x14ac:dyDescent="0.25">
      <c r="A94" s="35"/>
      <c r="B94" s="36" t="s">
        <v>55</v>
      </c>
      <c r="C94" s="37" t="s">
        <v>13</v>
      </c>
      <c r="D94" s="52" t="s">
        <v>14</v>
      </c>
      <c r="E94" s="52" t="s">
        <v>14</v>
      </c>
      <c r="F94" s="52" t="s">
        <v>14</v>
      </c>
      <c r="G94" s="52" t="s">
        <v>14</v>
      </c>
      <c r="H94" s="52" t="s">
        <v>14</v>
      </c>
      <c r="I94" s="52" t="s">
        <v>14</v>
      </c>
      <c r="J94" s="52" t="s">
        <v>14</v>
      </c>
      <c r="K94" s="52" t="s">
        <v>14</v>
      </c>
      <c r="L94" s="52" t="s">
        <v>14</v>
      </c>
      <c r="M94" s="53" t="s">
        <v>14</v>
      </c>
      <c r="N94" s="53" t="s">
        <v>14</v>
      </c>
      <c r="O94" s="53" t="s">
        <v>14</v>
      </c>
      <c r="P94" s="53" t="s">
        <v>14</v>
      </c>
      <c r="Q94" s="53" t="s">
        <v>14</v>
      </c>
      <c r="R94" s="53" t="s">
        <v>14</v>
      </c>
      <c r="S94" s="53" t="s">
        <v>14</v>
      </c>
      <c r="T94" s="53" t="s">
        <v>14</v>
      </c>
      <c r="U94" s="53" t="s">
        <v>14</v>
      </c>
      <c r="V94" s="53" t="s">
        <v>14</v>
      </c>
      <c r="W94" s="53" t="s">
        <v>14</v>
      </c>
      <c r="X94" s="53" t="s">
        <v>14</v>
      </c>
      <c r="Y94" s="53" t="s">
        <v>14</v>
      </c>
      <c r="Z94" s="53"/>
      <c r="AA94" s="53"/>
      <c r="AB94" s="53"/>
      <c r="AC94" s="53"/>
      <c r="AD94" s="53"/>
      <c r="AE94" s="53"/>
      <c r="AF94" s="53"/>
      <c r="AG94" s="53"/>
      <c r="AH94" s="53"/>
      <c r="AI94" s="53"/>
      <c r="AJ94" s="53"/>
    </row>
    <row r="95" spans="1:36" ht="14.45" hidden="1" customHeight="1" x14ac:dyDescent="0.25">
      <c r="A95" s="35"/>
      <c r="B95" s="36" t="s">
        <v>56</v>
      </c>
      <c r="C95" s="37" t="s">
        <v>13</v>
      </c>
      <c r="D95" s="52" t="s">
        <v>14</v>
      </c>
      <c r="E95" s="52" t="s">
        <v>14</v>
      </c>
      <c r="F95" s="52" t="s">
        <v>14</v>
      </c>
      <c r="G95" s="52" t="s">
        <v>14</v>
      </c>
      <c r="H95" s="52" t="s">
        <v>14</v>
      </c>
      <c r="I95" s="52" t="s">
        <v>14</v>
      </c>
      <c r="J95" s="52" t="s">
        <v>14</v>
      </c>
      <c r="K95" s="52" t="s">
        <v>14</v>
      </c>
      <c r="L95" s="52" t="s">
        <v>14</v>
      </c>
      <c r="M95" s="53" t="s">
        <v>14</v>
      </c>
      <c r="N95" s="53" t="s">
        <v>14</v>
      </c>
      <c r="O95" s="53" t="s">
        <v>14</v>
      </c>
      <c r="P95" s="53" t="s">
        <v>14</v>
      </c>
      <c r="Q95" s="53" t="s">
        <v>14</v>
      </c>
      <c r="R95" s="53" t="s">
        <v>14</v>
      </c>
      <c r="S95" s="53">
        <v>34.000000017200009</v>
      </c>
      <c r="T95" s="53" t="s">
        <v>14</v>
      </c>
      <c r="U95" s="53">
        <v>0.31000000094500002</v>
      </c>
      <c r="V95" s="53" t="s">
        <v>14</v>
      </c>
      <c r="W95" s="53" t="s">
        <v>14</v>
      </c>
      <c r="X95" s="53" t="s">
        <v>14</v>
      </c>
      <c r="Y95" s="53" t="s">
        <v>14</v>
      </c>
      <c r="Z95" s="53"/>
      <c r="AA95" s="53"/>
      <c r="AB95" s="53"/>
      <c r="AC95" s="53"/>
      <c r="AD95" s="53"/>
      <c r="AE95" s="53"/>
      <c r="AF95" s="53"/>
      <c r="AG95" s="53"/>
      <c r="AH95" s="53"/>
      <c r="AI95" s="53"/>
      <c r="AJ95" s="53"/>
    </row>
    <row r="96" spans="1:36" ht="14.45" hidden="1" customHeight="1" x14ac:dyDescent="0.25">
      <c r="A96" s="35"/>
      <c r="B96" s="36" t="s">
        <v>57</v>
      </c>
      <c r="C96" s="37" t="s">
        <v>13</v>
      </c>
      <c r="D96" s="52" t="s">
        <v>14</v>
      </c>
      <c r="E96" s="52" t="s">
        <v>14</v>
      </c>
      <c r="F96" s="52" t="s">
        <v>14</v>
      </c>
      <c r="G96" s="52" t="s">
        <v>14</v>
      </c>
      <c r="H96" s="52" t="s">
        <v>14</v>
      </c>
      <c r="I96" s="52" t="s">
        <v>14</v>
      </c>
      <c r="J96" s="52" t="s">
        <v>14</v>
      </c>
      <c r="K96" s="52" t="s">
        <v>14</v>
      </c>
      <c r="L96" s="52" t="s">
        <v>14</v>
      </c>
      <c r="M96" s="53" t="s">
        <v>14</v>
      </c>
      <c r="N96" s="53" t="s">
        <v>14</v>
      </c>
      <c r="O96" s="53" t="s">
        <v>14</v>
      </c>
      <c r="P96" s="53" t="s">
        <v>14</v>
      </c>
      <c r="Q96" s="53">
        <v>0.24000000721500003</v>
      </c>
      <c r="R96" s="53" t="s">
        <v>14</v>
      </c>
      <c r="S96" s="53" t="s">
        <v>14</v>
      </c>
      <c r="T96" s="53" t="s">
        <v>14</v>
      </c>
      <c r="U96" s="53" t="s">
        <v>14</v>
      </c>
      <c r="V96" s="53" t="s">
        <v>14</v>
      </c>
      <c r="W96" s="53" t="s">
        <v>14</v>
      </c>
      <c r="X96" s="53" t="s">
        <v>14</v>
      </c>
      <c r="Y96" s="53" t="s">
        <v>14</v>
      </c>
      <c r="Z96" s="53"/>
      <c r="AA96" s="53"/>
      <c r="AB96" s="53"/>
      <c r="AC96" s="53"/>
      <c r="AD96" s="53"/>
      <c r="AE96" s="53"/>
      <c r="AF96" s="53"/>
      <c r="AG96" s="53"/>
      <c r="AH96" s="53"/>
      <c r="AI96" s="53"/>
      <c r="AJ96" s="53"/>
    </row>
    <row r="97" spans="1:36" ht="14.45" hidden="1" customHeight="1" x14ac:dyDescent="0.25">
      <c r="A97" s="35"/>
      <c r="B97" s="36" t="s">
        <v>58</v>
      </c>
      <c r="C97" s="37" t="s">
        <v>13</v>
      </c>
      <c r="D97" s="52" t="s">
        <v>14</v>
      </c>
      <c r="E97" s="52" t="s">
        <v>14</v>
      </c>
      <c r="F97" s="52" t="s">
        <v>14</v>
      </c>
      <c r="G97" s="52" t="s">
        <v>14</v>
      </c>
      <c r="H97" s="52" t="s">
        <v>14</v>
      </c>
      <c r="I97" s="52" t="s">
        <v>14</v>
      </c>
      <c r="J97" s="52" t="s">
        <v>14</v>
      </c>
      <c r="K97" s="52" t="s">
        <v>14</v>
      </c>
      <c r="L97" s="52" t="s">
        <v>14</v>
      </c>
      <c r="M97" s="53" t="s">
        <v>14</v>
      </c>
      <c r="N97" s="53" t="s">
        <v>14</v>
      </c>
      <c r="O97" s="53" t="s">
        <v>14</v>
      </c>
      <c r="P97" s="53" t="s">
        <v>14</v>
      </c>
      <c r="Q97" s="53" t="s">
        <v>14</v>
      </c>
      <c r="R97" s="53" t="s">
        <v>14</v>
      </c>
      <c r="S97" s="53" t="s">
        <v>14</v>
      </c>
      <c r="T97" s="53" t="s">
        <v>14</v>
      </c>
      <c r="U97" s="53" t="s">
        <v>14</v>
      </c>
      <c r="V97" s="53" t="s">
        <v>14</v>
      </c>
      <c r="W97" s="53" t="s">
        <v>14</v>
      </c>
      <c r="X97" s="53" t="s">
        <v>14</v>
      </c>
      <c r="Y97" s="53" t="s">
        <v>14</v>
      </c>
      <c r="Z97" s="53"/>
      <c r="AA97" s="53"/>
      <c r="AB97" s="53"/>
      <c r="AC97" s="53"/>
      <c r="AD97" s="53"/>
      <c r="AE97" s="53"/>
      <c r="AF97" s="53"/>
      <c r="AG97" s="53"/>
      <c r="AH97" s="53"/>
      <c r="AI97" s="53"/>
      <c r="AJ97" s="53"/>
    </row>
    <row r="98" spans="1:36" ht="14.45" hidden="1" customHeight="1" x14ac:dyDescent="0.25">
      <c r="A98" s="35"/>
      <c r="B98" s="36" t="s">
        <v>59</v>
      </c>
      <c r="C98" s="37" t="s">
        <v>13</v>
      </c>
      <c r="D98" s="52" t="s">
        <v>14</v>
      </c>
      <c r="E98" s="52" t="s">
        <v>14</v>
      </c>
      <c r="F98" s="52" t="s">
        <v>14</v>
      </c>
      <c r="G98" s="52" t="s">
        <v>14</v>
      </c>
      <c r="H98" s="52" t="s">
        <v>14</v>
      </c>
      <c r="I98" s="52" t="s">
        <v>14</v>
      </c>
      <c r="J98" s="52" t="s">
        <v>14</v>
      </c>
      <c r="K98" s="52" t="s">
        <v>14</v>
      </c>
      <c r="L98" s="52" t="s">
        <v>14</v>
      </c>
      <c r="M98" s="53" t="s">
        <v>14</v>
      </c>
      <c r="N98" s="53" t="s">
        <v>14</v>
      </c>
      <c r="O98" s="53" t="s">
        <v>14</v>
      </c>
      <c r="P98" s="53" t="s">
        <v>14</v>
      </c>
      <c r="Q98" s="53" t="s">
        <v>14</v>
      </c>
      <c r="R98" s="53" t="s">
        <v>14</v>
      </c>
      <c r="S98" s="53" t="s">
        <v>14</v>
      </c>
      <c r="T98" s="53" t="s">
        <v>14</v>
      </c>
      <c r="U98" s="53" t="s">
        <v>14</v>
      </c>
      <c r="V98" s="53" t="s">
        <v>14</v>
      </c>
      <c r="W98" s="53" t="s">
        <v>14</v>
      </c>
      <c r="X98" s="53" t="s">
        <v>14</v>
      </c>
      <c r="Y98" s="53" t="s">
        <v>14</v>
      </c>
      <c r="Z98" s="53"/>
      <c r="AA98" s="53"/>
      <c r="AB98" s="53"/>
      <c r="AC98" s="53"/>
      <c r="AD98" s="53"/>
      <c r="AE98" s="53"/>
      <c r="AF98" s="53"/>
      <c r="AG98" s="53"/>
      <c r="AH98" s="53"/>
      <c r="AI98" s="53"/>
      <c r="AJ98" s="53"/>
    </row>
    <row r="99" spans="1:36" ht="14.45" hidden="1" customHeight="1" x14ac:dyDescent="0.25">
      <c r="A99" s="35"/>
      <c r="B99" s="36" t="s">
        <v>60</v>
      </c>
      <c r="C99" s="37" t="s">
        <v>13</v>
      </c>
      <c r="D99" s="52" t="s">
        <v>14</v>
      </c>
      <c r="E99" s="52" t="s">
        <v>14</v>
      </c>
      <c r="F99" s="52" t="s">
        <v>14</v>
      </c>
      <c r="G99" s="52" t="s">
        <v>14</v>
      </c>
      <c r="H99" s="52" t="s">
        <v>14</v>
      </c>
      <c r="I99" s="52" t="s">
        <v>14</v>
      </c>
      <c r="J99" s="52" t="s">
        <v>14</v>
      </c>
      <c r="K99" s="52" t="s">
        <v>14</v>
      </c>
      <c r="L99" s="52" t="s">
        <v>14</v>
      </c>
      <c r="M99" s="53" t="s">
        <v>14</v>
      </c>
      <c r="N99" s="53" t="s">
        <v>14</v>
      </c>
      <c r="O99" s="53" t="s">
        <v>14</v>
      </c>
      <c r="P99" s="53" t="s">
        <v>14</v>
      </c>
      <c r="Q99" s="53">
        <v>0.31999999622100006</v>
      </c>
      <c r="R99" s="53" t="s">
        <v>14</v>
      </c>
      <c r="S99" s="53" t="s">
        <v>14</v>
      </c>
      <c r="T99" s="53">
        <v>0.25000000249100002</v>
      </c>
      <c r="U99" s="53" t="s">
        <v>14</v>
      </c>
      <c r="V99" s="53" t="s">
        <v>14</v>
      </c>
      <c r="W99" s="53" t="s">
        <v>14</v>
      </c>
      <c r="X99" s="53" t="s">
        <v>14</v>
      </c>
      <c r="Y99" s="53" t="s">
        <v>14</v>
      </c>
      <c r="Z99" s="53"/>
      <c r="AA99" s="53"/>
      <c r="AB99" s="53"/>
      <c r="AC99" s="53"/>
      <c r="AD99" s="53"/>
      <c r="AE99" s="53"/>
      <c r="AF99" s="53"/>
      <c r="AG99" s="53"/>
      <c r="AH99" s="53"/>
      <c r="AI99" s="53"/>
      <c r="AJ99" s="53"/>
    </row>
    <row r="100" spans="1:36" ht="14.45" hidden="1" customHeight="1" x14ac:dyDescent="0.25">
      <c r="A100" s="35"/>
      <c r="B100" s="36" t="s">
        <v>61</v>
      </c>
      <c r="C100" s="37" t="s">
        <v>13</v>
      </c>
      <c r="D100" s="52" t="s">
        <v>14</v>
      </c>
      <c r="E100" s="52" t="s">
        <v>14</v>
      </c>
      <c r="F100" s="52" t="s">
        <v>14</v>
      </c>
      <c r="G100" s="52" t="s">
        <v>14</v>
      </c>
      <c r="H100" s="52" t="s">
        <v>14</v>
      </c>
      <c r="I100" s="52" t="s">
        <v>14</v>
      </c>
      <c r="J100" s="52" t="s">
        <v>14</v>
      </c>
      <c r="K100" s="52" t="s">
        <v>14</v>
      </c>
      <c r="L100" s="52" t="s">
        <v>14</v>
      </c>
      <c r="M100" s="53" t="s">
        <v>14</v>
      </c>
      <c r="N100" s="53" t="s">
        <v>14</v>
      </c>
      <c r="O100" s="53" t="s">
        <v>14</v>
      </c>
      <c r="P100" s="53" t="s">
        <v>14</v>
      </c>
      <c r="Q100" s="53" t="s">
        <v>14</v>
      </c>
      <c r="R100" s="53" t="s">
        <v>14</v>
      </c>
      <c r="S100" s="53" t="s">
        <v>14</v>
      </c>
      <c r="T100" s="53" t="s">
        <v>14</v>
      </c>
      <c r="U100" s="53" t="s">
        <v>14</v>
      </c>
      <c r="V100" s="53" t="s">
        <v>14</v>
      </c>
      <c r="W100" s="53" t="s">
        <v>14</v>
      </c>
      <c r="X100" s="53" t="s">
        <v>14</v>
      </c>
      <c r="Y100" s="53" t="s">
        <v>14</v>
      </c>
      <c r="Z100" s="53"/>
      <c r="AA100" s="53"/>
      <c r="AB100" s="53"/>
      <c r="AC100" s="53"/>
      <c r="AD100" s="53"/>
      <c r="AE100" s="53"/>
      <c r="AF100" s="53"/>
      <c r="AG100" s="53"/>
      <c r="AH100" s="53"/>
      <c r="AI100" s="53"/>
      <c r="AJ100" s="53"/>
    </row>
    <row r="101" spans="1:36" ht="14.45" hidden="1" customHeight="1" x14ac:dyDescent="0.25">
      <c r="A101" s="35"/>
      <c r="B101" s="36" t="s">
        <v>62</v>
      </c>
      <c r="C101" s="37" t="s">
        <v>13</v>
      </c>
      <c r="D101" s="52" t="s">
        <v>14</v>
      </c>
      <c r="E101" s="52" t="s">
        <v>14</v>
      </c>
      <c r="F101" s="52" t="s">
        <v>14</v>
      </c>
      <c r="G101" s="52" t="s">
        <v>14</v>
      </c>
      <c r="H101" s="52" t="s">
        <v>14</v>
      </c>
      <c r="I101" s="52" t="s">
        <v>14</v>
      </c>
      <c r="J101" s="52" t="s">
        <v>14</v>
      </c>
      <c r="K101" s="52" t="s">
        <v>14</v>
      </c>
      <c r="L101" s="52" t="s">
        <v>14</v>
      </c>
      <c r="M101" s="53">
        <v>0.45251350681500002</v>
      </c>
      <c r="N101" s="53" t="s">
        <v>14</v>
      </c>
      <c r="O101" s="53" t="s">
        <v>14</v>
      </c>
      <c r="P101" s="53" t="s">
        <v>14</v>
      </c>
      <c r="Q101" s="53" t="s">
        <v>14</v>
      </c>
      <c r="R101" s="53" t="s">
        <v>14</v>
      </c>
      <c r="S101" s="53" t="s">
        <v>14</v>
      </c>
      <c r="T101" s="53" t="s">
        <v>14</v>
      </c>
      <c r="U101" s="53" t="s">
        <v>14</v>
      </c>
      <c r="V101" s="53" t="s">
        <v>14</v>
      </c>
      <c r="W101" s="53" t="s">
        <v>14</v>
      </c>
      <c r="X101" s="53" t="s">
        <v>14</v>
      </c>
      <c r="Y101" s="53" t="s">
        <v>14</v>
      </c>
      <c r="Z101" s="53"/>
      <c r="AA101" s="53"/>
      <c r="AB101" s="53"/>
      <c r="AC101" s="53"/>
      <c r="AD101" s="53"/>
      <c r="AE101" s="53"/>
      <c r="AF101" s="53"/>
      <c r="AG101" s="53"/>
      <c r="AH101" s="53"/>
      <c r="AI101" s="53"/>
      <c r="AJ101" s="53"/>
    </row>
    <row r="102" spans="1:36" ht="14.45" hidden="1" customHeight="1" x14ac:dyDescent="0.25">
      <c r="A102" s="35"/>
      <c r="B102" s="36" t="s">
        <v>63</v>
      </c>
      <c r="C102" s="37" t="s">
        <v>13</v>
      </c>
      <c r="D102" s="52" t="s">
        <v>14</v>
      </c>
      <c r="E102" s="52" t="s">
        <v>14</v>
      </c>
      <c r="F102" s="52" t="s">
        <v>14</v>
      </c>
      <c r="G102" s="52" t="s">
        <v>14</v>
      </c>
      <c r="H102" s="52" t="s">
        <v>14</v>
      </c>
      <c r="I102" s="52" t="s">
        <v>14</v>
      </c>
      <c r="J102" s="52" t="s">
        <v>14</v>
      </c>
      <c r="K102" s="52" t="s">
        <v>14</v>
      </c>
      <c r="L102" s="52" t="s">
        <v>14</v>
      </c>
      <c r="M102" s="53">
        <v>0.40999999390199998</v>
      </c>
      <c r="N102" s="53" t="s">
        <v>14</v>
      </c>
      <c r="O102" s="53" t="s">
        <v>14</v>
      </c>
      <c r="P102" s="53" t="s">
        <v>14</v>
      </c>
      <c r="Q102" s="53" t="s">
        <v>14</v>
      </c>
      <c r="R102" s="53" t="s">
        <v>14</v>
      </c>
      <c r="S102" s="53" t="s">
        <v>14</v>
      </c>
      <c r="T102" s="53" t="s">
        <v>14</v>
      </c>
      <c r="U102" s="53" t="s">
        <v>14</v>
      </c>
      <c r="V102" s="53" t="s">
        <v>14</v>
      </c>
      <c r="W102" s="53" t="s">
        <v>14</v>
      </c>
      <c r="X102" s="53" t="s">
        <v>14</v>
      </c>
      <c r="Y102" s="53" t="s">
        <v>14</v>
      </c>
      <c r="Z102" s="53"/>
      <c r="AA102" s="53"/>
      <c r="AB102" s="53"/>
      <c r="AC102" s="53"/>
      <c r="AD102" s="53"/>
      <c r="AE102" s="53"/>
      <c r="AF102" s="53"/>
      <c r="AG102" s="53"/>
      <c r="AH102" s="53"/>
      <c r="AI102" s="53"/>
      <c r="AJ102" s="53"/>
    </row>
    <row r="103" spans="1:36" ht="14.45" hidden="1" customHeight="1" x14ac:dyDescent="0.25">
      <c r="A103" s="35"/>
      <c r="B103" s="36" t="s">
        <v>64</v>
      </c>
      <c r="C103" s="37" t="s">
        <v>13</v>
      </c>
      <c r="D103" s="52" t="s">
        <v>14</v>
      </c>
      <c r="E103" s="52" t="s">
        <v>14</v>
      </c>
      <c r="F103" s="52" t="s">
        <v>14</v>
      </c>
      <c r="G103" s="52" t="s">
        <v>14</v>
      </c>
      <c r="H103" s="52" t="s">
        <v>14</v>
      </c>
      <c r="I103" s="52" t="s">
        <v>14</v>
      </c>
      <c r="J103" s="52" t="s">
        <v>14</v>
      </c>
      <c r="K103" s="52" t="s">
        <v>14</v>
      </c>
      <c r="L103" s="52" t="s">
        <v>14</v>
      </c>
      <c r="M103" s="53" t="s">
        <v>14</v>
      </c>
      <c r="N103" s="53" t="s">
        <v>14</v>
      </c>
      <c r="O103" s="53" t="s">
        <v>14</v>
      </c>
      <c r="P103" s="53" t="s">
        <v>14</v>
      </c>
      <c r="Q103" s="53" t="s">
        <v>14</v>
      </c>
      <c r="R103" s="53" t="s">
        <v>14</v>
      </c>
      <c r="S103" s="53" t="s">
        <v>14</v>
      </c>
      <c r="T103" s="53" t="s">
        <v>14</v>
      </c>
      <c r="U103" s="53" t="s">
        <v>14</v>
      </c>
      <c r="V103" s="53" t="s">
        <v>14</v>
      </c>
      <c r="W103" s="53" t="s">
        <v>14</v>
      </c>
      <c r="X103" s="53" t="s">
        <v>14</v>
      </c>
      <c r="Y103" s="53" t="s">
        <v>14</v>
      </c>
      <c r="Z103" s="53"/>
      <c r="AA103" s="53"/>
      <c r="AB103" s="53"/>
      <c r="AC103" s="53"/>
      <c r="AD103" s="53"/>
      <c r="AE103" s="53"/>
      <c r="AF103" s="53"/>
      <c r="AG103" s="53"/>
      <c r="AH103" s="53"/>
      <c r="AI103" s="53"/>
      <c r="AJ103" s="53"/>
    </row>
    <row r="104" spans="1:36" ht="14.45" hidden="1" customHeight="1" x14ac:dyDescent="0.25">
      <c r="A104" s="35"/>
      <c r="B104" s="36" t="s">
        <v>65</v>
      </c>
      <c r="C104" s="37" t="s">
        <v>13</v>
      </c>
      <c r="D104" s="52" t="s">
        <v>14</v>
      </c>
      <c r="E104" s="52" t="s">
        <v>14</v>
      </c>
      <c r="F104" s="52" t="s">
        <v>14</v>
      </c>
      <c r="G104" s="52" t="s">
        <v>14</v>
      </c>
      <c r="H104" s="52" t="s">
        <v>14</v>
      </c>
      <c r="I104" s="52" t="s">
        <v>14</v>
      </c>
      <c r="J104" s="52" t="s">
        <v>14</v>
      </c>
      <c r="K104" s="52" t="s">
        <v>14</v>
      </c>
      <c r="L104" s="52" t="s">
        <v>14</v>
      </c>
      <c r="M104" s="53" t="s">
        <v>14</v>
      </c>
      <c r="N104" s="53" t="s">
        <v>14</v>
      </c>
      <c r="O104" s="53">
        <v>43.786201117180006</v>
      </c>
      <c r="P104" s="53" t="s">
        <v>14</v>
      </c>
      <c r="Q104" s="53" t="s">
        <v>14</v>
      </c>
      <c r="R104" s="53" t="s">
        <v>14</v>
      </c>
      <c r="S104" s="53">
        <v>43.803019662570996</v>
      </c>
      <c r="T104" s="53" t="s">
        <v>14</v>
      </c>
      <c r="U104" s="53">
        <v>0.276762253959</v>
      </c>
      <c r="V104" s="53" t="s">
        <v>14</v>
      </c>
      <c r="W104" s="53" t="s">
        <v>14</v>
      </c>
      <c r="X104" s="53" t="s">
        <v>14</v>
      </c>
      <c r="Y104" s="53" t="s">
        <v>14</v>
      </c>
      <c r="Z104" s="53"/>
      <c r="AA104" s="53"/>
      <c r="AB104" s="53"/>
      <c r="AC104" s="53"/>
      <c r="AD104" s="53"/>
      <c r="AE104" s="53"/>
      <c r="AF104" s="53"/>
      <c r="AG104" s="53"/>
      <c r="AH104" s="53"/>
      <c r="AI104" s="53"/>
      <c r="AJ104" s="53"/>
    </row>
    <row r="105" spans="1:36" ht="14.45" hidden="1" customHeight="1" x14ac:dyDescent="0.25">
      <c r="A105" s="35"/>
      <c r="B105" s="36" t="s">
        <v>66</v>
      </c>
      <c r="C105" s="37" t="s">
        <v>13</v>
      </c>
      <c r="D105" s="52" t="s">
        <v>14</v>
      </c>
      <c r="E105" s="52" t="s">
        <v>14</v>
      </c>
      <c r="F105" s="52" t="s">
        <v>14</v>
      </c>
      <c r="G105" s="52" t="s">
        <v>14</v>
      </c>
      <c r="H105" s="52" t="s">
        <v>14</v>
      </c>
      <c r="I105" s="52" t="s">
        <v>14</v>
      </c>
      <c r="J105" s="52" t="s">
        <v>14</v>
      </c>
      <c r="K105" s="52" t="s">
        <v>14</v>
      </c>
      <c r="L105" s="52" t="s">
        <v>14</v>
      </c>
      <c r="M105" s="53" t="s">
        <v>14</v>
      </c>
      <c r="N105" s="53" t="s">
        <v>14</v>
      </c>
      <c r="O105" s="53" t="s">
        <v>14</v>
      </c>
      <c r="P105" s="53" t="s">
        <v>14</v>
      </c>
      <c r="Q105" s="53" t="s">
        <v>14</v>
      </c>
      <c r="R105" s="53" t="s">
        <v>14</v>
      </c>
      <c r="S105" s="53">
        <v>43.584193518898999</v>
      </c>
      <c r="T105" s="53" t="s">
        <v>14</v>
      </c>
      <c r="U105" s="53">
        <v>0.38681574439900002</v>
      </c>
      <c r="V105" s="53" t="s">
        <v>14</v>
      </c>
      <c r="W105" s="53" t="s">
        <v>14</v>
      </c>
      <c r="X105" s="53" t="s">
        <v>14</v>
      </c>
      <c r="Y105" s="53" t="s">
        <v>14</v>
      </c>
      <c r="Z105" s="53"/>
      <c r="AA105" s="53"/>
      <c r="AB105" s="53"/>
      <c r="AC105" s="53"/>
      <c r="AD105" s="53"/>
      <c r="AE105" s="53"/>
      <c r="AF105" s="53"/>
      <c r="AG105" s="53"/>
      <c r="AH105" s="53"/>
      <c r="AI105" s="53"/>
      <c r="AJ105" s="53"/>
    </row>
    <row r="106" spans="1:36" ht="14.45" hidden="1" customHeight="1" x14ac:dyDescent="0.25">
      <c r="A106" s="35"/>
      <c r="B106" s="36" t="s">
        <v>67</v>
      </c>
      <c r="C106" s="37" t="s">
        <v>13</v>
      </c>
      <c r="D106" s="52" t="s">
        <v>14</v>
      </c>
      <c r="E106" s="52" t="s">
        <v>14</v>
      </c>
      <c r="F106" s="52" t="s">
        <v>14</v>
      </c>
      <c r="G106" s="52" t="s">
        <v>14</v>
      </c>
      <c r="H106" s="52" t="s">
        <v>14</v>
      </c>
      <c r="I106" s="52" t="s">
        <v>14</v>
      </c>
      <c r="J106" s="52" t="s">
        <v>14</v>
      </c>
      <c r="K106" s="52" t="s">
        <v>14</v>
      </c>
      <c r="L106" s="52" t="s">
        <v>14</v>
      </c>
      <c r="M106" s="53" t="s">
        <v>14</v>
      </c>
      <c r="N106" s="53" t="s">
        <v>14</v>
      </c>
      <c r="O106" s="53" t="s">
        <v>14</v>
      </c>
      <c r="P106" s="53" t="s">
        <v>14</v>
      </c>
      <c r="Q106" s="53" t="s">
        <v>14</v>
      </c>
      <c r="R106" s="53" t="s">
        <v>14</v>
      </c>
      <c r="S106" s="53">
        <v>36.000000010330005</v>
      </c>
      <c r="T106" s="53" t="s">
        <v>14</v>
      </c>
      <c r="U106" s="53">
        <v>0.34000000017200005</v>
      </c>
      <c r="V106" s="53" t="s">
        <v>14</v>
      </c>
      <c r="W106" s="53" t="s">
        <v>14</v>
      </c>
      <c r="X106" s="53" t="s">
        <v>14</v>
      </c>
      <c r="Y106" s="53" t="s">
        <v>14</v>
      </c>
      <c r="Z106" s="53"/>
      <c r="AA106" s="53"/>
      <c r="AB106" s="53"/>
      <c r="AC106" s="53"/>
      <c r="AD106" s="53"/>
      <c r="AE106" s="53"/>
      <c r="AF106" s="53"/>
      <c r="AG106" s="53"/>
      <c r="AH106" s="53"/>
      <c r="AI106" s="53"/>
      <c r="AJ106" s="53"/>
    </row>
    <row r="107" spans="1:36" ht="14.45" hidden="1" customHeight="1" x14ac:dyDescent="0.25">
      <c r="A107" s="35"/>
      <c r="B107" s="36" t="s">
        <v>68</v>
      </c>
      <c r="C107" s="37" t="s">
        <v>13</v>
      </c>
      <c r="D107" s="52" t="s">
        <v>14</v>
      </c>
      <c r="E107" s="52" t="s">
        <v>14</v>
      </c>
      <c r="F107" s="52" t="s">
        <v>14</v>
      </c>
      <c r="G107" s="52" t="s">
        <v>14</v>
      </c>
      <c r="H107" s="52" t="s">
        <v>14</v>
      </c>
      <c r="I107" s="52" t="s">
        <v>14</v>
      </c>
      <c r="J107" s="52" t="s">
        <v>14</v>
      </c>
      <c r="K107" s="52" t="s">
        <v>14</v>
      </c>
      <c r="L107" s="52" t="s">
        <v>14</v>
      </c>
      <c r="M107" s="53" t="s">
        <v>14</v>
      </c>
      <c r="N107" s="53" t="s">
        <v>14</v>
      </c>
      <c r="O107" s="53" t="s">
        <v>14</v>
      </c>
      <c r="P107" s="53" t="s">
        <v>14</v>
      </c>
      <c r="Q107" s="53" t="s">
        <v>14</v>
      </c>
      <c r="R107" s="53" t="s">
        <v>14</v>
      </c>
      <c r="S107" s="53" t="s">
        <v>14</v>
      </c>
      <c r="T107" s="53" t="s">
        <v>14</v>
      </c>
      <c r="U107" s="53" t="s">
        <v>14</v>
      </c>
      <c r="V107" s="53" t="s">
        <v>14</v>
      </c>
      <c r="W107" s="53" t="s">
        <v>14</v>
      </c>
      <c r="X107" s="53" t="s">
        <v>14</v>
      </c>
      <c r="Y107" s="53" t="s">
        <v>14</v>
      </c>
      <c r="Z107" s="53"/>
      <c r="AA107" s="53"/>
      <c r="AB107" s="53"/>
      <c r="AC107" s="53"/>
      <c r="AD107" s="53"/>
      <c r="AE107" s="53"/>
      <c r="AF107" s="53"/>
      <c r="AG107" s="53"/>
      <c r="AH107" s="53"/>
      <c r="AI107" s="53"/>
      <c r="AJ107" s="53"/>
    </row>
    <row r="108" spans="1:36" ht="14.45" hidden="1" customHeight="1" x14ac:dyDescent="0.25">
      <c r="A108" s="35"/>
      <c r="B108" s="36" t="s">
        <v>69</v>
      </c>
      <c r="C108" s="37" t="s">
        <v>13</v>
      </c>
      <c r="D108" s="52" t="s">
        <v>14</v>
      </c>
      <c r="E108" s="52" t="s">
        <v>14</v>
      </c>
      <c r="F108" s="52" t="s">
        <v>14</v>
      </c>
      <c r="G108" s="52" t="s">
        <v>14</v>
      </c>
      <c r="H108" s="52" t="s">
        <v>14</v>
      </c>
      <c r="I108" s="52" t="s">
        <v>14</v>
      </c>
      <c r="J108" s="52" t="s">
        <v>14</v>
      </c>
      <c r="K108" s="52" t="s">
        <v>14</v>
      </c>
      <c r="L108" s="52" t="s">
        <v>14</v>
      </c>
      <c r="M108" s="53" t="s">
        <v>14</v>
      </c>
      <c r="N108" s="53" t="s">
        <v>14</v>
      </c>
      <c r="O108" s="53" t="s">
        <v>14</v>
      </c>
      <c r="P108" s="53" t="s">
        <v>14</v>
      </c>
      <c r="Q108" s="53" t="s">
        <v>14</v>
      </c>
      <c r="R108" s="53" t="s">
        <v>14</v>
      </c>
      <c r="S108" s="53">
        <v>43.710507687365016</v>
      </c>
      <c r="T108" s="53">
        <v>0.23999999381600001</v>
      </c>
      <c r="U108" s="53" t="s">
        <v>14</v>
      </c>
      <c r="V108" s="53" t="s">
        <v>14</v>
      </c>
      <c r="W108" s="53" t="s">
        <v>14</v>
      </c>
      <c r="X108" s="53" t="s">
        <v>14</v>
      </c>
      <c r="Y108" s="53">
        <v>0.28000000171800005</v>
      </c>
      <c r="Z108" s="53"/>
      <c r="AA108" s="53"/>
      <c r="AB108" s="53"/>
      <c r="AC108" s="53"/>
      <c r="AD108" s="53"/>
      <c r="AE108" s="53"/>
      <c r="AF108" s="53"/>
      <c r="AG108" s="53"/>
      <c r="AH108" s="53"/>
      <c r="AI108" s="53"/>
      <c r="AJ108" s="53"/>
    </row>
    <row r="109" spans="1:36" ht="14.45" hidden="1" customHeight="1" x14ac:dyDescent="0.25">
      <c r="A109" s="35"/>
      <c r="B109" s="36" t="s">
        <v>70</v>
      </c>
      <c r="C109" s="37" t="s">
        <v>13</v>
      </c>
      <c r="D109" s="52" t="s">
        <v>14</v>
      </c>
      <c r="E109" s="52" t="s">
        <v>14</v>
      </c>
      <c r="F109" s="52" t="s">
        <v>14</v>
      </c>
      <c r="G109" s="52" t="s">
        <v>14</v>
      </c>
      <c r="H109" s="52" t="s">
        <v>14</v>
      </c>
      <c r="I109" s="52" t="s">
        <v>14</v>
      </c>
      <c r="J109" s="52" t="s">
        <v>14</v>
      </c>
      <c r="K109" s="52" t="s">
        <v>14</v>
      </c>
      <c r="L109" s="52" t="s">
        <v>14</v>
      </c>
      <c r="M109" s="53">
        <v>0.34647959578399995</v>
      </c>
      <c r="N109" s="53">
        <v>0.491207125616</v>
      </c>
      <c r="O109" s="53">
        <v>43.650778670286989</v>
      </c>
      <c r="P109" s="53" t="s">
        <v>14</v>
      </c>
      <c r="Q109" s="53" t="s">
        <v>14</v>
      </c>
      <c r="R109" s="53" t="s">
        <v>14</v>
      </c>
      <c r="S109" s="53">
        <v>34.298464430473999</v>
      </c>
      <c r="T109" s="53" t="s">
        <v>14</v>
      </c>
      <c r="U109" s="53">
        <v>0.15614445595900001</v>
      </c>
      <c r="V109" s="53" t="s">
        <v>14</v>
      </c>
      <c r="W109" s="53" t="s">
        <v>14</v>
      </c>
      <c r="X109" s="53" t="s">
        <v>14</v>
      </c>
      <c r="Y109" s="53" t="s">
        <v>14</v>
      </c>
      <c r="Z109" s="53"/>
      <c r="AA109" s="53"/>
      <c r="AB109" s="53"/>
      <c r="AC109" s="53"/>
      <c r="AD109" s="53"/>
      <c r="AE109" s="53"/>
      <c r="AF109" s="53"/>
      <c r="AG109" s="53"/>
      <c r="AH109" s="53"/>
      <c r="AI109" s="53"/>
      <c r="AJ109" s="53"/>
    </row>
    <row r="110" spans="1:36" ht="14.45" hidden="1" customHeight="1" x14ac:dyDescent="0.25">
      <c r="A110" s="35"/>
      <c r="B110" s="36" t="s">
        <v>71</v>
      </c>
      <c r="C110" s="37" t="s">
        <v>13</v>
      </c>
      <c r="D110" s="52" t="s">
        <v>14</v>
      </c>
      <c r="E110" s="52" t="s">
        <v>14</v>
      </c>
      <c r="F110" s="52" t="s">
        <v>14</v>
      </c>
      <c r="G110" s="52" t="s">
        <v>14</v>
      </c>
      <c r="H110" s="52" t="s">
        <v>14</v>
      </c>
      <c r="I110" s="52" t="s">
        <v>14</v>
      </c>
      <c r="J110" s="52" t="s">
        <v>14</v>
      </c>
      <c r="K110" s="52" t="s">
        <v>14</v>
      </c>
      <c r="L110" s="52" t="s">
        <v>14</v>
      </c>
      <c r="M110" s="53">
        <v>0.33237647833400008</v>
      </c>
      <c r="N110" s="53">
        <v>0.20377481918900003</v>
      </c>
      <c r="O110" s="53">
        <v>41.934367560828008</v>
      </c>
      <c r="P110" s="53" t="s">
        <v>14</v>
      </c>
      <c r="Q110" s="53" t="s">
        <v>14</v>
      </c>
      <c r="R110" s="53" t="s">
        <v>14</v>
      </c>
      <c r="S110" s="53">
        <v>36.000000010330005</v>
      </c>
      <c r="T110" s="53" t="s">
        <v>14</v>
      </c>
      <c r="U110" s="53">
        <v>0.38483325515700001</v>
      </c>
      <c r="V110" s="53" t="s">
        <v>14</v>
      </c>
      <c r="W110" s="53" t="s">
        <v>14</v>
      </c>
      <c r="X110" s="53" t="s">
        <v>14</v>
      </c>
      <c r="Y110" s="53" t="s">
        <v>14</v>
      </c>
      <c r="Z110" s="53"/>
      <c r="AA110" s="53"/>
      <c r="AB110" s="53"/>
      <c r="AC110" s="53"/>
      <c r="AD110" s="53"/>
      <c r="AE110" s="53"/>
      <c r="AF110" s="53"/>
      <c r="AG110" s="53"/>
      <c r="AH110" s="53"/>
      <c r="AI110" s="53"/>
      <c r="AJ110" s="53"/>
    </row>
    <row r="111" spans="1:36" ht="14.45" hidden="1" customHeight="1" x14ac:dyDescent="0.25">
      <c r="A111" s="35"/>
      <c r="B111" s="36" t="s">
        <v>72</v>
      </c>
      <c r="C111" s="37" t="s">
        <v>13</v>
      </c>
      <c r="D111" s="52" t="s">
        <v>14</v>
      </c>
      <c r="E111" s="52" t="s">
        <v>14</v>
      </c>
      <c r="F111" s="52" t="s">
        <v>14</v>
      </c>
      <c r="G111" s="52" t="s">
        <v>14</v>
      </c>
      <c r="H111" s="52" t="s">
        <v>14</v>
      </c>
      <c r="I111" s="52" t="s">
        <v>14</v>
      </c>
      <c r="J111" s="52" t="s">
        <v>14</v>
      </c>
      <c r="K111" s="52" t="s">
        <v>14</v>
      </c>
      <c r="L111" s="52" t="s">
        <v>14</v>
      </c>
      <c r="M111" s="53">
        <v>0.40999999390200004</v>
      </c>
      <c r="N111" s="53">
        <v>0.34999999544800003</v>
      </c>
      <c r="O111" s="53" t="s">
        <v>14</v>
      </c>
      <c r="P111" s="53" t="s">
        <v>14</v>
      </c>
      <c r="Q111" s="53" t="s">
        <v>14</v>
      </c>
      <c r="R111" s="53">
        <v>0.31000001434400004</v>
      </c>
      <c r="S111" s="53" t="s">
        <v>14</v>
      </c>
      <c r="T111" s="53" t="s">
        <v>14</v>
      </c>
      <c r="U111" s="53">
        <v>0.34000000017200005</v>
      </c>
      <c r="V111" s="53" t="s">
        <v>14</v>
      </c>
      <c r="W111" s="53">
        <v>0.410000007301</v>
      </c>
      <c r="X111" s="53">
        <v>0.140000000859</v>
      </c>
      <c r="Y111" s="53" t="s">
        <v>14</v>
      </c>
      <c r="Z111" s="53"/>
      <c r="AA111" s="53"/>
      <c r="AB111" s="53"/>
      <c r="AC111" s="53"/>
      <c r="AD111" s="53"/>
      <c r="AE111" s="53"/>
      <c r="AF111" s="53"/>
      <c r="AG111" s="53"/>
      <c r="AH111" s="53"/>
      <c r="AI111" s="53"/>
      <c r="AJ111" s="53"/>
    </row>
    <row r="112" spans="1:36" ht="14.45" hidden="1" customHeight="1" x14ac:dyDescent="0.25">
      <c r="A112" s="35"/>
      <c r="B112" s="36" t="s">
        <v>73</v>
      </c>
      <c r="C112" s="37" t="s">
        <v>13</v>
      </c>
      <c r="D112" s="52" t="s">
        <v>14</v>
      </c>
      <c r="E112" s="52" t="s">
        <v>14</v>
      </c>
      <c r="F112" s="52" t="s">
        <v>14</v>
      </c>
      <c r="G112" s="52" t="s">
        <v>14</v>
      </c>
      <c r="H112" s="52" t="s">
        <v>14</v>
      </c>
      <c r="I112" s="52" t="s">
        <v>14</v>
      </c>
      <c r="J112" s="52" t="s">
        <v>14</v>
      </c>
      <c r="K112" s="52" t="s">
        <v>14</v>
      </c>
      <c r="L112" s="52" t="s">
        <v>14</v>
      </c>
      <c r="M112" s="53" t="s">
        <v>14</v>
      </c>
      <c r="N112" s="53" t="s">
        <v>14</v>
      </c>
      <c r="O112" s="53" t="s">
        <v>14</v>
      </c>
      <c r="P112" s="53">
        <v>0.36999999939900002</v>
      </c>
      <c r="Q112" s="53" t="s">
        <v>14</v>
      </c>
      <c r="R112" s="53" t="s">
        <v>14</v>
      </c>
      <c r="S112" s="53" t="s">
        <v>14</v>
      </c>
      <c r="T112" s="53" t="s">
        <v>14</v>
      </c>
      <c r="U112" s="53" t="s">
        <v>14</v>
      </c>
      <c r="V112" s="53">
        <v>0.42000000257699999</v>
      </c>
      <c r="W112" s="53">
        <v>0.36999999939900002</v>
      </c>
      <c r="X112" s="53">
        <v>5.9999998454000003E-2</v>
      </c>
      <c r="Y112" s="53" t="s">
        <v>14</v>
      </c>
      <c r="Z112" s="53"/>
      <c r="AA112" s="53"/>
      <c r="AB112" s="53"/>
      <c r="AC112" s="53"/>
      <c r="AD112" s="53"/>
      <c r="AE112" s="53"/>
      <c r="AF112" s="53"/>
      <c r="AG112" s="53"/>
      <c r="AH112" s="53"/>
      <c r="AI112" s="53"/>
      <c r="AJ112" s="53"/>
    </row>
    <row r="113" spans="1:36" ht="14.45" hidden="1" customHeight="1" x14ac:dyDescent="0.25">
      <c r="A113" s="35"/>
      <c r="B113" s="36" t="s">
        <v>74</v>
      </c>
      <c r="C113" s="37" t="s">
        <v>13</v>
      </c>
      <c r="D113" s="52" t="s">
        <v>14</v>
      </c>
      <c r="E113" s="52" t="s">
        <v>14</v>
      </c>
      <c r="F113" s="52" t="s">
        <v>14</v>
      </c>
      <c r="G113" s="52" t="s">
        <v>14</v>
      </c>
      <c r="H113" s="52" t="s">
        <v>14</v>
      </c>
      <c r="I113" s="52" t="s">
        <v>14</v>
      </c>
      <c r="J113" s="52" t="s">
        <v>14</v>
      </c>
      <c r="K113" s="52" t="s">
        <v>14</v>
      </c>
      <c r="L113" s="52" t="s">
        <v>14</v>
      </c>
      <c r="M113" s="53" t="s">
        <v>14</v>
      </c>
      <c r="N113" s="53" t="s">
        <v>14</v>
      </c>
      <c r="O113" s="53" t="s">
        <v>14</v>
      </c>
      <c r="P113" s="53" t="s">
        <v>14</v>
      </c>
      <c r="Q113" s="53" t="s">
        <v>14</v>
      </c>
      <c r="R113" s="53" t="s">
        <v>14</v>
      </c>
      <c r="S113" s="53" t="s">
        <v>14</v>
      </c>
      <c r="T113" s="53" t="s">
        <v>14</v>
      </c>
      <c r="U113" s="53" t="s">
        <v>14</v>
      </c>
      <c r="V113" s="53" t="s">
        <v>14</v>
      </c>
      <c r="W113" s="53" t="s">
        <v>14</v>
      </c>
      <c r="X113" s="53" t="s">
        <v>14</v>
      </c>
      <c r="Y113" s="53" t="s">
        <v>14</v>
      </c>
      <c r="Z113" s="53"/>
      <c r="AA113" s="53"/>
      <c r="AB113" s="53"/>
      <c r="AC113" s="53"/>
      <c r="AD113" s="53"/>
      <c r="AE113" s="53"/>
      <c r="AF113" s="53"/>
      <c r="AG113" s="53"/>
      <c r="AH113" s="53"/>
      <c r="AI113" s="53"/>
      <c r="AJ113" s="53"/>
    </row>
    <row r="114" spans="1:36" ht="14.45" hidden="1" customHeight="1" x14ac:dyDescent="0.25">
      <c r="A114" s="35"/>
      <c r="B114" s="36" t="s">
        <v>75</v>
      </c>
      <c r="C114" s="37" t="s">
        <v>13</v>
      </c>
      <c r="D114" s="52" t="s">
        <v>14</v>
      </c>
      <c r="E114" s="52" t="s">
        <v>14</v>
      </c>
      <c r="F114" s="52" t="s">
        <v>14</v>
      </c>
      <c r="G114" s="52" t="s">
        <v>14</v>
      </c>
      <c r="H114" s="52" t="s">
        <v>14</v>
      </c>
      <c r="I114" s="52" t="s">
        <v>14</v>
      </c>
      <c r="J114" s="52" t="s">
        <v>14</v>
      </c>
      <c r="K114" s="52" t="s">
        <v>14</v>
      </c>
      <c r="L114" s="52" t="s">
        <v>14</v>
      </c>
      <c r="M114" s="53" t="s">
        <v>14</v>
      </c>
      <c r="N114" s="53" t="s">
        <v>14</v>
      </c>
      <c r="O114" s="53" t="s">
        <v>14</v>
      </c>
      <c r="P114" s="53" t="s">
        <v>14</v>
      </c>
      <c r="Q114" s="53" t="s">
        <v>14</v>
      </c>
      <c r="R114" s="53" t="s">
        <v>14</v>
      </c>
      <c r="S114" s="53" t="s">
        <v>14</v>
      </c>
      <c r="T114" s="53" t="s">
        <v>14</v>
      </c>
      <c r="U114" s="53" t="s">
        <v>14</v>
      </c>
      <c r="V114" s="53" t="s">
        <v>14</v>
      </c>
      <c r="W114" s="53" t="s">
        <v>14</v>
      </c>
      <c r="X114" s="53" t="s">
        <v>14</v>
      </c>
      <c r="Y114" s="53" t="s">
        <v>14</v>
      </c>
      <c r="Z114" s="53"/>
      <c r="AA114" s="53"/>
      <c r="AB114" s="53"/>
      <c r="AC114" s="53"/>
      <c r="AD114" s="53"/>
      <c r="AE114" s="53"/>
      <c r="AF114" s="53"/>
      <c r="AG114" s="53"/>
      <c r="AH114" s="53"/>
      <c r="AI114" s="53"/>
      <c r="AJ114" s="53"/>
    </row>
    <row r="115" spans="1:36" ht="14.45" hidden="1" customHeight="1" x14ac:dyDescent="0.25">
      <c r="A115" s="35"/>
      <c r="B115" s="36" t="s">
        <v>76</v>
      </c>
      <c r="C115" s="37" t="s">
        <v>13</v>
      </c>
      <c r="D115" s="52" t="s">
        <v>14</v>
      </c>
      <c r="E115" s="52" t="s">
        <v>14</v>
      </c>
      <c r="F115" s="52" t="s">
        <v>14</v>
      </c>
      <c r="G115" s="52" t="s">
        <v>14</v>
      </c>
      <c r="H115" s="52" t="s">
        <v>14</v>
      </c>
      <c r="I115" s="52" t="s">
        <v>14</v>
      </c>
      <c r="J115" s="52" t="s">
        <v>14</v>
      </c>
      <c r="K115" s="52" t="s">
        <v>14</v>
      </c>
      <c r="L115" s="52" t="s">
        <v>14</v>
      </c>
      <c r="M115" s="53" t="s">
        <v>14</v>
      </c>
      <c r="N115" s="53" t="s">
        <v>14</v>
      </c>
      <c r="O115" s="53" t="s">
        <v>14</v>
      </c>
      <c r="P115" s="53" t="s">
        <v>14</v>
      </c>
      <c r="Q115" s="53" t="s">
        <v>14</v>
      </c>
      <c r="R115" s="53" t="s">
        <v>14</v>
      </c>
      <c r="S115" s="53" t="s">
        <v>14</v>
      </c>
      <c r="T115" s="53" t="s">
        <v>14</v>
      </c>
      <c r="U115" s="53" t="s">
        <v>14</v>
      </c>
      <c r="V115" s="53" t="s">
        <v>14</v>
      </c>
      <c r="W115" s="53" t="s">
        <v>14</v>
      </c>
      <c r="X115" s="53" t="s">
        <v>14</v>
      </c>
      <c r="Y115" s="53" t="s">
        <v>14</v>
      </c>
      <c r="Z115" s="53"/>
      <c r="AA115" s="53"/>
      <c r="AB115" s="53"/>
      <c r="AC115" s="53"/>
      <c r="AD115" s="53"/>
      <c r="AE115" s="53"/>
      <c r="AF115" s="53"/>
      <c r="AG115" s="53"/>
      <c r="AH115" s="53"/>
      <c r="AI115" s="53"/>
      <c r="AJ115" s="53"/>
    </row>
    <row r="116" spans="1:36" ht="14.45" hidden="1" customHeight="1" x14ac:dyDescent="0.25">
      <c r="A116" s="35"/>
      <c r="B116" s="36" t="s">
        <v>77</v>
      </c>
      <c r="C116" s="37" t="s">
        <v>13</v>
      </c>
      <c r="D116" s="52" t="s">
        <v>14</v>
      </c>
      <c r="E116" s="52" t="s">
        <v>14</v>
      </c>
      <c r="F116" s="52" t="s">
        <v>14</v>
      </c>
      <c r="G116" s="52" t="s">
        <v>14</v>
      </c>
      <c r="H116" s="52" t="s">
        <v>14</v>
      </c>
      <c r="I116" s="52" t="s">
        <v>14</v>
      </c>
      <c r="J116" s="52" t="s">
        <v>14</v>
      </c>
      <c r="K116" s="52" t="s">
        <v>14</v>
      </c>
      <c r="L116" s="52" t="s">
        <v>14</v>
      </c>
      <c r="M116" s="53" t="s">
        <v>14</v>
      </c>
      <c r="N116" s="53" t="s">
        <v>14</v>
      </c>
      <c r="O116" s="53" t="s">
        <v>14</v>
      </c>
      <c r="P116" s="53" t="s">
        <v>14</v>
      </c>
      <c r="Q116" s="53">
        <v>0.319999996221</v>
      </c>
      <c r="R116" s="53" t="s">
        <v>14</v>
      </c>
      <c r="S116" s="53" t="s">
        <v>14</v>
      </c>
      <c r="T116" s="53" t="s">
        <v>14</v>
      </c>
      <c r="U116" s="53" t="s">
        <v>14</v>
      </c>
      <c r="V116" s="53" t="s">
        <v>14</v>
      </c>
      <c r="W116" s="53" t="s">
        <v>14</v>
      </c>
      <c r="X116" s="53" t="s">
        <v>14</v>
      </c>
      <c r="Y116" s="53" t="s">
        <v>14</v>
      </c>
      <c r="Z116" s="53"/>
      <c r="AA116" s="53"/>
      <c r="AB116" s="53"/>
      <c r="AC116" s="53"/>
      <c r="AD116" s="53"/>
      <c r="AE116" s="53"/>
      <c r="AF116" s="53"/>
      <c r="AG116" s="53"/>
      <c r="AH116" s="53"/>
      <c r="AI116" s="53"/>
      <c r="AJ116" s="53"/>
    </row>
    <row r="117" spans="1:36" ht="14.45" hidden="1" customHeight="1" x14ac:dyDescent="0.25">
      <c r="A117" s="35"/>
      <c r="B117" s="36" t="s">
        <v>78</v>
      </c>
      <c r="C117" s="37" t="s">
        <v>13</v>
      </c>
      <c r="D117" s="52" t="s">
        <v>14</v>
      </c>
      <c r="E117" s="52" t="s">
        <v>14</v>
      </c>
      <c r="F117" s="52" t="s">
        <v>14</v>
      </c>
      <c r="G117" s="52" t="s">
        <v>14</v>
      </c>
      <c r="H117" s="52" t="s">
        <v>14</v>
      </c>
      <c r="I117" s="52" t="s">
        <v>14</v>
      </c>
      <c r="J117" s="52" t="s">
        <v>14</v>
      </c>
      <c r="K117" s="52" t="s">
        <v>14</v>
      </c>
      <c r="L117" s="52" t="s">
        <v>14</v>
      </c>
      <c r="M117" s="53" t="s">
        <v>14</v>
      </c>
      <c r="N117" s="53" t="s">
        <v>14</v>
      </c>
      <c r="O117" s="53" t="s">
        <v>14</v>
      </c>
      <c r="P117" s="53" t="s">
        <v>14</v>
      </c>
      <c r="Q117" s="53" t="s">
        <v>14</v>
      </c>
      <c r="R117" s="53" t="s">
        <v>14</v>
      </c>
      <c r="S117" s="53" t="s">
        <v>14</v>
      </c>
      <c r="T117" s="53" t="s">
        <v>14</v>
      </c>
      <c r="U117" s="53" t="s">
        <v>14</v>
      </c>
      <c r="V117" s="53" t="s">
        <v>14</v>
      </c>
      <c r="W117" s="53" t="s">
        <v>14</v>
      </c>
      <c r="X117" s="53" t="s">
        <v>14</v>
      </c>
      <c r="Y117" s="53" t="s">
        <v>14</v>
      </c>
      <c r="Z117" s="53"/>
      <c r="AA117" s="53"/>
      <c r="AB117" s="53"/>
      <c r="AC117" s="53"/>
      <c r="AD117" s="53"/>
      <c r="AE117" s="53"/>
      <c r="AF117" s="53"/>
      <c r="AG117" s="53"/>
      <c r="AH117" s="37"/>
      <c r="AI117" s="37"/>
      <c r="AJ117" s="37"/>
    </row>
    <row r="118" spans="1:36" x14ac:dyDescent="0.25">
      <c r="A118" s="55"/>
      <c r="B118" s="56"/>
      <c r="C118" s="57"/>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c r="AG118" s="57"/>
      <c r="AH118" s="58"/>
      <c r="AI118" s="57"/>
      <c r="AJ118" s="57"/>
    </row>
    <row r="119" spans="1:36" x14ac:dyDescent="0.25">
      <c r="A119" s="35"/>
      <c r="B119" s="36"/>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row>
    <row r="120" spans="1:36" x14ac:dyDescent="0.25">
      <c r="A120" s="35"/>
      <c r="B120" s="59" t="s">
        <v>79</v>
      </c>
      <c r="C120" s="37"/>
      <c r="D120" s="60"/>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44"/>
      <c r="AI120" s="44"/>
      <c r="AJ120" s="44"/>
    </row>
    <row r="121" spans="1:36" x14ac:dyDescent="0.25">
      <c r="A121" s="35">
        <v>5.0999999999999996</v>
      </c>
      <c r="B121" s="36" t="s">
        <v>80</v>
      </c>
      <c r="C121" s="37" t="s">
        <v>6</v>
      </c>
      <c r="D121" s="44">
        <v>8.7101526640000007</v>
      </c>
      <c r="E121" s="44">
        <v>45.040290350999996</v>
      </c>
      <c r="F121" s="44">
        <v>27.25102467</v>
      </c>
      <c r="G121" s="44">
        <v>7.4835383000000002</v>
      </c>
      <c r="H121" s="44">
        <v>17.345778034999999</v>
      </c>
      <c r="I121" s="44">
        <v>19.476348605000002</v>
      </c>
      <c r="J121" s="44">
        <v>12.36470591</v>
      </c>
      <c r="K121" s="44">
        <v>65.131309462000004</v>
      </c>
      <c r="L121" s="44">
        <v>5.6035892</v>
      </c>
      <c r="M121" s="44">
        <v>0</v>
      </c>
      <c r="N121" s="44">
        <v>0</v>
      </c>
      <c r="O121" s="44">
        <v>0</v>
      </c>
      <c r="P121" s="44">
        <v>0</v>
      </c>
      <c r="Q121" s="44">
        <v>0</v>
      </c>
      <c r="R121" s="44">
        <v>0</v>
      </c>
      <c r="S121" s="44">
        <v>0</v>
      </c>
      <c r="T121" s="44">
        <v>0</v>
      </c>
      <c r="U121" s="44">
        <v>0</v>
      </c>
      <c r="V121" s="44">
        <v>0</v>
      </c>
      <c r="W121" s="44">
        <v>4.2335779999999996E-2</v>
      </c>
      <c r="X121" s="44">
        <v>1.3062970699999998</v>
      </c>
      <c r="Y121" s="44">
        <v>0</v>
      </c>
      <c r="Z121" s="44">
        <v>42.919991763999995</v>
      </c>
      <c r="AA121" s="44">
        <v>31.016352564999998</v>
      </c>
      <c r="AB121" s="44">
        <v>3.1200043710000003</v>
      </c>
      <c r="AC121" s="44">
        <v>0</v>
      </c>
      <c r="AD121" s="44">
        <v>0</v>
      </c>
      <c r="AE121" s="44">
        <v>6.7470978500000003</v>
      </c>
      <c r="AF121" s="44">
        <v>0</v>
      </c>
      <c r="AG121" s="44">
        <v>0</v>
      </c>
      <c r="AH121" s="44">
        <v>0</v>
      </c>
      <c r="AI121" s="44">
        <v>0.91879069000000002</v>
      </c>
      <c r="AJ121" s="44">
        <v>0.57685746799999993</v>
      </c>
    </row>
    <row r="122" spans="1:36" x14ac:dyDescent="0.25">
      <c r="A122" s="35">
        <v>5.2</v>
      </c>
      <c r="B122" s="36" t="s">
        <v>81</v>
      </c>
      <c r="C122" s="37" t="s">
        <v>6</v>
      </c>
      <c r="D122" s="44">
        <v>0.46880206899999993</v>
      </c>
      <c r="E122" s="44">
        <v>7.1007910260000004</v>
      </c>
      <c r="F122" s="44">
        <v>2.9319803850000001</v>
      </c>
      <c r="G122" s="44">
        <v>0.73530149300000003</v>
      </c>
      <c r="H122" s="44">
        <v>1.1246190119999999</v>
      </c>
      <c r="I122" s="44">
        <v>35.817257807000004</v>
      </c>
      <c r="J122" s="44">
        <v>18.535905795000001</v>
      </c>
      <c r="K122" s="44">
        <v>3.8596916849999996</v>
      </c>
      <c r="L122" s="44">
        <v>0.33265650200000002</v>
      </c>
      <c r="M122" s="44">
        <v>41.720772496999992</v>
      </c>
      <c r="N122" s="44">
        <v>22.946737258999999</v>
      </c>
      <c r="O122" s="44">
        <v>176.53411976899997</v>
      </c>
      <c r="P122" s="44">
        <v>266.69555032599999</v>
      </c>
      <c r="Q122" s="44">
        <v>5.8457676789999988</v>
      </c>
      <c r="R122" s="44">
        <v>117.64580878299999</v>
      </c>
      <c r="S122" s="44">
        <v>39.612790623999999</v>
      </c>
      <c r="T122" s="44">
        <v>1.2770292650000001</v>
      </c>
      <c r="U122" s="44">
        <v>139.39154208100001</v>
      </c>
      <c r="V122" s="44">
        <v>6.9405037620000005</v>
      </c>
      <c r="W122" s="44">
        <v>0.89691882100000009</v>
      </c>
      <c r="X122" s="44">
        <v>1.858584826</v>
      </c>
      <c r="Y122" s="44">
        <v>25.701612419999996</v>
      </c>
      <c r="Z122" s="44">
        <v>4.8671629259999998</v>
      </c>
      <c r="AA122" s="44">
        <v>24.651626013999998</v>
      </c>
      <c r="AB122" s="44">
        <v>0.16342476799999997</v>
      </c>
      <c r="AC122" s="44">
        <v>26.669266523000001</v>
      </c>
      <c r="AD122" s="44">
        <v>3.8997442499999999</v>
      </c>
      <c r="AE122" s="44">
        <v>1.470904599</v>
      </c>
      <c r="AF122" s="44">
        <v>0.29472434199999997</v>
      </c>
      <c r="AG122" s="44">
        <v>6.7468942000000004E-2</v>
      </c>
      <c r="AH122" s="44">
        <v>0.22187943800000001</v>
      </c>
      <c r="AI122" s="44">
        <v>1.2915925999999999E-2</v>
      </c>
      <c r="AJ122" s="44">
        <v>7.7825169999999992E-3</v>
      </c>
    </row>
    <row r="123" spans="1:36" x14ac:dyDescent="0.25">
      <c r="A123" s="35">
        <v>5.3</v>
      </c>
      <c r="B123" s="61" t="s">
        <v>82</v>
      </c>
      <c r="C123" s="62" t="s">
        <v>6</v>
      </c>
      <c r="D123" s="44">
        <v>72.04069314600001</v>
      </c>
      <c r="E123" s="44">
        <v>248.57709977699997</v>
      </c>
      <c r="F123" s="44">
        <v>100.77911207599999</v>
      </c>
      <c r="G123" s="44">
        <v>-8.9705680199999875</v>
      </c>
      <c r="H123" s="44">
        <v>-39.441723190000005</v>
      </c>
      <c r="I123" s="44">
        <v>77.142581114000009</v>
      </c>
      <c r="J123" s="44">
        <v>43.95016082299999</v>
      </c>
      <c r="K123" s="44">
        <v>604.42547952799998</v>
      </c>
      <c r="L123" s="44">
        <v>44.449927103</v>
      </c>
      <c r="M123" s="44">
        <v>-2.3995700700000002</v>
      </c>
      <c r="N123" s="44">
        <v>-3.0378565499999999</v>
      </c>
      <c r="O123" s="44">
        <v>-10.121112881</v>
      </c>
      <c r="P123" s="44">
        <v>-76.364696494</v>
      </c>
      <c r="Q123" s="44">
        <v>-0.61290611999999989</v>
      </c>
      <c r="R123" s="44">
        <v>-23.210095971999998</v>
      </c>
      <c r="S123" s="44">
        <v>0</v>
      </c>
      <c r="T123" s="44">
        <v>1.0013400000000006E-2</v>
      </c>
      <c r="U123" s="44">
        <v>-9.9412052380000002</v>
      </c>
      <c r="V123" s="44">
        <v>-0.29922999199999967</v>
      </c>
      <c r="W123" s="44">
        <v>1.3138934470000001</v>
      </c>
      <c r="X123" s="44">
        <v>1.883802554999999</v>
      </c>
      <c r="Y123" s="44">
        <v>-10.759575308000001</v>
      </c>
      <c r="Z123" s="44">
        <v>319.70314680899997</v>
      </c>
      <c r="AA123" s="44">
        <v>37.58924032700007</v>
      </c>
      <c r="AB123" s="44">
        <v>36.920580613000006</v>
      </c>
      <c r="AC123" s="44">
        <v>-14.227094277999999</v>
      </c>
      <c r="AD123" s="44">
        <v>0.25263249999999982</v>
      </c>
      <c r="AE123" s="44">
        <v>18.442383720000002</v>
      </c>
      <c r="AF123" s="44">
        <v>-5.5319693999999996E-2</v>
      </c>
      <c r="AG123" s="44">
        <v>-1.6391031E-2</v>
      </c>
      <c r="AH123" s="44">
        <v>0.77097838800000007</v>
      </c>
      <c r="AI123" s="44">
        <v>0.87272458799999997</v>
      </c>
      <c r="AJ123" s="44">
        <v>2.8916708209999991</v>
      </c>
    </row>
    <row r="124" spans="1:36" x14ac:dyDescent="0.25">
      <c r="A124" s="35">
        <v>5.4</v>
      </c>
      <c r="B124" s="36" t="s">
        <v>83</v>
      </c>
      <c r="C124" s="37" t="s">
        <v>6</v>
      </c>
      <c r="D124" s="44">
        <v>0</v>
      </c>
      <c r="E124" s="44">
        <v>0</v>
      </c>
      <c r="F124" s="44">
        <v>0</v>
      </c>
      <c r="G124" s="44">
        <v>0</v>
      </c>
      <c r="H124" s="44">
        <v>0</v>
      </c>
      <c r="I124" s="44">
        <v>0</v>
      </c>
      <c r="J124" s="44">
        <v>0</v>
      </c>
      <c r="K124" s="44">
        <v>0</v>
      </c>
      <c r="L124" s="44">
        <v>0</v>
      </c>
      <c r="M124" s="44">
        <v>0</v>
      </c>
      <c r="N124" s="44">
        <v>0</v>
      </c>
      <c r="O124" s="44">
        <v>0</v>
      </c>
      <c r="P124" s="44">
        <v>0</v>
      </c>
      <c r="Q124" s="44">
        <v>0</v>
      </c>
      <c r="R124" s="44">
        <v>0</v>
      </c>
      <c r="S124" s="44">
        <v>0</v>
      </c>
      <c r="T124" s="44">
        <v>0</v>
      </c>
      <c r="U124" s="44">
        <v>0</v>
      </c>
      <c r="V124" s="44">
        <v>0</v>
      </c>
      <c r="W124" s="44">
        <v>0</v>
      </c>
      <c r="X124" s="44">
        <v>0</v>
      </c>
      <c r="Y124" s="44">
        <v>0</v>
      </c>
      <c r="Z124" s="44">
        <v>0</v>
      </c>
      <c r="AA124" s="44">
        <v>0</v>
      </c>
      <c r="AB124" s="44">
        <v>0</v>
      </c>
      <c r="AC124" s="44">
        <v>0</v>
      </c>
      <c r="AD124" s="44">
        <v>0</v>
      </c>
      <c r="AE124" s="44">
        <v>0</v>
      </c>
      <c r="AF124" s="44">
        <v>0</v>
      </c>
      <c r="AG124" s="44">
        <v>0</v>
      </c>
      <c r="AH124" s="44">
        <v>0</v>
      </c>
      <c r="AI124" s="44">
        <v>0</v>
      </c>
      <c r="AJ124" s="44">
        <v>0</v>
      </c>
    </row>
    <row r="125" spans="1:36" x14ac:dyDescent="0.25">
      <c r="A125" s="35">
        <v>5.5</v>
      </c>
      <c r="B125" s="36" t="s">
        <v>84</v>
      </c>
      <c r="C125" s="37" t="s">
        <v>6</v>
      </c>
      <c r="D125" s="44">
        <v>9.2971920999999999E-2</v>
      </c>
      <c r="E125" s="44">
        <v>0.37895650600000003</v>
      </c>
      <c r="F125" s="44">
        <v>8.9635430000000016E-2</v>
      </c>
      <c r="G125" s="44">
        <v>0.10936659600000001</v>
      </c>
      <c r="H125" s="44">
        <v>5.1735000000000236E-5</v>
      </c>
      <c r="I125" s="44">
        <v>7.1522282999999992E-2</v>
      </c>
      <c r="J125" s="44">
        <v>0.24316099399999999</v>
      </c>
      <c r="K125" s="44">
        <v>0.27828653099999995</v>
      </c>
      <c r="L125" s="44">
        <v>6.4621500999999984E-2</v>
      </c>
      <c r="M125" s="44">
        <v>0</v>
      </c>
      <c r="N125" s="63">
        <v>1.6712000000000005E-5</v>
      </c>
      <c r="O125" s="44">
        <v>1.1072873E-2</v>
      </c>
      <c r="P125" s="44">
        <v>4.5480434E-2</v>
      </c>
      <c r="Q125" s="44">
        <v>3.1116330000000004E-3</v>
      </c>
      <c r="R125" s="44">
        <v>-1.6940658945086007E-21</v>
      </c>
      <c r="S125" s="44">
        <v>-5.5000000000002015E-8</v>
      </c>
      <c r="T125" s="44">
        <v>1.171383E-3</v>
      </c>
      <c r="U125" s="44">
        <v>-5.6081999999999996E-5</v>
      </c>
      <c r="V125" s="44">
        <v>0</v>
      </c>
      <c r="W125" s="44">
        <v>6.5803050000000007E-3</v>
      </c>
      <c r="X125" s="44">
        <v>4.0067940000000002E-3</v>
      </c>
      <c r="Y125" s="44">
        <v>6.6581600000000006E-4</v>
      </c>
      <c r="Z125" s="44">
        <v>0.75578510099999996</v>
      </c>
      <c r="AA125" s="44">
        <v>2.5574666000000003E-2</v>
      </c>
      <c r="AB125" s="44">
        <v>3.4373825000000004E-2</v>
      </c>
      <c r="AC125" s="44">
        <v>1.9765820000000002E-3</v>
      </c>
      <c r="AD125" s="44">
        <v>6.1299999999999998E-6</v>
      </c>
      <c r="AE125" s="44">
        <v>6.6254332999999999E-2</v>
      </c>
      <c r="AF125" s="44">
        <v>1.3960000000000001E-6</v>
      </c>
      <c r="AG125" s="44">
        <v>0</v>
      </c>
      <c r="AH125" s="44">
        <v>0</v>
      </c>
      <c r="AI125" s="44">
        <v>5.8655510000000001E-3</v>
      </c>
      <c r="AJ125" s="44">
        <v>3.2998900000000002E-3</v>
      </c>
    </row>
    <row r="126" spans="1:36" x14ac:dyDescent="0.25">
      <c r="A126" s="35">
        <v>5.6</v>
      </c>
      <c r="B126" s="36" t="s">
        <v>85</v>
      </c>
      <c r="C126" s="37" t="s">
        <v>6</v>
      </c>
      <c r="D126" s="44">
        <f>SUM(D121:D125)</f>
        <v>81.312619800000007</v>
      </c>
      <c r="E126" s="44">
        <f t="shared" ref="E126:AJ126" si="1">SUM(E121:E125)</f>
        <v>301.09713765999999</v>
      </c>
      <c r="F126" s="44">
        <f t="shared" si="1"/>
        <v>131.05175256099997</v>
      </c>
      <c r="G126" s="44">
        <f t="shared" si="1"/>
        <v>-0.64236163099998678</v>
      </c>
      <c r="H126" s="44">
        <f t="shared" si="1"/>
        <v>-20.971274408000006</v>
      </c>
      <c r="I126" s="44">
        <f t="shared" si="1"/>
        <v>132.50770980900003</v>
      </c>
      <c r="J126" s="44">
        <f t="shared" si="1"/>
        <v>75.093933521999986</v>
      </c>
      <c r="K126" s="44">
        <f t="shared" si="1"/>
        <v>673.69476720600005</v>
      </c>
      <c r="L126" s="44">
        <f t="shared" si="1"/>
        <v>50.450794305999999</v>
      </c>
      <c r="M126" s="44">
        <f t="shared" si="1"/>
        <v>39.321202426999989</v>
      </c>
      <c r="N126" s="44">
        <f t="shared" si="1"/>
        <v>19.908897420999999</v>
      </c>
      <c r="O126" s="44">
        <f t="shared" si="1"/>
        <v>166.42407976099997</v>
      </c>
      <c r="P126" s="44">
        <f t="shared" si="1"/>
        <v>190.37633426600001</v>
      </c>
      <c r="Q126" s="44">
        <f t="shared" si="1"/>
        <v>5.2359731919999986</v>
      </c>
      <c r="R126" s="44">
        <f t="shared" si="1"/>
        <v>94.435712811000002</v>
      </c>
      <c r="S126" s="44">
        <f t="shared" si="1"/>
        <v>39.612790568999998</v>
      </c>
      <c r="T126" s="44">
        <f t="shared" si="1"/>
        <v>1.2882140480000002</v>
      </c>
      <c r="U126" s="44">
        <f t="shared" si="1"/>
        <v>129.45028076100002</v>
      </c>
      <c r="V126" s="44">
        <f t="shared" si="1"/>
        <v>6.6412737700000006</v>
      </c>
      <c r="W126" s="44">
        <f t="shared" si="1"/>
        <v>2.2597283530000003</v>
      </c>
      <c r="X126" s="44">
        <f t="shared" si="1"/>
        <v>5.0526912449999992</v>
      </c>
      <c r="Y126" s="44">
        <f t="shared" si="1"/>
        <v>14.942702927999996</v>
      </c>
      <c r="Z126" s="44">
        <f t="shared" si="1"/>
        <v>368.24608660000001</v>
      </c>
      <c r="AA126" s="44">
        <f t="shared" si="1"/>
        <v>93.28279357200006</v>
      </c>
      <c r="AB126" s="44">
        <f t="shared" si="1"/>
        <v>40.238383577000008</v>
      </c>
      <c r="AC126" s="44">
        <f t="shared" si="1"/>
        <v>12.444148827000001</v>
      </c>
      <c r="AD126" s="44">
        <f t="shared" si="1"/>
        <v>4.1523828800000002</v>
      </c>
      <c r="AE126" s="44">
        <f t="shared" si="1"/>
        <v>26.726640502000002</v>
      </c>
      <c r="AF126" s="44">
        <f t="shared" si="1"/>
        <v>0.23940604399999996</v>
      </c>
      <c r="AG126" s="44">
        <f t="shared" si="1"/>
        <v>5.1077911000000004E-2</v>
      </c>
      <c r="AH126" s="64">
        <f t="shared" si="1"/>
        <v>0.99285782600000005</v>
      </c>
      <c r="AI126" s="64">
        <f t="shared" si="1"/>
        <v>1.8102967550000002</v>
      </c>
      <c r="AJ126" s="64">
        <f t="shared" si="1"/>
        <v>3.4796106959999991</v>
      </c>
    </row>
    <row r="127" spans="1:36" x14ac:dyDescent="0.25">
      <c r="A127" s="55"/>
      <c r="B127" s="56"/>
      <c r="C127" s="57"/>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6"/>
      <c r="AI127" s="65"/>
      <c r="AJ127" s="65"/>
    </row>
    <row r="128" spans="1:36" x14ac:dyDescent="0.25">
      <c r="A128" s="35"/>
      <c r="B128" s="59" t="s">
        <v>86</v>
      </c>
      <c r="C128" s="37"/>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AD128" s="60"/>
      <c r="AE128" s="60"/>
      <c r="AF128" s="60"/>
      <c r="AG128" s="60"/>
      <c r="AH128" s="44"/>
      <c r="AI128" s="44"/>
      <c r="AJ128" s="44"/>
    </row>
    <row r="129" spans="1:37 16378:16378" x14ac:dyDescent="0.25">
      <c r="A129" s="67">
        <v>6.1</v>
      </c>
      <c r="B129" s="36" t="s">
        <v>87</v>
      </c>
      <c r="C129" s="37" t="s">
        <v>6</v>
      </c>
      <c r="D129" s="44">
        <v>5.9254947720000004</v>
      </c>
      <c r="E129" s="44">
        <v>17.396503978000002</v>
      </c>
      <c r="F129" s="44">
        <v>14.315410667</v>
      </c>
      <c r="G129" s="44">
        <v>7.1565905689999996</v>
      </c>
      <c r="H129" s="44">
        <v>14.495365253000001</v>
      </c>
      <c r="I129" s="44">
        <v>15.788223385</v>
      </c>
      <c r="J129" s="44">
        <v>5.01997392</v>
      </c>
      <c r="K129" s="44">
        <v>24.850652539000002</v>
      </c>
      <c r="L129" s="44">
        <v>4.1383688219999994</v>
      </c>
      <c r="M129" s="44">
        <v>1.3619962380000001</v>
      </c>
      <c r="N129" s="44">
        <v>0.74079418600000002</v>
      </c>
      <c r="O129" s="44">
        <v>2.806572719</v>
      </c>
      <c r="P129" s="44">
        <v>7.6993368040000005</v>
      </c>
      <c r="Q129" s="44">
        <v>0.50226679100000005</v>
      </c>
      <c r="R129" s="44">
        <v>3.609605905</v>
      </c>
      <c r="S129" s="44">
        <v>0.36093384900000003</v>
      </c>
      <c r="T129" s="44">
        <v>0.16483735499999999</v>
      </c>
      <c r="U129" s="44">
        <v>3.1957378539999999</v>
      </c>
      <c r="V129" s="44">
        <v>0.417115719</v>
      </c>
      <c r="W129" s="44">
        <v>0.21609856899999999</v>
      </c>
      <c r="X129" s="44">
        <v>0.45023514599999997</v>
      </c>
      <c r="Y129" s="44">
        <v>0.95363588200000005</v>
      </c>
      <c r="Z129" s="44">
        <v>22.960749980999999</v>
      </c>
      <c r="AA129" s="44">
        <v>4.0721080799999996</v>
      </c>
      <c r="AB129" s="44">
        <v>3.0518913729999997</v>
      </c>
      <c r="AC129" s="44">
        <v>1.5641789589999999</v>
      </c>
      <c r="AD129" s="44">
        <v>0</v>
      </c>
      <c r="AE129" s="44">
        <v>3.8725195040000004</v>
      </c>
      <c r="AF129" s="44">
        <v>0</v>
      </c>
      <c r="AG129" s="44">
        <v>0</v>
      </c>
      <c r="AH129" s="44">
        <v>0</v>
      </c>
      <c r="AI129" s="44">
        <v>0</v>
      </c>
      <c r="AJ129" s="44">
        <v>0</v>
      </c>
    </row>
    <row r="130" spans="1:37 16378:16378" x14ac:dyDescent="0.25">
      <c r="A130" s="67">
        <v>6.2</v>
      </c>
      <c r="B130" s="36" t="s">
        <v>88</v>
      </c>
      <c r="C130" s="37" t="s">
        <v>6</v>
      </c>
      <c r="D130" s="44">
        <v>5.1150520000000001E-3</v>
      </c>
      <c r="E130" s="44">
        <v>2.4202728E-2</v>
      </c>
      <c r="F130" s="44">
        <v>1.0359924999999999E-2</v>
      </c>
      <c r="G130" s="44">
        <v>5.5733729999999995E-3</v>
      </c>
      <c r="H130" s="44">
        <v>1.1788428E-2</v>
      </c>
      <c r="I130" s="44">
        <v>1.7417967000000003E-2</v>
      </c>
      <c r="J130" s="44">
        <v>7.2342789999999997E-3</v>
      </c>
      <c r="K130" s="44">
        <v>2.8229271E-2</v>
      </c>
      <c r="L130" s="44">
        <v>2.6507269999999999E-3</v>
      </c>
      <c r="M130" s="44">
        <v>6.1157520000000003E-3</v>
      </c>
      <c r="N130" s="44">
        <v>3.4708410000000001E-3</v>
      </c>
      <c r="O130" s="44">
        <v>2.6060452000000001E-2</v>
      </c>
      <c r="P130" s="44">
        <v>2.8196001000000002E-2</v>
      </c>
      <c r="Q130" s="44">
        <v>6.2301200000000004E-4</v>
      </c>
      <c r="R130" s="44">
        <v>1.4419866E-2</v>
      </c>
      <c r="S130" s="44">
        <v>6.4409630000000001E-3</v>
      </c>
      <c r="T130" s="44">
        <v>1.8775500000000001E-4</v>
      </c>
      <c r="U130" s="44">
        <v>1.6713146000000002E-2</v>
      </c>
      <c r="V130" s="44">
        <v>9.0698999999999999E-4</v>
      </c>
      <c r="W130" s="44">
        <v>1.3767E-4</v>
      </c>
      <c r="X130" s="44">
        <v>7.5430099999999997E-4</v>
      </c>
      <c r="Y130" s="44">
        <v>3.0770609999999999E-3</v>
      </c>
      <c r="Z130" s="44">
        <v>2.9870326000000003E-2</v>
      </c>
      <c r="AA130" s="44">
        <v>1.1301083999999999E-2</v>
      </c>
      <c r="AB130" s="44">
        <v>2.0161709999999998E-3</v>
      </c>
      <c r="AC130" s="44">
        <v>2.7968010000000002E-3</v>
      </c>
      <c r="AD130" s="44">
        <v>4.3648299999999999E-4</v>
      </c>
      <c r="AE130" s="44">
        <v>3.552164E-3</v>
      </c>
      <c r="AF130" s="44">
        <v>5.3942999999999995E-5</v>
      </c>
      <c r="AG130" s="44">
        <v>1.1953000000000001E-5</v>
      </c>
      <c r="AH130" s="44">
        <v>3.3319999999999999E-5</v>
      </c>
      <c r="AI130" s="44">
        <v>3.7323800000000002E-4</v>
      </c>
      <c r="AJ130" s="44">
        <v>1.9984700000000001E-4</v>
      </c>
    </row>
    <row r="131" spans="1:37 16378:16378" x14ac:dyDescent="0.25">
      <c r="A131" s="67" t="s">
        <v>89</v>
      </c>
      <c r="B131" s="68" t="s">
        <v>90</v>
      </c>
      <c r="C131" s="37" t="s">
        <v>6</v>
      </c>
      <c r="D131" s="44">
        <v>5.3808604580000008</v>
      </c>
      <c r="E131" s="44">
        <v>28.021333537</v>
      </c>
      <c r="F131" s="44">
        <v>9.4910305010000009</v>
      </c>
      <c r="G131" s="44">
        <v>6.7410627629999995</v>
      </c>
      <c r="H131" s="44">
        <v>11.037749285</v>
      </c>
      <c r="I131" s="44">
        <v>21.716667117</v>
      </c>
      <c r="J131" s="44">
        <v>12.357474560000002</v>
      </c>
      <c r="K131" s="44">
        <v>28.640087805999997</v>
      </c>
      <c r="L131" s="44">
        <v>3.09530007</v>
      </c>
      <c r="M131" s="44">
        <v>0.32100067300000001</v>
      </c>
      <c r="N131" s="44">
        <v>0.49987721500000004</v>
      </c>
      <c r="O131" s="44">
        <v>0.26106113599999997</v>
      </c>
      <c r="P131" s="44">
        <v>5.1583466969999998</v>
      </c>
      <c r="Q131" s="44">
        <v>0.61578322699999999</v>
      </c>
      <c r="R131" s="44">
        <v>2.190332062</v>
      </c>
      <c r="S131" s="44">
        <v>0.173435275</v>
      </c>
      <c r="T131" s="44">
        <v>0.103427818</v>
      </c>
      <c r="U131" s="44">
        <v>2.0991869620000001</v>
      </c>
      <c r="V131" s="44">
        <v>1.220491051</v>
      </c>
      <c r="W131" s="44">
        <v>0.10715049200000001</v>
      </c>
      <c r="X131" s="44">
        <v>0.81746698699999998</v>
      </c>
      <c r="Y131" s="44">
        <v>0.784829361</v>
      </c>
      <c r="Z131" s="44">
        <v>31.628055020000001</v>
      </c>
      <c r="AA131" s="44">
        <v>6.3261252900000002</v>
      </c>
      <c r="AB131" s="44">
        <v>2.690383556</v>
      </c>
      <c r="AC131" s="44">
        <v>2.4413581160000004</v>
      </c>
      <c r="AD131" s="44">
        <v>0</v>
      </c>
      <c r="AE131" s="44">
        <v>5.4267637610000001</v>
      </c>
      <c r="AF131" s="44">
        <v>4.2039499999999997E-3</v>
      </c>
      <c r="AG131" s="44">
        <v>4.5990799999999997E-4</v>
      </c>
      <c r="AH131" s="44">
        <v>7.7608369999999996E-3</v>
      </c>
      <c r="AI131" s="44">
        <v>8.5841510999999995E-2</v>
      </c>
      <c r="AJ131" s="44">
        <v>4.8748490999999998E-2</v>
      </c>
    </row>
    <row r="132" spans="1:37 16378:16378" x14ac:dyDescent="0.25">
      <c r="A132" s="67" t="s">
        <v>91</v>
      </c>
      <c r="B132" s="68" t="s">
        <v>92</v>
      </c>
      <c r="C132" s="37" t="s">
        <v>6</v>
      </c>
      <c r="D132" s="44">
        <f>D133-D129-D130-D131</f>
        <v>1.8762938660000019</v>
      </c>
      <c r="E132" s="44">
        <f t="shared" ref="E132:AJ132" si="2">E133-E129-E130-E131</f>
        <v>6.7812037660000151</v>
      </c>
      <c r="F132" s="44">
        <f t="shared" si="2"/>
        <v>4.0016163950000045</v>
      </c>
      <c r="G132" s="44">
        <f t="shared" si="2"/>
        <v>2.0962632360000013</v>
      </c>
      <c r="H132" s="44">
        <f t="shared" si="2"/>
        <v>4.2980942020000032</v>
      </c>
      <c r="I132" s="44">
        <f t="shared" si="2"/>
        <v>4.9696489979999825</v>
      </c>
      <c r="J132" s="44">
        <f t="shared" si="2"/>
        <v>1.858165940000001</v>
      </c>
      <c r="K132" s="44">
        <f t="shared" si="2"/>
        <v>8.3559479699999883</v>
      </c>
      <c r="L132" s="44">
        <f t="shared" si="2"/>
        <v>1.1644786860000029</v>
      </c>
      <c r="M132" s="44">
        <f t="shared" si="2"/>
        <v>0.50166870699999966</v>
      </c>
      <c r="N132" s="44">
        <f t="shared" si="2"/>
        <v>0.34500162400000012</v>
      </c>
      <c r="O132" s="44">
        <f t="shared" si="2"/>
        <v>2.2022824840000004</v>
      </c>
      <c r="P132" s="44">
        <f t="shared" si="2"/>
        <v>3.1553424329999986</v>
      </c>
      <c r="Q132" s="44">
        <f t="shared" si="2"/>
        <v>0.20657303699999963</v>
      </c>
      <c r="R132" s="44">
        <f t="shared" si="2"/>
        <v>1.5555782789999997</v>
      </c>
      <c r="S132" s="44">
        <f t="shared" si="2"/>
        <v>0.48670111900000002</v>
      </c>
      <c r="T132" s="44">
        <f t="shared" si="2"/>
        <v>5.9539141999999962E-2</v>
      </c>
      <c r="U132" s="44">
        <f t="shared" si="2"/>
        <v>1.8902846149999997</v>
      </c>
      <c r="V132" s="44">
        <f t="shared" si="2"/>
        <v>0.18260532899999982</v>
      </c>
      <c r="W132" s="44">
        <f t="shared" si="2"/>
        <v>7.1716818000000043E-2</v>
      </c>
      <c r="X132" s="44">
        <f t="shared" si="2"/>
        <v>0.24092356500000034</v>
      </c>
      <c r="Y132" s="44">
        <f t="shared" si="2"/>
        <v>0.36018211499999964</v>
      </c>
      <c r="Z132" s="44">
        <f t="shared" si="2"/>
        <v>8.4637526699999874</v>
      </c>
      <c r="AA132" s="44">
        <f t="shared" si="2"/>
        <v>1.3701135449999997</v>
      </c>
      <c r="AB132" s="44">
        <f t="shared" si="2"/>
        <v>0.84176877400000016</v>
      </c>
      <c r="AC132" s="44">
        <f t="shared" si="2"/>
        <v>0.51694289400000004</v>
      </c>
      <c r="AD132" s="44">
        <f t="shared" si="2"/>
        <v>0.26289624200000006</v>
      </c>
      <c r="AE132" s="44">
        <f t="shared" si="2"/>
        <v>1.2596533459999977</v>
      </c>
      <c r="AF132" s="44">
        <f t="shared" si="2"/>
        <v>8.1580799999999981E-3</v>
      </c>
      <c r="AG132" s="44">
        <f t="shared" si="2"/>
        <v>1.8107690000000001E-3</v>
      </c>
      <c r="AH132" s="44">
        <f t="shared" si="2"/>
        <v>1.2401776999999999E-2</v>
      </c>
      <c r="AI132" s="44">
        <f t="shared" si="2"/>
        <v>0.10557943399999999</v>
      </c>
      <c r="AJ132" s="44">
        <f t="shared" si="2"/>
        <v>9.2442667999999978E-2</v>
      </c>
    </row>
    <row r="133" spans="1:37 16378:16378" x14ac:dyDescent="0.25">
      <c r="A133" s="67">
        <v>6.3</v>
      </c>
      <c r="B133" s="36" t="s">
        <v>93</v>
      </c>
      <c r="C133" s="37" t="s">
        <v>6</v>
      </c>
      <c r="D133" s="44">
        <v>13.187764148000003</v>
      </c>
      <c r="E133" s="44">
        <v>52.223244009000013</v>
      </c>
      <c r="F133" s="44">
        <v>27.818417488000005</v>
      </c>
      <c r="G133" s="44">
        <v>15.999489941000002</v>
      </c>
      <c r="H133" s="44">
        <v>29.842997168000004</v>
      </c>
      <c r="I133" s="44">
        <v>42.491957466999985</v>
      </c>
      <c r="J133" s="44">
        <v>19.242848699000003</v>
      </c>
      <c r="K133" s="44">
        <v>61.874917585999988</v>
      </c>
      <c r="L133" s="44">
        <v>8.4007983050000021</v>
      </c>
      <c r="M133" s="44">
        <v>2.1907813699999998</v>
      </c>
      <c r="N133" s="44">
        <v>1.5891438660000001</v>
      </c>
      <c r="O133" s="44">
        <v>5.2959767910000002</v>
      </c>
      <c r="P133" s="44">
        <v>16.041221934999999</v>
      </c>
      <c r="Q133" s="44">
        <v>1.3252460669999997</v>
      </c>
      <c r="R133" s="44">
        <v>7.3699361119999995</v>
      </c>
      <c r="S133" s="44">
        <v>1.027511206</v>
      </c>
      <c r="T133" s="44">
        <v>0.32799206999999997</v>
      </c>
      <c r="U133" s="44">
        <v>7.2019225769999995</v>
      </c>
      <c r="V133" s="44">
        <v>1.8211190889999997</v>
      </c>
      <c r="W133" s="44">
        <v>0.39510354900000005</v>
      </c>
      <c r="X133" s="44">
        <v>1.5093799990000003</v>
      </c>
      <c r="Y133" s="44">
        <v>2.1017244189999995</v>
      </c>
      <c r="Z133" s="44">
        <v>63.082427996999989</v>
      </c>
      <c r="AA133" s="44">
        <v>11.779647999</v>
      </c>
      <c r="AB133" s="44">
        <v>6.586059874</v>
      </c>
      <c r="AC133" s="44">
        <v>4.5252767700000005</v>
      </c>
      <c r="AD133" s="44">
        <v>0.26333272500000005</v>
      </c>
      <c r="AE133" s="44">
        <v>10.562488774999998</v>
      </c>
      <c r="AF133" s="44">
        <v>1.2415972999999999E-2</v>
      </c>
      <c r="AG133" s="44">
        <v>2.2826299999999999E-3</v>
      </c>
      <c r="AH133" s="44">
        <v>2.0195933999999999E-2</v>
      </c>
      <c r="AI133" s="44">
        <v>0.19179418299999998</v>
      </c>
      <c r="AJ133" s="44">
        <v>0.14139100599999999</v>
      </c>
    </row>
    <row r="134" spans="1:37 16378:16378" x14ac:dyDescent="0.25">
      <c r="A134" s="35" t="s">
        <v>94</v>
      </c>
      <c r="B134" s="36" t="s">
        <v>95</v>
      </c>
      <c r="C134" s="37"/>
      <c r="D134" s="69">
        <v>8.7274788914348689E-3</v>
      </c>
      <c r="E134" s="69">
        <v>5.4144241414553328E-3</v>
      </c>
      <c r="F134" s="69">
        <v>1.0406818521593081E-2</v>
      </c>
      <c r="G134" s="69">
        <v>9.6761232430439461E-3</v>
      </c>
      <c r="H134" s="69">
        <v>9.2585053106715304E-3</v>
      </c>
      <c r="I134" s="69">
        <v>6.8211020615113029E-3</v>
      </c>
      <c r="J134" s="69">
        <v>5.2196848541691378E-3</v>
      </c>
      <c r="K134" s="69">
        <v>6.6297320386830777E-3</v>
      </c>
      <c r="L134" s="69">
        <v>1.1762429722616192E-2</v>
      </c>
      <c r="M134" s="69">
        <v>1.6707759182270979E-3</v>
      </c>
      <c r="N134" s="69">
        <v>1.6011475476325489E-3</v>
      </c>
      <c r="O134" s="69">
        <v>8.0790929659349401E-4</v>
      </c>
      <c r="P134" s="69">
        <v>2.0508393259850047E-3</v>
      </c>
      <c r="Q134" s="69">
        <v>6.0642286402923361E-3</v>
      </c>
      <c r="R134" s="69">
        <v>1.879002699931884E-3</v>
      </c>
      <c r="S134" s="69">
        <v>4.2141250679694547E-4</v>
      </c>
      <c r="T134" s="69">
        <v>6.5786676097621044E-3</v>
      </c>
      <c r="U134" s="69">
        <v>1.4398009975668219E-3</v>
      </c>
      <c r="V134" s="69">
        <v>3.4623062286873131E-3</v>
      </c>
      <c r="W134" s="69">
        <v>1.1803936589962356E-2</v>
      </c>
      <c r="X134" s="69">
        <v>4.4847808952598487E-3</v>
      </c>
      <c r="Y134" s="69">
        <v>3.1134332845414304E-3</v>
      </c>
      <c r="Z134" s="69">
        <v>5.7922463474412164E-3</v>
      </c>
      <c r="AA134" s="69">
        <v>2.6948741686638228E-3</v>
      </c>
      <c r="AB134" s="69">
        <v>1.1405055882252902E-2</v>
      </c>
      <c r="AC134" s="69">
        <v>4.199647823118496E-3</v>
      </c>
      <c r="AD134" s="69">
        <v>0</v>
      </c>
      <c r="AE134" s="69">
        <v>8.2085971285591301E-3</v>
      </c>
      <c r="AF134" s="69">
        <v>0</v>
      </c>
      <c r="AG134" s="69">
        <v>0</v>
      </c>
      <c r="AH134" s="69">
        <v>0</v>
      </c>
      <c r="AI134" s="69">
        <v>0</v>
      </c>
      <c r="AJ134" s="69">
        <v>0</v>
      </c>
    </row>
    <row r="135" spans="1:37 16378:16378" x14ac:dyDescent="0.25">
      <c r="A135" s="35" t="s">
        <v>96</v>
      </c>
      <c r="B135" s="36" t="s">
        <v>97</v>
      </c>
      <c r="C135" s="37"/>
      <c r="D135" s="69">
        <v>8.7265745000479501E-3</v>
      </c>
      <c r="E135" s="69">
        <v>5.4143911828977874E-3</v>
      </c>
      <c r="F135" s="69">
        <v>1.0405002290402171E-2</v>
      </c>
      <c r="G135" s="69">
        <v>9.675235697581476E-3</v>
      </c>
      <c r="H135" s="69">
        <v>9.2581082774140649E-3</v>
      </c>
      <c r="I135" s="69">
        <v>6.8203136187652384E-3</v>
      </c>
      <c r="J135" s="69">
        <v>5.2196831901442529E-3</v>
      </c>
      <c r="K135" s="69">
        <v>6.6292650360661089E-3</v>
      </c>
      <c r="L135" s="69">
        <v>1.1761939145126814E-2</v>
      </c>
      <c r="M135" s="69">
        <v>1.675923021709034E-3</v>
      </c>
      <c r="N135" s="69">
        <v>1.6015840841273968E-3</v>
      </c>
      <c r="O135" s="69">
        <v>8.1099170774138227E-4</v>
      </c>
      <c r="P135" s="69">
        <v>2.050186206788404E-3</v>
      </c>
      <c r="Q135" s="69">
        <v>6.0639296979133252E-3</v>
      </c>
      <c r="R135" s="69">
        <v>1.8814404888832523E-3</v>
      </c>
      <c r="S135" s="69">
        <v>4.2150859542122075E-4</v>
      </c>
      <c r="T135" s="69">
        <v>6.5851255000048212E-3</v>
      </c>
      <c r="U135" s="69">
        <v>1.4397831376268928E-3</v>
      </c>
      <c r="V135" s="69">
        <v>3.4621994300334346E-3</v>
      </c>
      <c r="W135" s="69">
        <v>1.1803212567687193E-2</v>
      </c>
      <c r="X135" s="69">
        <v>4.4847693751118812E-3</v>
      </c>
      <c r="Y135" s="69">
        <v>1.8410897236828421E-3</v>
      </c>
      <c r="Z135" s="69">
        <v>5.7920180516812898E-3</v>
      </c>
      <c r="AA135" s="69">
        <v>2.7084754596429831E-3</v>
      </c>
      <c r="AB135" s="69">
        <v>1.1404200100124927E-2</v>
      </c>
      <c r="AC135" s="69">
        <v>4.1973369295670616E-3</v>
      </c>
      <c r="AD135" s="69">
        <v>0</v>
      </c>
      <c r="AE135" s="69">
        <v>8.2089672273860399E-3</v>
      </c>
      <c r="AF135" s="69">
        <v>0</v>
      </c>
      <c r="AG135" s="69">
        <v>0</v>
      </c>
      <c r="AH135" s="69">
        <v>0</v>
      </c>
      <c r="AI135" s="69">
        <v>0</v>
      </c>
      <c r="AJ135" s="69">
        <v>0</v>
      </c>
      <c r="XEX135" s="69"/>
    </row>
    <row r="136" spans="1:37 16378:16378" x14ac:dyDescent="0.25">
      <c r="A136" s="35" t="s">
        <v>98</v>
      </c>
      <c r="B136" s="61" t="s">
        <v>99</v>
      </c>
      <c r="C136" s="62"/>
      <c r="D136" s="70">
        <v>2.2196245561201432E-2</v>
      </c>
      <c r="E136" s="70">
        <v>1.8714259721005891E-2</v>
      </c>
      <c r="F136" s="70">
        <v>2.0732077882133066E-2</v>
      </c>
      <c r="G136" s="70">
        <v>2.2398296580812854E-2</v>
      </c>
      <c r="H136" s="70">
        <v>1.9888410915637998E-2</v>
      </c>
      <c r="I136" s="70">
        <v>1.9150135660965593E-2</v>
      </c>
      <c r="J136" s="70">
        <v>2.0684872075376417E-2</v>
      </c>
      <c r="K136" s="70">
        <v>1.8518923276228068E-2</v>
      </c>
      <c r="L136" s="70">
        <v>2.5017085079571882E-2</v>
      </c>
      <c r="M136" s="70">
        <v>3.8990198273468821E-3</v>
      </c>
      <c r="N136" s="70">
        <v>7.1487368126394949E-3</v>
      </c>
      <c r="O136" s="70">
        <v>2.051408222649292E-3</v>
      </c>
      <c r="P136" s="70">
        <v>6.2983601775916682E-3</v>
      </c>
      <c r="Q136" s="70">
        <v>1.6565920292698749E-2</v>
      </c>
      <c r="R136" s="70">
        <v>7.499019396548243E-3</v>
      </c>
      <c r="S136" s="70">
        <v>1.9972867295158805E-3</v>
      </c>
      <c r="T136" s="70">
        <v>1.6163100475767113E-2</v>
      </c>
      <c r="U136" s="70">
        <v>6.0989992284970962E-3</v>
      </c>
      <c r="V136" s="70">
        <v>1.6985743007865661E-2</v>
      </c>
      <c r="W136" s="70">
        <v>2.238624182038948E-2</v>
      </c>
      <c r="X136" s="70">
        <v>1.5725639511320784E-2</v>
      </c>
      <c r="Y136" s="70">
        <v>9.1403566240499286E-3</v>
      </c>
      <c r="Z136" s="70">
        <v>1.8603612204671334E-2</v>
      </c>
      <c r="AA136" s="70">
        <v>1.0311784146404927E-2</v>
      </c>
      <c r="AB136" s="70">
        <v>2.5188105229654475E-2</v>
      </c>
      <c r="AC136" s="70">
        <v>1.4484894211323278E-2</v>
      </c>
      <c r="AD136" s="70">
        <v>5.5000264354936931E-3</v>
      </c>
      <c r="AE136" s="70">
        <v>2.308624077906701E-2</v>
      </c>
      <c r="AF136" s="70">
        <v>3.6000290139460403E-3</v>
      </c>
      <c r="AG136" s="70">
        <v>2.6001275778704354E-3</v>
      </c>
      <c r="AH136" s="70">
        <v>5.0000350375898062E-3</v>
      </c>
      <c r="AI136" s="70">
        <v>5.2160181473164414E-3</v>
      </c>
      <c r="AJ136" s="70">
        <v>8.0000852535582756E-3</v>
      </c>
      <c r="AK136" s="71"/>
    </row>
    <row r="137" spans="1:37 16378:16378" x14ac:dyDescent="0.25">
      <c r="A137" s="35" t="s">
        <v>100</v>
      </c>
      <c r="B137" s="61" t="s">
        <v>101</v>
      </c>
      <c r="C137" s="62"/>
      <c r="D137" s="70">
        <v>1.1497409173740215E-2</v>
      </c>
      <c r="E137" s="70">
        <v>7.5324172619038688E-3</v>
      </c>
      <c r="F137" s="70">
        <v>1.3321835058676618E-2</v>
      </c>
      <c r="G137" s="70">
        <v>1.251683085484773E-2</v>
      </c>
      <c r="H137" s="70">
        <v>1.201130040313299E-2</v>
      </c>
      <c r="I137" s="70">
        <v>8.9750493648170643E-3</v>
      </c>
      <c r="J137" s="70">
        <v>7.1592556912584062E-3</v>
      </c>
      <c r="K137" s="70">
        <v>8.8660595578019183E-3</v>
      </c>
      <c r="L137" s="70">
        <v>1.5079132644307417E-2</v>
      </c>
      <c r="M137" s="70">
        <v>2.2990018971639388E-3</v>
      </c>
      <c r="N137" s="70">
        <v>2.3566163950784805E-3</v>
      </c>
      <c r="O137" s="70">
        <v>1.454604754096095E-3</v>
      </c>
      <c r="P137" s="70">
        <v>2.8982380563912528E-3</v>
      </c>
      <c r="Q137" s="70">
        <v>8.5654730505433339E-3</v>
      </c>
      <c r="R137" s="70">
        <v>2.6989314609886599E-3</v>
      </c>
      <c r="S137" s="70">
        <v>9.9739033070345216E-4</v>
      </c>
      <c r="T137" s="70">
        <v>8.9704642123584737E-3</v>
      </c>
      <c r="U137" s="70">
        <v>2.2989474907820517E-3</v>
      </c>
      <c r="V137" s="70">
        <v>4.9854191582051101E-3</v>
      </c>
      <c r="W137" s="70">
        <v>1.5727880538352064E-2</v>
      </c>
      <c r="X137" s="70">
        <v>6.8920898610511224E-3</v>
      </c>
      <c r="Y137" s="70">
        <v>2.6412951600133286E-3</v>
      </c>
      <c r="Z137" s="70">
        <v>7.9346052630146265E-3</v>
      </c>
      <c r="AA137" s="70">
        <v>3.6230561421656923E-3</v>
      </c>
      <c r="AB137" s="70">
        <v>1.4557269567061864E-2</v>
      </c>
      <c r="AC137" s="70">
        <v>5.5941224340933047E-3</v>
      </c>
      <c r="AD137" s="70">
        <v>2.9000046540160933E-3</v>
      </c>
      <c r="AE137" s="70">
        <v>1.0886617860612999E-2</v>
      </c>
      <c r="AF137" s="70">
        <v>1.10000358969205E-3</v>
      </c>
      <c r="AG137" s="70">
        <v>1.1000055771594362E-3</v>
      </c>
      <c r="AH137" s="70">
        <v>2.7000224283629517E-3</v>
      </c>
      <c r="AI137" s="70">
        <v>2.1387692339170264E-3</v>
      </c>
      <c r="AJ137" s="70">
        <v>3.5000037841376903E-3</v>
      </c>
      <c r="AK137" s="71"/>
    </row>
    <row r="138" spans="1:37 16378:16378" x14ac:dyDescent="0.25">
      <c r="A138" s="55"/>
      <c r="B138" s="56"/>
      <c r="C138" s="57"/>
      <c r="D138" s="72"/>
      <c r="E138" s="72"/>
      <c r="F138" s="72"/>
      <c r="G138" s="72"/>
      <c r="H138" s="72"/>
      <c r="I138" s="72"/>
      <c r="J138" s="72"/>
      <c r="K138" s="72"/>
      <c r="L138" s="72"/>
      <c r="M138" s="72"/>
      <c r="N138" s="72"/>
      <c r="O138" s="72"/>
      <c r="P138" s="72"/>
      <c r="Q138" s="72"/>
      <c r="R138" s="72"/>
      <c r="S138" s="72"/>
      <c r="T138" s="72"/>
      <c r="U138" s="72"/>
      <c r="V138" s="72"/>
      <c r="W138" s="72"/>
      <c r="X138" s="72"/>
      <c r="Y138" s="72"/>
      <c r="Z138" s="72"/>
      <c r="AA138" s="72"/>
      <c r="AB138" s="72"/>
      <c r="AC138" s="72"/>
      <c r="AD138" s="72"/>
      <c r="AE138" s="72"/>
      <c r="AF138" s="72"/>
      <c r="AG138" s="72"/>
      <c r="AH138" s="73"/>
      <c r="AI138" s="34"/>
      <c r="AJ138" s="34"/>
    </row>
    <row r="139" spans="1:37 16378:16378" x14ac:dyDescent="0.25">
      <c r="A139" s="35"/>
      <c r="B139" s="36"/>
      <c r="C139" s="37"/>
      <c r="D139" s="44"/>
      <c r="E139" s="44"/>
      <c r="F139" s="44"/>
      <c r="G139" s="44"/>
      <c r="H139" s="44"/>
      <c r="I139" s="44"/>
      <c r="J139" s="44"/>
      <c r="K139" s="44"/>
      <c r="L139" s="44"/>
      <c r="M139" s="44"/>
      <c r="N139" s="44"/>
      <c r="O139" s="44"/>
      <c r="P139" s="44"/>
      <c r="Q139" s="44"/>
      <c r="R139" s="44"/>
      <c r="S139" s="44"/>
      <c r="T139" s="44"/>
      <c r="U139" s="44"/>
      <c r="V139" s="44"/>
      <c r="W139" s="44"/>
      <c r="X139" s="44"/>
      <c r="Y139" s="44"/>
      <c r="Z139" s="44"/>
      <c r="AA139" s="44"/>
      <c r="AB139" s="44"/>
      <c r="AC139" s="44"/>
      <c r="AD139" s="44"/>
      <c r="AE139" s="44"/>
      <c r="AF139" s="44"/>
      <c r="AG139" s="44"/>
      <c r="AH139" s="44"/>
      <c r="AI139" s="44"/>
      <c r="AJ139" s="44"/>
    </row>
    <row r="140" spans="1:37 16378:16378" x14ac:dyDescent="0.25">
      <c r="A140" s="74">
        <v>7.1</v>
      </c>
      <c r="B140" s="75" t="s">
        <v>102</v>
      </c>
      <c r="C140" s="69"/>
      <c r="D140" s="76"/>
      <c r="E140" s="69"/>
      <c r="F140" s="69"/>
      <c r="G140" s="69"/>
      <c r="H140" s="69"/>
      <c r="I140" s="69"/>
      <c r="J140" s="76"/>
      <c r="K140" s="69"/>
      <c r="L140" s="69"/>
      <c r="M140" s="69"/>
      <c r="N140" s="69"/>
      <c r="O140" s="69"/>
      <c r="P140" s="69"/>
      <c r="Q140" s="69"/>
      <c r="R140" s="77"/>
      <c r="S140" s="69"/>
      <c r="T140" s="69"/>
      <c r="U140" s="69"/>
      <c r="V140" s="69"/>
      <c r="W140" s="69"/>
      <c r="X140" s="69"/>
      <c r="Y140" s="69"/>
      <c r="Z140" s="69"/>
      <c r="AA140" s="69"/>
      <c r="AB140" s="69"/>
      <c r="AC140" s="69"/>
      <c r="AD140" s="69"/>
      <c r="AE140" s="69"/>
      <c r="AF140" s="69"/>
      <c r="AG140" s="69"/>
      <c r="AH140" s="78"/>
      <c r="AI140" s="78"/>
      <c r="AJ140" s="78"/>
    </row>
    <row r="141" spans="1:37 16378:16378" x14ac:dyDescent="0.25">
      <c r="A141" s="74"/>
      <c r="B141" s="79" t="s">
        <v>12</v>
      </c>
      <c r="C141" s="70"/>
      <c r="D141" s="78" t="s">
        <v>14</v>
      </c>
      <c r="E141" s="78" t="s">
        <v>14</v>
      </c>
      <c r="F141" s="78" t="s">
        <v>14</v>
      </c>
      <c r="G141" s="78" t="s">
        <v>14</v>
      </c>
      <c r="H141" s="78" t="s">
        <v>14</v>
      </c>
      <c r="I141" s="78" t="s">
        <v>14</v>
      </c>
      <c r="J141" s="78" t="s">
        <v>14</v>
      </c>
      <c r="K141" s="78" t="s">
        <v>14</v>
      </c>
      <c r="L141" s="78" t="s">
        <v>14</v>
      </c>
      <c r="M141" s="78">
        <v>1.9191209461003833E-2</v>
      </c>
      <c r="N141" s="78" t="s">
        <v>14</v>
      </c>
      <c r="O141" s="78" t="s">
        <v>14</v>
      </c>
      <c r="P141" s="78" t="s">
        <v>14</v>
      </c>
      <c r="Q141" s="78" t="s">
        <v>14</v>
      </c>
      <c r="R141" s="78" t="s">
        <v>14</v>
      </c>
      <c r="S141" s="78" t="s">
        <v>14</v>
      </c>
      <c r="T141" s="78" t="s">
        <v>14</v>
      </c>
      <c r="U141" s="78" t="s">
        <v>14</v>
      </c>
      <c r="V141" s="78" t="s">
        <v>14</v>
      </c>
      <c r="W141" s="78" t="s">
        <v>14</v>
      </c>
      <c r="X141" s="78" t="s">
        <v>14</v>
      </c>
      <c r="Y141" s="78" t="s">
        <v>14</v>
      </c>
      <c r="Z141" s="78" t="s">
        <v>14</v>
      </c>
      <c r="AA141" s="78" t="s">
        <v>14</v>
      </c>
      <c r="AB141" s="78" t="s">
        <v>14</v>
      </c>
      <c r="AC141" s="78" t="s">
        <v>14</v>
      </c>
      <c r="AD141" s="78" t="s">
        <v>14</v>
      </c>
      <c r="AE141" s="78" t="s">
        <v>14</v>
      </c>
      <c r="AF141" s="78" t="s">
        <v>14</v>
      </c>
      <c r="AG141" s="78" t="s">
        <v>14</v>
      </c>
      <c r="AH141" s="78" t="s">
        <v>14</v>
      </c>
      <c r="AI141" s="78" t="s">
        <v>14</v>
      </c>
      <c r="AJ141" s="78" t="s">
        <v>14</v>
      </c>
    </row>
    <row r="142" spans="1:37 16378:16378" x14ac:dyDescent="0.25">
      <c r="A142" s="74"/>
      <c r="B142" s="75" t="s">
        <v>15</v>
      </c>
      <c r="C142" s="69"/>
      <c r="D142" s="78">
        <v>4.7518031395842319E-2</v>
      </c>
      <c r="E142" s="78">
        <v>1.8475636793614747E-2</v>
      </c>
      <c r="F142" s="78">
        <v>3.8037630992620031E-3</v>
      </c>
      <c r="G142" s="78">
        <v>1.4395557454079499E-2</v>
      </c>
      <c r="H142" s="78">
        <v>-1.6261290810919982E-2</v>
      </c>
      <c r="I142" s="78">
        <v>-2.0683672639540407E-2</v>
      </c>
      <c r="J142" s="78">
        <v>5.534574814428872E-3</v>
      </c>
      <c r="K142" s="78">
        <v>-1.2658227848101333E-2</v>
      </c>
      <c r="L142" s="78">
        <v>2.2372476881771242E-4</v>
      </c>
      <c r="M142" s="78">
        <v>1.9192591571681294E-2</v>
      </c>
      <c r="N142" s="78">
        <v>1.608228754906138E-2</v>
      </c>
      <c r="O142" s="78">
        <v>2.2836814804526817E-2</v>
      </c>
      <c r="P142" s="78">
        <v>-2.4989022260509808E-3</v>
      </c>
      <c r="Q142" s="78">
        <v>9.4148553027415538E-3</v>
      </c>
      <c r="R142" s="78">
        <v>3.4071235659380861E-3</v>
      </c>
      <c r="S142" s="78">
        <v>2.2324489433397376E-2</v>
      </c>
      <c r="T142" s="78">
        <v>1.3808836148259784E-2</v>
      </c>
      <c r="U142" s="78">
        <v>-1.0450391580281271E-2</v>
      </c>
      <c r="V142" s="78">
        <v>1.2233443094758156E-2</v>
      </c>
      <c r="W142" s="78">
        <v>-1.167875536333518E-2</v>
      </c>
      <c r="X142" s="78">
        <v>2.4934439619965776E-3</v>
      </c>
      <c r="Y142" s="78">
        <v>1.4560571105210585E-2</v>
      </c>
      <c r="Z142" s="78">
        <v>3.7776399166925101E-2</v>
      </c>
      <c r="AA142" s="78">
        <v>1.7019082001031416E-2</v>
      </c>
      <c r="AB142" s="78">
        <v>4.6477818406097215E-2</v>
      </c>
      <c r="AC142" s="78">
        <v>8.8287939625564249E-4</v>
      </c>
      <c r="AD142" s="78" t="s">
        <v>14</v>
      </c>
      <c r="AE142" s="78">
        <v>-3.9198046523583052E-3</v>
      </c>
      <c r="AF142" s="78" t="s">
        <v>14</v>
      </c>
      <c r="AG142" s="78" t="s">
        <v>14</v>
      </c>
      <c r="AH142" s="78" t="s">
        <v>14</v>
      </c>
      <c r="AI142" s="78">
        <v>-1.4465440839403043E-2</v>
      </c>
      <c r="AJ142" s="78">
        <v>2.9640482362222498E-2</v>
      </c>
      <c r="AK142" s="71"/>
    </row>
    <row r="143" spans="1:37 16378:16378" x14ac:dyDescent="0.25">
      <c r="A143" s="74"/>
      <c r="B143" s="75" t="s">
        <v>75</v>
      </c>
      <c r="C143" s="69"/>
      <c r="D143" s="78">
        <v>5.3515624999999956E-2</v>
      </c>
      <c r="E143" s="78">
        <v>2.4121420182491748E-2</v>
      </c>
      <c r="F143" s="78">
        <v>7.540842921619717E-3</v>
      </c>
      <c r="G143" s="78">
        <v>1.9437157166706465E-2</v>
      </c>
      <c r="H143" s="78">
        <v>-1.2366945447633504E-2</v>
      </c>
      <c r="I143" s="78">
        <v>-1.565200217251761E-2</v>
      </c>
      <c r="J143" s="78">
        <v>1.2393538913362923E-2</v>
      </c>
      <c r="K143" s="78">
        <v>-7.8569710574841745E-3</v>
      </c>
      <c r="L143" s="78">
        <v>5.2067664823085558E-3</v>
      </c>
      <c r="M143" s="78">
        <v>2.0007859150827034E-2</v>
      </c>
      <c r="N143" s="78">
        <v>1.8533922653920953E-2</v>
      </c>
      <c r="O143" s="78">
        <v>2.3144586537967804E-2</v>
      </c>
      <c r="P143" s="78">
        <v>-7.9860387497865393E-4</v>
      </c>
      <c r="Q143" s="78">
        <v>1.3471930802899879E-2</v>
      </c>
      <c r="R143" s="78">
        <v>5.8246501671765927E-3</v>
      </c>
      <c r="S143" s="78">
        <v>2.2837305978170352E-2</v>
      </c>
      <c r="T143" s="78">
        <v>1.7473748036270331E-2</v>
      </c>
      <c r="U143" s="78">
        <v>-8.5599409987391351E-3</v>
      </c>
      <c r="V143" s="78">
        <v>1.8343017931769401E-2</v>
      </c>
      <c r="W143" s="78">
        <v>-8.372753074739836E-3</v>
      </c>
      <c r="X143" s="78">
        <v>6.9039827599968184E-3</v>
      </c>
      <c r="Y143" s="78">
        <v>1.7874355643099582E-2</v>
      </c>
      <c r="Z143" s="78">
        <v>4.3347294146774296E-2</v>
      </c>
      <c r="AA143" s="78">
        <v>2.0432026586251428E-2</v>
      </c>
      <c r="AB143" s="78">
        <v>5.2057408329185373E-2</v>
      </c>
      <c r="AC143" s="78">
        <v>5.353118489546338E-3</v>
      </c>
      <c r="AD143" s="78" t="s">
        <v>14</v>
      </c>
      <c r="AE143" s="78">
        <v>2.2245566335044042E-3</v>
      </c>
      <c r="AF143" s="78" t="s">
        <v>14</v>
      </c>
      <c r="AG143" s="78" t="s">
        <v>14</v>
      </c>
      <c r="AH143" s="78" t="s">
        <v>14</v>
      </c>
      <c r="AI143" s="78">
        <v>-1.2927334242286537E-2</v>
      </c>
      <c r="AJ143" s="78">
        <v>3.1948168007149169E-2</v>
      </c>
    </row>
    <row r="144" spans="1:37 16378:16378" x14ac:dyDescent="0.25">
      <c r="A144" s="74"/>
      <c r="B144" s="75" t="s">
        <v>103</v>
      </c>
      <c r="C144" s="69"/>
      <c r="D144" s="78">
        <v>-4.0276459374436469E-3</v>
      </c>
      <c r="E144" s="78">
        <v>3.9755186047771396E-2</v>
      </c>
      <c r="F144" s="78">
        <v>7.0239644170442261E-3</v>
      </c>
      <c r="G144" s="78">
        <v>2.4702549013780217E-2</v>
      </c>
      <c r="H144" s="78">
        <v>7.0239644170442261E-3</v>
      </c>
      <c r="I144" s="78">
        <v>-5.9810226199578098E-3</v>
      </c>
      <c r="J144" s="78">
        <v>-3.882737105248002E-3</v>
      </c>
      <c r="K144" s="78">
        <v>7.0239644170442261E-3</v>
      </c>
      <c r="L144" s="78">
        <v>1.3310092181659794E-3</v>
      </c>
      <c r="M144" s="78">
        <v>2.3317252724564197E-2</v>
      </c>
      <c r="N144" s="78">
        <v>2.1260374653977676E-2</v>
      </c>
      <c r="O144" s="78">
        <v>2.375035209248888E-2</v>
      </c>
      <c r="P144" s="78">
        <v>9.2211336709420166E-3</v>
      </c>
      <c r="Q144" s="78">
        <v>2.2940762050138064E-2</v>
      </c>
      <c r="R144" s="78">
        <v>1.1889298362154133E-2</v>
      </c>
      <c r="S144" s="78">
        <v>2.3317419219659685E-2</v>
      </c>
      <c r="T144" s="78">
        <v>-2.0128222673727603E-3</v>
      </c>
      <c r="U144" s="78">
        <v>3.9512276342585917E-3</v>
      </c>
      <c r="V144" s="78">
        <v>1.1750158993599769E-3</v>
      </c>
      <c r="W144" s="78">
        <v>3.7091472206762788E-5</v>
      </c>
      <c r="X144" s="78">
        <v>7.5945482905872552E-3</v>
      </c>
      <c r="Y144" s="78">
        <v>1.9176940687338329E-2</v>
      </c>
      <c r="Z144" s="78">
        <v>1.3800364832250445E-3</v>
      </c>
      <c r="AA144" s="78">
        <v>1.9469954354158325E-2</v>
      </c>
      <c r="AB144" s="78">
        <v>7.0239644170442261E-3</v>
      </c>
      <c r="AC144" s="78">
        <v>5.7082052964985142E-3</v>
      </c>
      <c r="AD144" s="78" t="s">
        <v>14</v>
      </c>
      <c r="AE144" s="78">
        <v>3.9455392382587995E-3</v>
      </c>
      <c r="AF144" s="78" t="s">
        <v>14</v>
      </c>
      <c r="AG144" s="78" t="s">
        <v>14</v>
      </c>
      <c r="AH144" s="78" t="s">
        <v>14</v>
      </c>
      <c r="AI144" s="78">
        <v>-1.1826512631906594E-2</v>
      </c>
      <c r="AJ144" s="78">
        <v>3.6532736683436706E-2</v>
      </c>
    </row>
    <row r="145" spans="1:36" x14ac:dyDescent="0.25">
      <c r="A145" s="74"/>
      <c r="B145" s="75"/>
      <c r="C145" s="69"/>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c r="AE145" s="78"/>
      <c r="AF145" s="78"/>
      <c r="AG145" s="78"/>
      <c r="AH145" s="78"/>
      <c r="AI145" s="78"/>
      <c r="AJ145" s="78"/>
    </row>
    <row r="146" spans="1:36" x14ac:dyDescent="0.25">
      <c r="A146" s="74">
        <v>7.2</v>
      </c>
      <c r="B146" s="75" t="s">
        <v>105</v>
      </c>
      <c r="C146" s="69"/>
      <c r="D146" s="78"/>
      <c r="E146" s="78"/>
      <c r="F146" s="78"/>
      <c r="G146" s="78"/>
      <c r="H146" s="78"/>
      <c r="I146" s="78"/>
      <c r="J146" s="78"/>
      <c r="K146" s="78"/>
      <c r="L146" s="78"/>
      <c r="M146" s="78"/>
      <c r="N146" s="78"/>
      <c r="O146" s="78"/>
      <c r="P146" s="78"/>
      <c r="Q146" s="78"/>
      <c r="R146" s="78"/>
      <c r="S146" s="78"/>
      <c r="T146" s="78"/>
      <c r="U146" s="78"/>
      <c r="V146" s="78"/>
      <c r="W146" s="78"/>
      <c r="X146" s="78"/>
      <c r="Y146" s="78"/>
      <c r="Z146" s="78"/>
      <c r="AA146" s="78"/>
      <c r="AB146" s="78"/>
      <c r="AC146" s="78"/>
      <c r="AD146" s="78"/>
      <c r="AE146" s="78"/>
      <c r="AF146" s="78"/>
      <c r="AG146" s="78"/>
      <c r="AH146" s="78"/>
      <c r="AI146" s="78"/>
      <c r="AJ146" s="78"/>
    </row>
    <row r="147" spans="1:36" x14ac:dyDescent="0.25">
      <c r="A147" s="74"/>
      <c r="B147" s="80" t="s">
        <v>106</v>
      </c>
      <c r="C147" s="69"/>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c r="AD147" s="78"/>
      <c r="AE147" s="78"/>
      <c r="AF147" s="78"/>
      <c r="AG147" s="78"/>
      <c r="AH147" s="78"/>
      <c r="AI147" s="78"/>
      <c r="AJ147" s="78"/>
    </row>
    <row r="148" spans="1:36" x14ac:dyDescent="0.25">
      <c r="A148" s="81"/>
      <c r="B148" s="79" t="s">
        <v>12</v>
      </c>
      <c r="C148" s="70"/>
      <c r="D148" s="78" t="s">
        <v>14</v>
      </c>
      <c r="E148" s="78" t="s">
        <v>14</v>
      </c>
      <c r="F148" s="78" t="s">
        <v>14</v>
      </c>
      <c r="G148" s="78" t="s">
        <v>14</v>
      </c>
      <c r="H148" s="78" t="s">
        <v>14</v>
      </c>
      <c r="I148" s="78" t="s">
        <v>14</v>
      </c>
      <c r="J148" s="78" t="s">
        <v>14</v>
      </c>
      <c r="K148" s="78" t="s">
        <v>14</v>
      </c>
      <c r="L148" s="78" t="s">
        <v>14</v>
      </c>
      <c r="M148" s="78">
        <v>3.7813701432668045E-2</v>
      </c>
      <c r="N148" s="78" t="s">
        <v>14</v>
      </c>
      <c r="O148" s="78" t="s">
        <v>14</v>
      </c>
      <c r="P148" s="78" t="s">
        <v>14</v>
      </c>
      <c r="Q148" s="78" t="s">
        <v>14</v>
      </c>
      <c r="R148" s="78" t="s">
        <v>14</v>
      </c>
      <c r="S148" s="78" t="s">
        <v>14</v>
      </c>
      <c r="T148" s="78" t="s">
        <v>14</v>
      </c>
      <c r="U148" s="78" t="s">
        <v>14</v>
      </c>
      <c r="V148" s="78" t="s">
        <v>14</v>
      </c>
      <c r="W148" s="78" t="s">
        <v>14</v>
      </c>
      <c r="X148" s="78" t="s">
        <v>14</v>
      </c>
      <c r="Y148" s="78" t="s">
        <v>14</v>
      </c>
      <c r="Z148" s="78" t="s">
        <v>14</v>
      </c>
      <c r="AA148" s="78" t="s">
        <v>14</v>
      </c>
      <c r="AB148" s="78" t="s">
        <v>14</v>
      </c>
      <c r="AC148" s="78" t="s">
        <v>14</v>
      </c>
      <c r="AD148" s="78" t="s">
        <v>14</v>
      </c>
      <c r="AE148" s="78" t="s">
        <v>14</v>
      </c>
      <c r="AF148" s="78" t="s">
        <v>14</v>
      </c>
      <c r="AG148" s="78" t="s">
        <v>14</v>
      </c>
      <c r="AH148" s="78" t="s">
        <v>14</v>
      </c>
      <c r="AI148" s="78" t="s">
        <v>14</v>
      </c>
      <c r="AJ148" s="78" t="s">
        <v>14</v>
      </c>
    </row>
    <row r="149" spans="1:36" x14ac:dyDescent="0.25">
      <c r="A149" s="81"/>
      <c r="B149" s="75" t="s">
        <v>51</v>
      </c>
      <c r="C149" s="70"/>
      <c r="D149" s="78">
        <v>5.8747855917667291E-2</v>
      </c>
      <c r="E149" s="78">
        <v>-1.6883055119608192E-2</v>
      </c>
      <c r="F149" s="78">
        <v>-9.0903769119480282E-3</v>
      </c>
      <c r="G149" s="78">
        <v>2.0513114354882678E-2</v>
      </c>
      <c r="H149" s="78">
        <v>-1.4981368028800679E-2</v>
      </c>
      <c r="I149" s="78">
        <v>-2.4728686356028429E-2</v>
      </c>
      <c r="J149" s="78">
        <v>-7.0087448559670307E-3</v>
      </c>
      <c r="K149" s="78">
        <v>-1.3329591693559406E-3</v>
      </c>
      <c r="L149" s="78">
        <v>-2.0544777391008018E-2</v>
      </c>
      <c r="M149" s="78">
        <v>3.7814498742900771E-2</v>
      </c>
      <c r="N149" s="78">
        <v>3.3106832050564305E-2</v>
      </c>
      <c r="O149" s="78">
        <v>4.0491397364736503E-2</v>
      </c>
      <c r="P149" s="78">
        <v>8.3781466760191048E-3</v>
      </c>
      <c r="Q149" s="78">
        <v>2.5368213550947427E-2</v>
      </c>
      <c r="R149" s="78">
        <v>1.7914180537472291E-2</v>
      </c>
      <c r="S149" s="78">
        <v>3.8990260952474376E-2</v>
      </c>
      <c r="T149" s="78">
        <v>1.5555946900131845E-2</v>
      </c>
      <c r="U149" s="78">
        <v>5.0885211611080283E-3</v>
      </c>
      <c r="V149" s="78">
        <v>6.2511746041014069E-3</v>
      </c>
      <c r="W149" s="78">
        <v>9.0224651447188275E-3</v>
      </c>
      <c r="X149" s="78">
        <v>2.7857363247674849E-2</v>
      </c>
      <c r="Y149" s="78">
        <v>3.1350944732067898E-2</v>
      </c>
      <c r="Z149" s="78">
        <v>9.4011304713411459E-2</v>
      </c>
      <c r="AA149" s="78">
        <v>3.2866308759984308E-2</v>
      </c>
      <c r="AB149" s="78">
        <v>4.7862720014116178E-2</v>
      </c>
      <c r="AC149" s="78">
        <v>1.4856736423223937E-2</v>
      </c>
      <c r="AD149" s="78" t="s">
        <v>14</v>
      </c>
      <c r="AE149" s="78">
        <v>-4.6268381221928327E-2</v>
      </c>
      <c r="AF149" s="78" t="s">
        <v>14</v>
      </c>
      <c r="AG149" s="78" t="s">
        <v>14</v>
      </c>
      <c r="AH149" s="78" t="s">
        <v>14</v>
      </c>
      <c r="AI149" s="78">
        <v>-2.1641300500581551E-2</v>
      </c>
      <c r="AJ149" s="78">
        <v>4.3802014892690977E-4</v>
      </c>
    </row>
    <row r="150" spans="1:36" x14ac:dyDescent="0.25">
      <c r="A150" s="81"/>
      <c r="B150" s="79" t="s">
        <v>75</v>
      </c>
      <c r="C150" s="70"/>
      <c r="D150" s="78">
        <v>7.1088165210484444E-2</v>
      </c>
      <c r="E150" s="78">
        <v>-5.8756467596247086E-3</v>
      </c>
      <c r="F150" s="78">
        <v>-1.8656422689988794E-3</v>
      </c>
      <c r="G150" s="78">
        <v>3.0400021427327895E-2</v>
      </c>
      <c r="H150" s="78">
        <v>-7.343283582089466E-3</v>
      </c>
      <c r="I150" s="78">
        <v>-1.4825064241945074E-2</v>
      </c>
      <c r="J150" s="78">
        <v>6.6874981748095141E-3</v>
      </c>
      <c r="K150" s="78">
        <v>8.3109264238572234E-3</v>
      </c>
      <c r="L150" s="78">
        <v>-1.0951979780960297E-2</v>
      </c>
      <c r="M150" s="78">
        <v>3.9474421157572825E-2</v>
      </c>
      <c r="N150" s="78">
        <v>3.7981817848567578E-2</v>
      </c>
      <c r="O150" s="78">
        <v>4.1115898175454024E-2</v>
      </c>
      <c r="P150" s="78">
        <v>1.1811270968147269E-2</v>
      </c>
      <c r="Q150" s="78">
        <v>3.3604196330665692E-2</v>
      </c>
      <c r="R150" s="78">
        <v>2.2810575976038194E-2</v>
      </c>
      <c r="S150" s="78">
        <v>3.9916848634867774E-2</v>
      </c>
      <c r="T150" s="78">
        <v>2.2894689967740023E-2</v>
      </c>
      <c r="U150" s="78">
        <v>8.9141750393415542E-3</v>
      </c>
      <c r="V150" s="78">
        <v>1.8400668691389566E-2</v>
      </c>
      <c r="W150" s="78">
        <v>1.5642514694450327E-2</v>
      </c>
      <c r="X150" s="78">
        <v>3.6989848341621778E-2</v>
      </c>
      <c r="Y150" s="78">
        <v>3.8042688503850952E-2</v>
      </c>
      <c r="Z150" s="78">
        <v>0.10586280041111774</v>
      </c>
      <c r="AA150" s="78">
        <v>3.9821898908817266E-2</v>
      </c>
      <c r="AB150" s="78">
        <v>5.9219043641678848E-2</v>
      </c>
      <c r="AC150" s="78">
        <v>2.3935893433239652E-2</v>
      </c>
      <c r="AD150" s="78" t="s">
        <v>14</v>
      </c>
      <c r="AE150" s="78">
        <v>-3.4410906709531397E-2</v>
      </c>
      <c r="AF150" s="78" t="s">
        <v>14</v>
      </c>
      <c r="AG150" s="78" t="s">
        <v>14</v>
      </c>
      <c r="AH150" s="78" t="s">
        <v>14</v>
      </c>
      <c r="AI150" s="78">
        <v>-1.7886750741094248E-2</v>
      </c>
      <c r="AJ150" s="78">
        <v>4.949687245036527E-3</v>
      </c>
    </row>
    <row r="151" spans="1:36" x14ac:dyDescent="0.25">
      <c r="A151" s="81"/>
      <c r="B151" s="79" t="s">
        <v>103</v>
      </c>
      <c r="C151" s="70"/>
      <c r="D151" s="78">
        <v>4.0762352479668529E-3</v>
      </c>
      <c r="E151" s="78">
        <v>1.8898896116867459E-2</v>
      </c>
      <c r="F151" s="78">
        <v>1.3645104963790899E-3</v>
      </c>
      <c r="G151" s="78">
        <v>1.3908822753386341E-2</v>
      </c>
      <c r="H151" s="78">
        <v>1.3645104963790899E-3</v>
      </c>
      <c r="I151" s="78">
        <v>-3.7722243012098255E-3</v>
      </c>
      <c r="J151" s="78">
        <v>1.0561324616482626E-3</v>
      </c>
      <c r="K151" s="78">
        <v>1.3645104963790899E-3</v>
      </c>
      <c r="L151" s="78">
        <v>-2.978349183974327E-3</v>
      </c>
      <c r="M151" s="78">
        <v>4.437924120039427E-2</v>
      </c>
      <c r="N151" s="78">
        <v>3.9783050515438623E-2</v>
      </c>
      <c r="O151" s="78">
        <v>4.224283412214036E-2</v>
      </c>
      <c r="P151" s="78">
        <v>3.1066662368641529E-2</v>
      </c>
      <c r="Q151" s="78">
        <v>5.6557595194701493E-2</v>
      </c>
      <c r="R151" s="78">
        <v>3.2330888732534202E-2</v>
      </c>
      <c r="S151" s="78">
        <v>4.0810424087435626E-2</v>
      </c>
      <c r="T151" s="78">
        <v>9.7804042538687241E-3</v>
      </c>
      <c r="U151" s="78">
        <v>2.1580092880198576E-2</v>
      </c>
      <c r="V151" s="78">
        <v>6.0629386246251471E-3</v>
      </c>
      <c r="W151" s="78">
        <v>1.0926776226059642E-2</v>
      </c>
      <c r="X151" s="78">
        <v>1.7761668202050718E-2</v>
      </c>
      <c r="Y151" s="78">
        <v>3.9627619290912186E-2</v>
      </c>
      <c r="Z151" s="78">
        <v>2.5703093481173056E-3</v>
      </c>
      <c r="AA151" s="78">
        <v>3.7484020976557453E-2</v>
      </c>
      <c r="AB151" s="78">
        <v>1.3645104963790899E-3</v>
      </c>
      <c r="AC151" s="78">
        <v>2.8126029335816538E-2</v>
      </c>
      <c r="AD151" s="78" t="s">
        <v>14</v>
      </c>
      <c r="AE151" s="78">
        <v>-2.1551012893263888E-3</v>
      </c>
      <c r="AF151" s="78" t="s">
        <v>14</v>
      </c>
      <c r="AG151" s="78" t="s">
        <v>14</v>
      </c>
      <c r="AH151" s="78" t="s">
        <v>14</v>
      </c>
      <c r="AI151" s="78">
        <v>-1.6385854801567734E-2</v>
      </c>
      <c r="AJ151" s="78">
        <v>1.2971463392974725E-2</v>
      </c>
    </row>
    <row r="152" spans="1:36" x14ac:dyDescent="0.25">
      <c r="A152" s="81"/>
      <c r="B152" s="79"/>
      <c r="C152" s="70"/>
      <c r="D152" s="78"/>
      <c r="E152" s="78"/>
      <c r="F152" s="78"/>
      <c r="G152" s="78"/>
      <c r="H152" s="78"/>
      <c r="I152" s="78"/>
      <c r="J152" s="78"/>
      <c r="K152" s="78"/>
      <c r="L152" s="78"/>
      <c r="M152" s="78"/>
      <c r="N152" s="78"/>
      <c r="O152" s="78"/>
      <c r="P152" s="78"/>
      <c r="Q152" s="78"/>
      <c r="R152" s="78"/>
      <c r="S152" s="78"/>
      <c r="T152" s="78"/>
      <c r="U152" s="78"/>
      <c r="V152" s="78"/>
      <c r="W152" s="78"/>
      <c r="X152" s="78"/>
      <c r="Y152" s="78"/>
      <c r="Z152" s="78"/>
      <c r="AA152" s="78"/>
      <c r="AB152" s="78"/>
      <c r="AC152" s="78"/>
      <c r="AD152" s="78"/>
      <c r="AE152" s="78"/>
      <c r="AF152" s="78"/>
      <c r="AG152" s="78"/>
      <c r="AH152" s="78"/>
      <c r="AI152" s="78"/>
      <c r="AJ152" s="78"/>
    </row>
    <row r="153" spans="1:36" x14ac:dyDescent="0.25">
      <c r="A153" s="81"/>
      <c r="B153" s="82" t="s">
        <v>107</v>
      </c>
      <c r="C153" s="70"/>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c r="AD153" s="78"/>
      <c r="AE153" s="78"/>
      <c r="AF153" s="78"/>
      <c r="AG153" s="78"/>
      <c r="AH153" s="78"/>
      <c r="AI153" s="78"/>
      <c r="AJ153" s="78"/>
    </row>
    <row r="154" spans="1:36" x14ac:dyDescent="0.25">
      <c r="A154" s="81"/>
      <c r="B154" s="79" t="s">
        <v>12</v>
      </c>
      <c r="C154" s="70"/>
      <c r="D154" s="78" t="s">
        <v>14</v>
      </c>
      <c r="E154" s="78" t="s">
        <v>14</v>
      </c>
      <c r="F154" s="78" t="s">
        <v>14</v>
      </c>
      <c r="G154" s="78" t="s">
        <v>14</v>
      </c>
      <c r="H154" s="78" t="s">
        <v>14</v>
      </c>
      <c r="I154" s="78" t="s">
        <v>14</v>
      </c>
      <c r="J154" s="78" t="s">
        <v>14</v>
      </c>
      <c r="K154" s="78" t="s">
        <v>14</v>
      </c>
      <c r="L154" s="78" t="s">
        <v>14</v>
      </c>
      <c r="M154" s="78">
        <v>4.452908749826423E-2</v>
      </c>
      <c r="N154" s="78" t="s">
        <v>14</v>
      </c>
      <c r="O154" s="78" t="s">
        <v>14</v>
      </c>
      <c r="P154" s="78" t="s">
        <v>14</v>
      </c>
      <c r="Q154" s="78" t="s">
        <v>14</v>
      </c>
      <c r="R154" s="78" t="s">
        <v>14</v>
      </c>
      <c r="S154" s="78" t="s">
        <v>14</v>
      </c>
      <c r="T154" s="78" t="s">
        <v>14</v>
      </c>
      <c r="U154" s="78" t="s">
        <v>14</v>
      </c>
      <c r="V154" s="78" t="s">
        <v>14</v>
      </c>
      <c r="W154" s="78" t="s">
        <v>14</v>
      </c>
      <c r="X154" s="78" t="s">
        <v>14</v>
      </c>
      <c r="Y154" s="78" t="s">
        <v>14</v>
      </c>
      <c r="Z154" s="78" t="s">
        <v>14</v>
      </c>
      <c r="AA154" s="78" t="s">
        <v>14</v>
      </c>
      <c r="AB154" s="78" t="s">
        <v>14</v>
      </c>
      <c r="AC154" s="78" t="s">
        <v>14</v>
      </c>
      <c r="AD154" s="78" t="s">
        <v>14</v>
      </c>
      <c r="AE154" s="78" t="s">
        <v>14</v>
      </c>
      <c r="AF154" s="78" t="s">
        <v>14</v>
      </c>
      <c r="AG154" s="78" t="s">
        <v>14</v>
      </c>
      <c r="AH154" s="78" t="s">
        <v>14</v>
      </c>
      <c r="AI154" s="78" t="s">
        <v>14</v>
      </c>
      <c r="AJ154" s="78" t="s">
        <v>14</v>
      </c>
    </row>
    <row r="155" spans="1:36" x14ac:dyDescent="0.25">
      <c r="A155" s="81"/>
      <c r="B155" s="75" t="s">
        <v>51</v>
      </c>
      <c r="C155" s="70"/>
      <c r="D155" s="78">
        <v>0.17226123994297857</v>
      </c>
      <c r="E155" s="78">
        <v>0.17516253954661809</v>
      </c>
      <c r="F155" s="78">
        <v>0.13775169640665474</v>
      </c>
      <c r="G155" s="78">
        <v>0.15560112565184636</v>
      </c>
      <c r="H155" s="78">
        <v>0.14135771342099712</v>
      </c>
      <c r="I155" s="78">
        <v>0.11580615933936311</v>
      </c>
      <c r="J155" s="78">
        <v>7.8465706524985412E-2</v>
      </c>
      <c r="K155" s="78">
        <v>0.18290406475711626</v>
      </c>
      <c r="L155" s="78">
        <v>0.1329572672304884</v>
      </c>
      <c r="M155" s="78">
        <v>4.4529220906283307E-2</v>
      </c>
      <c r="N155" s="78">
        <v>4.1246069509515593E-2</v>
      </c>
      <c r="O155" s="78">
        <v>4.0030961213871397E-2</v>
      </c>
      <c r="P155" s="78">
        <v>6.2252281749587857E-2</v>
      </c>
      <c r="Q155" s="78">
        <v>4.6361880992728199E-2</v>
      </c>
      <c r="R155" s="78">
        <v>5.2560598858087948E-2</v>
      </c>
      <c r="S155" s="78">
        <v>3.4531900678851146E-2</v>
      </c>
      <c r="T155" s="78">
        <v>4.8972275797231068E-2</v>
      </c>
      <c r="U155" s="78">
        <v>5.1605512777753049E-2</v>
      </c>
      <c r="V155" s="78">
        <v>4.5914414771552226E-2</v>
      </c>
      <c r="W155" s="78">
        <v>6.2498826684012077E-2</v>
      </c>
      <c r="X155" s="78">
        <v>0.10155913618026746</v>
      </c>
      <c r="Y155" s="78">
        <v>4.8629677359726564E-2</v>
      </c>
      <c r="Z155" s="78">
        <v>0.27538248474913574</v>
      </c>
      <c r="AA155" s="78">
        <v>4.104682995802178E-2</v>
      </c>
      <c r="AB155" s="78">
        <v>0.16293515076731313</v>
      </c>
      <c r="AC155" s="78">
        <v>5.8602699745574638E-2</v>
      </c>
      <c r="AD155" s="78" t="s">
        <v>14</v>
      </c>
      <c r="AE155" s="78">
        <v>0.12501153916182584</v>
      </c>
      <c r="AF155" s="78" t="s">
        <v>14</v>
      </c>
      <c r="AG155" s="78" t="s">
        <v>14</v>
      </c>
      <c r="AH155" s="78" t="s">
        <v>14</v>
      </c>
      <c r="AI155" s="78" t="s">
        <v>14</v>
      </c>
      <c r="AJ155" s="78" t="s">
        <v>14</v>
      </c>
    </row>
    <row r="156" spans="1:36" x14ac:dyDescent="0.25">
      <c r="A156" s="81"/>
      <c r="B156" s="79" t="s">
        <v>75</v>
      </c>
      <c r="C156" s="70"/>
      <c r="D156" s="78">
        <v>0.18573982140811029</v>
      </c>
      <c r="E156" s="78">
        <v>0.18880921531487349</v>
      </c>
      <c r="F156" s="78">
        <v>0.14576753483454152</v>
      </c>
      <c r="G156" s="78">
        <v>0.16597102923910012</v>
      </c>
      <c r="H156" s="78">
        <v>0.14917192606166174</v>
      </c>
      <c r="I156" s="78">
        <v>0.12749153718972073</v>
      </c>
      <c r="J156" s="78">
        <v>9.2899267774589678E-2</v>
      </c>
      <c r="K156" s="78">
        <v>0.19437413727998787</v>
      </c>
      <c r="L156" s="78">
        <v>0.14347829063721584</v>
      </c>
      <c r="M156" s="78">
        <v>4.669570796604483E-2</v>
      </c>
      <c r="N156" s="78">
        <v>4.6239356008795696E-2</v>
      </c>
      <c r="O156" s="78">
        <v>4.059225299364666E-2</v>
      </c>
      <c r="P156" s="78">
        <v>6.5824844330034438E-2</v>
      </c>
      <c r="Q156" s="78">
        <v>5.5376824458821083E-2</v>
      </c>
      <c r="R156" s="78">
        <v>5.767850258922258E-2</v>
      </c>
      <c r="S156" s="78">
        <v>3.6662315838012605E-2</v>
      </c>
      <c r="T156" s="78">
        <v>5.6283491574804723E-2</v>
      </c>
      <c r="U156" s="78">
        <v>5.5714476891747911E-2</v>
      </c>
      <c r="V156" s="78">
        <v>5.85497608905996E-2</v>
      </c>
      <c r="W156" s="78">
        <v>6.872155875808672E-2</v>
      </c>
      <c r="X156" s="78">
        <v>0.11139480288725977</v>
      </c>
      <c r="Y156" s="78">
        <v>5.5056632466578437E-2</v>
      </c>
      <c r="Z156" s="78">
        <v>0.2893943096194167</v>
      </c>
      <c r="AA156" s="78">
        <v>4.7409456656364535E-2</v>
      </c>
      <c r="AB156" s="78">
        <v>0.17476728984601089</v>
      </c>
      <c r="AC156" s="78">
        <v>6.8294986369485944E-2</v>
      </c>
      <c r="AD156" s="78" t="s">
        <v>14</v>
      </c>
      <c r="AE156" s="78">
        <v>0.13845807866900883</v>
      </c>
      <c r="AF156" s="78" t="s">
        <v>14</v>
      </c>
      <c r="AG156" s="78" t="s">
        <v>14</v>
      </c>
      <c r="AH156" s="78" t="s">
        <v>14</v>
      </c>
      <c r="AI156" s="78" t="s">
        <v>14</v>
      </c>
      <c r="AJ156" s="78" t="s">
        <v>14</v>
      </c>
    </row>
    <row r="157" spans="1:36" x14ac:dyDescent="0.25">
      <c r="A157" s="81"/>
      <c r="B157" s="79" t="s">
        <v>103</v>
      </c>
      <c r="C157" s="70"/>
      <c r="D157" s="78">
        <v>0.17495270760767112</v>
      </c>
      <c r="E157" s="78">
        <v>0.26858483862254379</v>
      </c>
      <c r="F157" s="78">
        <v>0.18340433003072576</v>
      </c>
      <c r="G157" s="78">
        <v>0.21191719535310802</v>
      </c>
      <c r="H157" s="78">
        <v>0.18340433003072576</v>
      </c>
      <c r="I157" s="78">
        <v>0.13073721968496721</v>
      </c>
      <c r="J157" s="78">
        <v>0.11739854085356116</v>
      </c>
      <c r="K157" s="78">
        <v>0.18340433003072576</v>
      </c>
      <c r="L157" s="78">
        <v>0.16406173765090373</v>
      </c>
      <c r="M157" s="78">
        <v>5.0479831508980721E-2</v>
      </c>
      <c r="N157" s="78">
        <v>4.3816725229013587E-2</v>
      </c>
      <c r="O157" s="78">
        <v>4.1526655026272064E-2</v>
      </c>
      <c r="P157" s="78">
        <v>7.0770614607045479E-2</v>
      </c>
      <c r="Q157" s="78">
        <v>8.4575147846865928E-2</v>
      </c>
      <c r="R157" s="78">
        <v>6.1660231564020673E-2</v>
      </c>
      <c r="S157" s="78">
        <v>3.7182749819350658E-2</v>
      </c>
      <c r="T157" s="78">
        <v>6.0477870770195841E-2</v>
      </c>
      <c r="U157" s="78">
        <v>6.0336243896412567E-2</v>
      </c>
      <c r="V157" s="78">
        <v>5.2833067074125717E-2</v>
      </c>
      <c r="W157" s="78">
        <v>8.0987979296073723E-2</v>
      </c>
      <c r="X157" s="78">
        <v>9.289236197328421E-2</v>
      </c>
      <c r="Y157" s="78">
        <v>5.3358503124657286E-2</v>
      </c>
      <c r="Z157" s="78">
        <v>0.26341983930197133</v>
      </c>
      <c r="AA157" s="78">
        <v>3.5440435937647674E-2</v>
      </c>
      <c r="AB157" s="78">
        <v>0.18340433003072576</v>
      </c>
      <c r="AC157" s="78">
        <v>7.6305776047089324E-2</v>
      </c>
      <c r="AD157" s="78" t="s">
        <v>14</v>
      </c>
      <c r="AE157" s="78">
        <v>0.17950853328038896</v>
      </c>
      <c r="AF157" s="78" t="s">
        <v>14</v>
      </c>
      <c r="AG157" s="78" t="s">
        <v>14</v>
      </c>
      <c r="AH157" s="78" t="s">
        <v>14</v>
      </c>
      <c r="AI157" s="78" t="s">
        <v>14</v>
      </c>
      <c r="AJ157" s="78" t="s">
        <v>14</v>
      </c>
    </row>
    <row r="158" spans="1:36" x14ac:dyDescent="0.25">
      <c r="A158" s="81"/>
      <c r="B158" s="79"/>
      <c r="C158" s="70"/>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c r="AD158" s="78"/>
      <c r="AE158" s="78"/>
      <c r="AF158" s="78"/>
      <c r="AG158" s="78"/>
      <c r="AH158" s="78"/>
      <c r="AI158" s="78"/>
      <c r="AJ158" s="78"/>
    </row>
    <row r="159" spans="1:36" x14ac:dyDescent="0.25">
      <c r="A159" s="81"/>
      <c r="B159" s="82" t="s">
        <v>108</v>
      </c>
      <c r="C159" s="70"/>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c r="AE159" s="78"/>
      <c r="AF159" s="78"/>
      <c r="AG159" s="78"/>
      <c r="AH159" s="78"/>
      <c r="AI159" s="78"/>
      <c r="AJ159" s="78"/>
    </row>
    <row r="160" spans="1:36" x14ac:dyDescent="0.25">
      <c r="A160" s="81"/>
      <c r="B160" s="79" t="s">
        <v>12</v>
      </c>
      <c r="C160" s="70"/>
      <c r="D160" s="78" t="s">
        <v>14</v>
      </c>
      <c r="E160" s="78" t="s">
        <v>14</v>
      </c>
      <c r="F160" s="78" t="s">
        <v>14</v>
      </c>
      <c r="G160" s="78" t="s">
        <v>14</v>
      </c>
      <c r="H160" s="78" t="s">
        <v>14</v>
      </c>
      <c r="I160" s="78" t="s">
        <v>14</v>
      </c>
      <c r="J160" s="78" t="s">
        <v>14</v>
      </c>
      <c r="K160" s="78" t="s">
        <v>14</v>
      </c>
      <c r="L160" s="78" t="s">
        <v>14</v>
      </c>
      <c r="M160" s="78">
        <v>5.6176278699437088E-2</v>
      </c>
      <c r="N160" s="78" t="s">
        <v>14</v>
      </c>
      <c r="O160" s="78" t="s">
        <v>14</v>
      </c>
      <c r="P160" s="78" t="s">
        <v>14</v>
      </c>
      <c r="Q160" s="78" t="s">
        <v>14</v>
      </c>
      <c r="R160" s="78" t="s">
        <v>14</v>
      </c>
      <c r="S160" s="78" t="s">
        <v>14</v>
      </c>
      <c r="T160" s="78" t="s">
        <v>14</v>
      </c>
      <c r="U160" s="78" t="s">
        <v>14</v>
      </c>
      <c r="V160" s="78" t="s">
        <v>14</v>
      </c>
      <c r="W160" s="78" t="s">
        <v>14</v>
      </c>
      <c r="X160" s="78" t="s">
        <v>14</v>
      </c>
      <c r="Y160" s="78" t="s">
        <v>14</v>
      </c>
      <c r="Z160" s="78" t="s">
        <v>14</v>
      </c>
      <c r="AA160" s="78" t="s">
        <v>14</v>
      </c>
      <c r="AB160" s="78" t="s">
        <v>14</v>
      </c>
      <c r="AC160" s="78" t="s">
        <v>14</v>
      </c>
      <c r="AD160" s="78" t="s">
        <v>14</v>
      </c>
      <c r="AE160" s="78" t="s">
        <v>14</v>
      </c>
      <c r="AF160" s="78" t="s">
        <v>14</v>
      </c>
      <c r="AG160" s="78" t="s">
        <v>14</v>
      </c>
      <c r="AH160" s="78" t="s">
        <v>14</v>
      </c>
      <c r="AI160" s="78" t="s">
        <v>14</v>
      </c>
      <c r="AJ160" s="78" t="s">
        <v>14</v>
      </c>
    </row>
    <row r="161" spans="1:36" x14ac:dyDescent="0.25">
      <c r="A161" s="81"/>
      <c r="B161" s="75" t="s">
        <v>51</v>
      </c>
      <c r="C161" s="70"/>
      <c r="D161" s="78">
        <v>8.5166924248916587E-2</v>
      </c>
      <c r="E161" s="78">
        <v>8.849879735886157E-2</v>
      </c>
      <c r="F161" s="78">
        <v>9.1896870087589053E-2</v>
      </c>
      <c r="G161" s="78">
        <v>9.0418799312499853E-2</v>
      </c>
      <c r="H161" s="78">
        <v>8.2485182757922035E-2</v>
      </c>
      <c r="I161" s="78">
        <v>7.6000949255730532E-2</v>
      </c>
      <c r="J161" s="78">
        <v>7.1512829331965122E-2</v>
      </c>
      <c r="K161" s="78">
        <v>0.10181118806740175</v>
      </c>
      <c r="L161" s="78">
        <v>0.10572033433815831</v>
      </c>
      <c r="M161" s="78">
        <v>5.6176178862660242E-2</v>
      </c>
      <c r="N161" s="78">
        <v>5.5606118443686237E-2</v>
      </c>
      <c r="O161" s="78">
        <v>5.2356654708314299E-2</v>
      </c>
      <c r="P161" s="78">
        <v>6.8717276409298478E-2</v>
      </c>
      <c r="Q161" s="78">
        <v>4.1955615674867497E-2</v>
      </c>
      <c r="R161" s="78">
        <v>6.0353152479502015E-2</v>
      </c>
      <c r="S161" s="78">
        <v>4.2207239526204754E-2</v>
      </c>
      <c r="T161" s="78">
        <v>5.6785207828136119E-2</v>
      </c>
      <c r="U161" s="78">
        <v>5.8871192315954834E-2</v>
      </c>
      <c r="V161" s="78">
        <v>5.0915239490184172E-2</v>
      </c>
      <c r="W161" s="78">
        <v>5.8644966002112664E-2</v>
      </c>
      <c r="X161" s="78">
        <v>7.0966777940158599E-2</v>
      </c>
      <c r="Y161" s="78">
        <v>5.1070142578887312E-2</v>
      </c>
      <c r="Z161" s="78">
        <v>0.13624536081711613</v>
      </c>
      <c r="AA161" s="78">
        <v>4.8623748374740261E-2</v>
      </c>
      <c r="AB161" s="78">
        <v>8.6162725914026073E-2</v>
      </c>
      <c r="AC161" s="78">
        <v>5.3895225600337548E-2</v>
      </c>
      <c r="AD161" s="78" t="s">
        <v>14</v>
      </c>
      <c r="AE161" s="78" t="s">
        <v>14</v>
      </c>
      <c r="AF161" s="78" t="s">
        <v>14</v>
      </c>
      <c r="AG161" s="78" t="s">
        <v>14</v>
      </c>
      <c r="AH161" s="78" t="s">
        <v>14</v>
      </c>
      <c r="AI161" s="78" t="s">
        <v>14</v>
      </c>
      <c r="AJ161" s="78" t="s">
        <v>14</v>
      </c>
    </row>
    <row r="162" spans="1:36" x14ac:dyDescent="0.25">
      <c r="A162" s="81"/>
      <c r="B162" s="79" t="s">
        <v>75</v>
      </c>
      <c r="C162" s="70"/>
      <c r="D162" s="78">
        <v>9.6843479904271668E-2</v>
      </c>
      <c r="E162" s="78">
        <v>0.10047195442660417</v>
      </c>
      <c r="F162" s="78">
        <v>9.9770734226171776E-2</v>
      </c>
      <c r="G162" s="78">
        <v>9.9983266701631587E-2</v>
      </c>
      <c r="H162" s="78">
        <v>8.9804698188642451E-2</v>
      </c>
      <c r="I162" s="78">
        <v>8.7187280186004981E-2</v>
      </c>
      <c r="J162" s="78">
        <v>8.4935689277553017E-2</v>
      </c>
      <c r="K162" s="78">
        <v>0.1122910462098481</v>
      </c>
      <c r="L162" s="78">
        <v>0.11553558817166</v>
      </c>
      <c r="M162" s="78">
        <v>5.887688151765369E-2</v>
      </c>
      <c r="N162" s="78">
        <v>6.0697958314894329E-2</v>
      </c>
      <c r="O162" s="78">
        <v>5.2928694651724451E-2</v>
      </c>
      <c r="P162" s="78">
        <v>7.2109253347863111E-2</v>
      </c>
      <c r="Q162" s="78">
        <v>4.9906864811318563E-2</v>
      </c>
      <c r="R162" s="78">
        <v>6.5593224555696494E-2</v>
      </c>
      <c r="S162" s="78">
        <v>4.670448551790285E-2</v>
      </c>
      <c r="T162" s="78">
        <v>6.4678689188227834E-2</v>
      </c>
      <c r="U162" s="78">
        <v>6.3167587593625951E-2</v>
      </c>
      <c r="V162" s="78">
        <v>6.416513467882945E-2</v>
      </c>
      <c r="W162" s="78">
        <v>6.5372622067179975E-2</v>
      </c>
      <c r="X162" s="78">
        <v>8.0183050660980193E-2</v>
      </c>
      <c r="Y162" s="78">
        <v>5.6888306182712567E-2</v>
      </c>
      <c r="Z162" s="78">
        <v>0.14827918633621007</v>
      </c>
      <c r="AA162" s="78">
        <v>5.4933063074697142E-2</v>
      </c>
      <c r="AB162" s="78">
        <v>9.6066388003113831E-2</v>
      </c>
      <c r="AC162" s="78">
        <v>6.3375328038011824E-2</v>
      </c>
      <c r="AD162" s="78" t="s">
        <v>14</v>
      </c>
      <c r="AE162" s="78" t="s">
        <v>14</v>
      </c>
      <c r="AF162" s="78" t="s">
        <v>14</v>
      </c>
      <c r="AG162" s="78" t="s">
        <v>14</v>
      </c>
      <c r="AH162" s="78" t="s">
        <v>14</v>
      </c>
      <c r="AI162" s="78" t="s">
        <v>14</v>
      </c>
      <c r="AJ162" s="78" t="s">
        <v>14</v>
      </c>
    </row>
    <row r="163" spans="1:36" x14ac:dyDescent="0.25">
      <c r="A163" s="81"/>
      <c r="B163" s="79" t="s">
        <v>103</v>
      </c>
      <c r="C163" s="70"/>
      <c r="D163" s="78">
        <v>0.10732680156726282</v>
      </c>
      <c r="E163" s="78">
        <v>0.14058111728414091</v>
      </c>
      <c r="F163" s="78">
        <v>0.13062756014893218</v>
      </c>
      <c r="G163" s="78">
        <v>0.13682359982474335</v>
      </c>
      <c r="H163" s="78">
        <v>0.13062756014893218</v>
      </c>
      <c r="I163" s="78">
        <v>0.11421979373793366</v>
      </c>
      <c r="J163" s="78">
        <v>0.1047536495269572</v>
      </c>
      <c r="K163" s="78">
        <v>0.13062756014893218</v>
      </c>
      <c r="L163" s="78">
        <v>0.12999710575950418</v>
      </c>
      <c r="M163" s="78">
        <v>6.1456006577225386E-2</v>
      </c>
      <c r="N163" s="78">
        <v>5.5188965666805645E-2</v>
      </c>
      <c r="O163" s="78">
        <v>5.2989581743950076E-2</v>
      </c>
      <c r="P163" s="78">
        <v>7.0419592123808661E-2</v>
      </c>
      <c r="Q163" s="78">
        <v>8.1704563357619886E-2</v>
      </c>
      <c r="R163" s="78">
        <v>6.5774602978868835E-2</v>
      </c>
      <c r="S163" s="78">
        <v>4.6529159162087552E-2</v>
      </c>
      <c r="T163" s="78">
        <v>6.4270892580568173E-2</v>
      </c>
      <c r="U163" s="78">
        <v>6.231341519010436E-2</v>
      </c>
      <c r="V163" s="78">
        <v>6.3095904775759104E-2</v>
      </c>
      <c r="W163" s="78">
        <v>7.8700104027276785E-2</v>
      </c>
      <c r="X163" s="78">
        <v>8.6558924708952212E-2</v>
      </c>
      <c r="Y163" s="78">
        <v>6.209371629087701E-2</v>
      </c>
      <c r="Z163" s="78">
        <v>0.10116880493869296</v>
      </c>
      <c r="AA163" s="78">
        <v>4.3186870069189975E-2</v>
      </c>
      <c r="AB163" s="78">
        <v>0.13062756014893218</v>
      </c>
      <c r="AC163" s="78">
        <v>6.7272581854655789E-2</v>
      </c>
      <c r="AD163" s="78" t="s">
        <v>14</v>
      </c>
      <c r="AE163" s="78" t="s">
        <v>14</v>
      </c>
      <c r="AF163" s="78" t="s">
        <v>14</v>
      </c>
      <c r="AG163" s="78" t="s">
        <v>14</v>
      </c>
      <c r="AH163" s="78" t="s">
        <v>14</v>
      </c>
      <c r="AI163" s="78" t="s">
        <v>14</v>
      </c>
      <c r="AJ163" s="78" t="s">
        <v>14</v>
      </c>
    </row>
    <row r="164" spans="1:36" x14ac:dyDescent="0.25">
      <c r="A164" s="81"/>
      <c r="B164" s="79"/>
      <c r="C164" s="70"/>
      <c r="D164" s="78"/>
      <c r="E164" s="78"/>
      <c r="F164" s="78"/>
      <c r="G164" s="78"/>
      <c r="H164" s="78"/>
      <c r="I164" s="78"/>
      <c r="J164" s="78"/>
      <c r="K164" s="78"/>
      <c r="L164" s="78"/>
      <c r="M164" s="78"/>
      <c r="N164" s="78"/>
      <c r="O164" s="78"/>
      <c r="P164" s="78"/>
      <c r="Q164" s="78"/>
      <c r="R164" s="78"/>
      <c r="S164" s="78"/>
      <c r="T164" s="78"/>
      <c r="U164" s="78"/>
      <c r="V164" s="78"/>
      <c r="W164" s="78"/>
      <c r="X164" s="78"/>
      <c r="Y164" s="78"/>
      <c r="Z164" s="78"/>
      <c r="AA164" s="78"/>
      <c r="AB164" s="78"/>
      <c r="AC164" s="78"/>
      <c r="AD164" s="78"/>
      <c r="AE164" s="78"/>
      <c r="AF164" s="78"/>
      <c r="AG164" s="78"/>
      <c r="AH164" s="78"/>
      <c r="AI164" s="78"/>
      <c r="AJ164" s="78"/>
    </row>
    <row r="165" spans="1:36" x14ac:dyDescent="0.25">
      <c r="A165" s="81"/>
      <c r="B165" s="82" t="s">
        <v>109</v>
      </c>
      <c r="C165" s="70"/>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c r="AD165" s="78"/>
      <c r="AE165" s="78"/>
      <c r="AF165" s="78"/>
      <c r="AG165" s="78"/>
      <c r="AH165" s="78"/>
      <c r="AI165" s="78"/>
      <c r="AJ165" s="78"/>
    </row>
    <row r="166" spans="1:36" x14ac:dyDescent="0.25">
      <c r="A166" s="81"/>
      <c r="B166" s="79" t="s">
        <v>12</v>
      </c>
      <c r="C166" s="70"/>
      <c r="D166" s="78" t="s">
        <v>14</v>
      </c>
      <c r="E166" s="78" t="s">
        <v>14</v>
      </c>
      <c r="F166" s="78" t="s">
        <v>14</v>
      </c>
      <c r="G166" s="78" t="s">
        <v>14</v>
      </c>
      <c r="H166" s="78" t="s">
        <v>14</v>
      </c>
      <c r="I166" s="78" t="s">
        <v>14</v>
      </c>
      <c r="J166" s="78" t="s">
        <v>14</v>
      </c>
      <c r="K166" s="78" t="s">
        <v>14</v>
      </c>
      <c r="L166" s="78" t="s">
        <v>14</v>
      </c>
      <c r="M166" s="78">
        <v>7.0098295447927006E-2</v>
      </c>
      <c r="N166" s="78" t="s">
        <v>14</v>
      </c>
      <c r="O166" s="78" t="s">
        <v>14</v>
      </c>
      <c r="P166" s="78" t="s">
        <v>14</v>
      </c>
      <c r="Q166" s="78" t="s">
        <v>14</v>
      </c>
      <c r="R166" s="78" t="s">
        <v>14</v>
      </c>
      <c r="S166" s="78" t="s">
        <v>14</v>
      </c>
      <c r="T166" s="78" t="s">
        <v>14</v>
      </c>
      <c r="U166" s="78" t="s">
        <v>14</v>
      </c>
      <c r="V166" s="78" t="s">
        <v>14</v>
      </c>
      <c r="W166" s="78" t="s">
        <v>14</v>
      </c>
      <c r="X166" s="78" t="s">
        <v>14</v>
      </c>
      <c r="Y166" s="78" t="s">
        <v>14</v>
      </c>
      <c r="Z166" s="78" t="s">
        <v>14</v>
      </c>
      <c r="AA166" s="78" t="s">
        <v>14</v>
      </c>
      <c r="AB166" s="78" t="s">
        <v>14</v>
      </c>
      <c r="AC166" s="78" t="s">
        <v>14</v>
      </c>
      <c r="AD166" s="78" t="s">
        <v>14</v>
      </c>
      <c r="AE166" s="78" t="s">
        <v>14</v>
      </c>
      <c r="AF166" s="78" t="s">
        <v>14</v>
      </c>
      <c r="AG166" s="78" t="s">
        <v>14</v>
      </c>
      <c r="AH166" s="78" t="s">
        <v>14</v>
      </c>
      <c r="AI166" s="78" t="s">
        <v>14</v>
      </c>
      <c r="AJ166" s="78" t="s">
        <v>14</v>
      </c>
    </row>
    <row r="167" spans="1:36" x14ac:dyDescent="0.25">
      <c r="A167" s="81"/>
      <c r="B167" s="79" t="s">
        <v>437</v>
      </c>
      <c r="C167" s="70"/>
      <c r="D167" s="78" t="s">
        <v>14</v>
      </c>
      <c r="E167" s="78" t="s">
        <v>14</v>
      </c>
      <c r="F167" s="78" t="s">
        <v>14</v>
      </c>
      <c r="G167" s="78" t="s">
        <v>14</v>
      </c>
      <c r="H167" s="78" t="s">
        <v>14</v>
      </c>
      <c r="I167" s="78" t="s">
        <v>14</v>
      </c>
      <c r="J167" s="78" t="s">
        <v>14</v>
      </c>
      <c r="K167" s="78" t="s">
        <v>14</v>
      </c>
      <c r="L167" s="78" t="s">
        <v>14</v>
      </c>
      <c r="M167" s="78">
        <v>7.5348370844934301E-2</v>
      </c>
      <c r="N167" s="78" t="s">
        <v>14</v>
      </c>
      <c r="O167" s="78" t="s">
        <v>14</v>
      </c>
      <c r="P167" s="78" t="s">
        <v>14</v>
      </c>
      <c r="Q167" s="78" t="s">
        <v>14</v>
      </c>
      <c r="R167" s="78" t="s">
        <v>14</v>
      </c>
      <c r="S167" s="78" t="s">
        <v>14</v>
      </c>
      <c r="T167" s="78" t="s">
        <v>14</v>
      </c>
      <c r="U167" s="78" t="s">
        <v>14</v>
      </c>
      <c r="V167" s="78" t="s">
        <v>14</v>
      </c>
      <c r="W167" s="78" t="s">
        <v>14</v>
      </c>
      <c r="X167" s="78" t="s">
        <v>14</v>
      </c>
      <c r="Y167" s="78" t="s">
        <v>14</v>
      </c>
      <c r="Z167" s="78" t="s">
        <v>14</v>
      </c>
      <c r="AA167" s="78" t="s">
        <v>14</v>
      </c>
      <c r="AB167" s="78" t="s">
        <v>14</v>
      </c>
      <c r="AC167" s="78" t="s">
        <v>14</v>
      </c>
      <c r="AD167" s="78" t="s">
        <v>14</v>
      </c>
      <c r="AE167" s="78" t="s">
        <v>14</v>
      </c>
      <c r="AF167" s="78" t="s">
        <v>14</v>
      </c>
      <c r="AG167" s="78" t="s">
        <v>14</v>
      </c>
      <c r="AH167" s="78" t="s">
        <v>14</v>
      </c>
      <c r="AI167" s="78" t="s">
        <v>14</v>
      </c>
      <c r="AJ167" s="78" t="s">
        <v>14</v>
      </c>
    </row>
    <row r="168" spans="1:36" x14ac:dyDescent="0.25">
      <c r="A168" s="81"/>
      <c r="B168" s="75" t="s">
        <v>15</v>
      </c>
      <c r="C168" s="70"/>
      <c r="D168" s="78">
        <v>6.2024800350042097E-2</v>
      </c>
      <c r="E168" s="78">
        <v>0.1815692845172634</v>
      </c>
      <c r="F168" s="78">
        <v>0.15280131366363037</v>
      </c>
      <c r="G168" s="78">
        <v>0.12743485357590045</v>
      </c>
      <c r="H168" s="78">
        <v>0.13170593657611573</v>
      </c>
      <c r="I168" s="78">
        <v>0.11653692663055493</v>
      </c>
      <c r="J168" s="78">
        <v>0.1016210211780544</v>
      </c>
      <c r="K168" s="78">
        <v>0.14636184870044655</v>
      </c>
      <c r="L168" s="78">
        <v>9.7611738370996903E-2</v>
      </c>
      <c r="M168" s="78">
        <v>7.6551340042201765E-2</v>
      </c>
      <c r="N168" s="78">
        <v>7.144263767472725E-2</v>
      </c>
      <c r="O168" s="78">
        <v>7.0309382229327477E-2</v>
      </c>
      <c r="P168" s="78">
        <v>7.2400254089181493E-2</v>
      </c>
      <c r="Q168" s="78">
        <v>6.9130202011068231E-2</v>
      </c>
      <c r="R168" s="78">
        <v>7.476251309607318E-2</v>
      </c>
      <c r="S168" s="78">
        <v>6.4379135984146574E-2</v>
      </c>
      <c r="T168" s="78">
        <v>7.6394110745176436E-2</v>
      </c>
      <c r="U168" s="78">
        <v>7.1310604972803171E-2</v>
      </c>
      <c r="V168" s="78">
        <v>7.8765163323054832E-2</v>
      </c>
      <c r="W168" s="78">
        <v>7.9318563858132185E-2</v>
      </c>
      <c r="X168" s="78">
        <v>8.0322771478143373E-2</v>
      </c>
      <c r="Y168" s="78">
        <v>7.4148595599095035E-2</v>
      </c>
      <c r="Z168" s="78">
        <v>0.20202204319117345</v>
      </c>
      <c r="AA168" s="78">
        <v>5.6763309957141184E-2</v>
      </c>
      <c r="AB168" s="78">
        <v>0.11246278770878115</v>
      </c>
      <c r="AC168" s="78">
        <v>6.7965609489314627E-2</v>
      </c>
      <c r="AD168" s="78" t="s">
        <v>14</v>
      </c>
      <c r="AE168" s="78">
        <v>0.11881635036065541</v>
      </c>
      <c r="AF168" s="78" t="s">
        <v>14</v>
      </c>
      <c r="AG168" s="78" t="s">
        <v>14</v>
      </c>
      <c r="AH168" s="78" t="s">
        <v>14</v>
      </c>
      <c r="AI168" s="78">
        <v>0.30772034134415538</v>
      </c>
      <c r="AJ168" s="78">
        <v>0.27763046185282803</v>
      </c>
    </row>
    <row r="169" spans="1:36" x14ac:dyDescent="0.25">
      <c r="A169" s="81"/>
      <c r="B169" s="79" t="s">
        <v>438</v>
      </c>
      <c r="C169" s="70"/>
      <c r="D169" s="78">
        <v>1.9779318727984885E-2</v>
      </c>
      <c r="E169" s="78" t="s">
        <v>14</v>
      </c>
      <c r="F169" s="78">
        <v>0.14485960838563039</v>
      </c>
      <c r="G169" s="78">
        <v>0.13736284651086206</v>
      </c>
      <c r="H169" s="78">
        <v>0.1248055857857131</v>
      </c>
      <c r="I169" s="78">
        <v>0.10847308562184077</v>
      </c>
      <c r="J169" s="78">
        <v>0.10309020416844428</v>
      </c>
      <c r="K169" s="78">
        <v>0.11588215030793014</v>
      </c>
      <c r="L169" s="78">
        <v>9.4948450064058498E-2</v>
      </c>
      <c r="M169" s="78" t="s">
        <v>191</v>
      </c>
      <c r="N169" s="78">
        <v>7.4288600135461014E-2</v>
      </c>
      <c r="O169" s="78">
        <v>7.2586637329269399E-2</v>
      </c>
      <c r="P169" s="78" t="s">
        <v>192</v>
      </c>
      <c r="Q169" s="78">
        <v>9.0680647364786982E-2</v>
      </c>
      <c r="R169" s="78">
        <v>7.9182119656368677E-2</v>
      </c>
      <c r="S169" s="78">
        <v>5.9761363815298507E-2</v>
      </c>
      <c r="T169" s="78">
        <v>7.6121933712033796E-2</v>
      </c>
      <c r="U169" s="78">
        <v>7.5952248588756932E-2</v>
      </c>
      <c r="V169" s="78" t="s">
        <v>14</v>
      </c>
      <c r="W169" s="78">
        <v>8.6698626159986927E-2</v>
      </c>
      <c r="X169" s="78">
        <v>9.5069991841204141E-2</v>
      </c>
      <c r="Y169" s="78">
        <v>7.7539485273500741E-2</v>
      </c>
      <c r="Z169" s="78">
        <v>0.14780117809402871</v>
      </c>
      <c r="AA169" s="78">
        <v>5.2076402438796299E-2</v>
      </c>
      <c r="AB169" s="78">
        <v>0.12535154769430656</v>
      </c>
      <c r="AC169" s="78">
        <v>7.588415719827224E-2</v>
      </c>
      <c r="AD169" s="78" t="s">
        <v>14</v>
      </c>
      <c r="AE169" s="78">
        <v>0.15354300626304784</v>
      </c>
      <c r="AF169" s="78" t="s">
        <v>14</v>
      </c>
      <c r="AG169" s="78" t="s">
        <v>14</v>
      </c>
      <c r="AH169" s="78" t="s">
        <v>14</v>
      </c>
      <c r="AI169" s="78">
        <v>0.31870265484303628</v>
      </c>
      <c r="AJ169" s="78">
        <v>0.2926876427029077</v>
      </c>
    </row>
    <row r="170" spans="1:36" x14ac:dyDescent="0.25">
      <c r="A170" s="81"/>
      <c r="B170" s="79" t="s">
        <v>75</v>
      </c>
      <c r="C170" s="70"/>
      <c r="D170" s="78">
        <v>0.15405610345766041</v>
      </c>
      <c r="E170" s="78">
        <v>0.18626886559598632</v>
      </c>
      <c r="F170" s="78">
        <v>0.13143198557333902</v>
      </c>
      <c r="G170" s="78">
        <v>0.13950252733599378</v>
      </c>
      <c r="H170" s="78">
        <v>0.13758455912797074</v>
      </c>
      <c r="I170" s="78">
        <v>0.13562408432294637</v>
      </c>
      <c r="J170" s="78">
        <v>0.11402902658146165</v>
      </c>
      <c r="K170" s="78">
        <v>0.18040506468138839</v>
      </c>
      <c r="L170" s="78">
        <v>0.13194382733708698</v>
      </c>
      <c r="M170" s="78">
        <v>7.3564365321038272E-2</v>
      </c>
      <c r="N170" s="78">
        <v>7.4627233066536736E-2</v>
      </c>
      <c r="O170" s="78">
        <v>6.761056593691861E-2</v>
      </c>
      <c r="P170" s="78">
        <v>7.6272777886476906E-2</v>
      </c>
      <c r="Q170" s="78">
        <v>7.1650570587548534E-2</v>
      </c>
      <c r="R170" s="78">
        <v>7.7236464713907216E-2</v>
      </c>
      <c r="S170" s="78">
        <v>6.2698774307317073E-2</v>
      </c>
      <c r="T170" s="78">
        <v>8.1226464003497659E-2</v>
      </c>
      <c r="U170" s="78">
        <v>7.5445800641617655E-2</v>
      </c>
      <c r="V170" s="78">
        <v>8.9083849553494243E-2</v>
      </c>
      <c r="W170" s="78">
        <v>7.6769609178165332E-2</v>
      </c>
      <c r="X170" s="78">
        <v>8.8078243167893464E-2</v>
      </c>
      <c r="Y170" s="78">
        <v>7.5285712905074353E-2</v>
      </c>
      <c r="Z170" s="78">
        <v>0.21305042252045792</v>
      </c>
      <c r="AA170" s="78">
        <v>6.3151590601769669E-2</v>
      </c>
      <c r="AB170" s="78">
        <v>0.12148079721891826</v>
      </c>
      <c r="AC170" s="78">
        <v>7.7438296167446241E-2</v>
      </c>
      <c r="AD170" s="78" t="s">
        <v>14</v>
      </c>
      <c r="AE170" s="78">
        <v>0.13186763036009541</v>
      </c>
      <c r="AF170" s="78" t="s">
        <v>14</v>
      </c>
      <c r="AG170" s="78" t="s">
        <v>14</v>
      </c>
      <c r="AH170" s="78" t="s">
        <v>14</v>
      </c>
      <c r="AI170" s="78">
        <v>0.31314315035906448</v>
      </c>
      <c r="AJ170" s="78">
        <v>0.28340920000504455</v>
      </c>
    </row>
    <row r="171" spans="1:36" x14ac:dyDescent="0.25">
      <c r="A171" s="81"/>
      <c r="B171" s="79" t="s">
        <v>104</v>
      </c>
      <c r="C171" s="70"/>
      <c r="D171" s="78">
        <v>8.4722232890899432E-2</v>
      </c>
      <c r="E171" s="78">
        <v>0.17296307434397698</v>
      </c>
      <c r="F171" s="78">
        <v>0.13768180108677464</v>
      </c>
      <c r="G171" s="78">
        <v>0.15464954908902384</v>
      </c>
      <c r="H171" s="78">
        <v>0.13768180108677464</v>
      </c>
      <c r="I171" s="78">
        <v>0.11423147303678526</v>
      </c>
      <c r="J171" s="78">
        <v>0.10693041363874833</v>
      </c>
      <c r="K171" s="78">
        <v>0.13768180108677464</v>
      </c>
      <c r="L171" s="78">
        <v>0.13145705736232749</v>
      </c>
      <c r="M171" s="78">
        <v>7.3889887450580227E-2</v>
      </c>
      <c r="N171" s="78">
        <v>6.9242644540619347E-2</v>
      </c>
      <c r="O171" s="78">
        <v>6.7435497699872338E-2</v>
      </c>
      <c r="P171" s="78">
        <v>8.090326596805554E-2</v>
      </c>
      <c r="Q171" s="78">
        <v>9.2724725791553345E-2</v>
      </c>
      <c r="R171" s="78">
        <v>7.6876506529408362E-2</v>
      </c>
      <c r="S171" s="78">
        <v>5.993065753989657E-2</v>
      </c>
      <c r="T171" s="78">
        <v>7.5964511940581403E-2</v>
      </c>
      <c r="U171" s="78">
        <v>7.5160888213562149E-2</v>
      </c>
      <c r="V171" s="78">
        <v>7.1057038370758052E-2</v>
      </c>
      <c r="W171" s="78">
        <v>8.7156137927504762E-2</v>
      </c>
      <c r="X171" s="78">
        <v>9.2043352357157784E-2</v>
      </c>
      <c r="Y171" s="78">
        <v>7.3883670122746326E-2</v>
      </c>
      <c r="Z171" s="78">
        <v>0.14780117809402871</v>
      </c>
      <c r="AA171" s="78">
        <v>5.2076402438796299E-2</v>
      </c>
      <c r="AB171" s="78">
        <v>0.12535154769430656</v>
      </c>
      <c r="AC171" s="78">
        <v>7.588415719827224E-2</v>
      </c>
      <c r="AD171" s="78" t="s">
        <v>14</v>
      </c>
      <c r="AE171" s="78">
        <v>0.15354300626304784</v>
      </c>
      <c r="AF171" s="78" t="s">
        <v>14</v>
      </c>
      <c r="AG171" s="78" t="s">
        <v>14</v>
      </c>
      <c r="AH171" s="83" t="s">
        <v>14</v>
      </c>
      <c r="AI171" s="83">
        <v>0.31870265484303628</v>
      </c>
      <c r="AJ171" s="83">
        <v>0.2926876427029077</v>
      </c>
    </row>
    <row r="172" spans="1:36" x14ac:dyDescent="0.25">
      <c r="A172" s="84"/>
      <c r="B172" s="85"/>
      <c r="C172" s="86"/>
      <c r="D172" s="87"/>
      <c r="E172" s="88"/>
      <c r="F172" s="83"/>
      <c r="G172" s="83"/>
      <c r="H172" s="83"/>
      <c r="I172" s="83"/>
      <c r="J172" s="83"/>
      <c r="K172" s="83"/>
      <c r="L172" s="83"/>
      <c r="M172" s="83"/>
      <c r="N172" s="83"/>
      <c r="O172" s="83"/>
      <c r="P172" s="83"/>
      <c r="Q172" s="83"/>
      <c r="R172" s="89"/>
      <c r="S172" s="90"/>
      <c r="T172" s="83"/>
      <c r="U172" s="83"/>
      <c r="V172" s="83"/>
      <c r="W172" s="83"/>
      <c r="X172" s="83"/>
      <c r="Y172" s="83"/>
      <c r="Z172" s="83"/>
      <c r="AA172" s="83"/>
      <c r="AB172" s="83"/>
      <c r="AC172" s="83"/>
      <c r="AD172" s="83"/>
      <c r="AE172" s="83"/>
      <c r="AF172" s="83"/>
      <c r="AG172" s="83"/>
      <c r="AH172" s="91"/>
      <c r="AI172" s="91"/>
      <c r="AJ172" s="91"/>
    </row>
    <row r="173" spans="1:36" ht="28.9" customHeight="1" x14ac:dyDescent="0.25">
      <c r="A173" s="92">
        <v>8</v>
      </c>
      <c r="B173" s="93" t="s">
        <v>110</v>
      </c>
      <c r="C173" s="94"/>
      <c r="D173" s="95" t="s">
        <v>111</v>
      </c>
      <c r="E173" s="95" t="s">
        <v>112</v>
      </c>
      <c r="F173" s="95" t="s">
        <v>113</v>
      </c>
      <c r="G173" s="95" t="s">
        <v>114</v>
      </c>
      <c r="H173" s="95" t="s">
        <v>115</v>
      </c>
      <c r="I173" s="95" t="s">
        <v>116</v>
      </c>
      <c r="J173" s="95" t="s">
        <v>117</v>
      </c>
      <c r="K173" s="95" t="s">
        <v>118</v>
      </c>
      <c r="L173" s="95" t="s">
        <v>119</v>
      </c>
      <c r="M173" s="95" t="s">
        <v>120</v>
      </c>
      <c r="N173" s="95" t="s">
        <v>121</v>
      </c>
      <c r="O173" s="95" t="s">
        <v>122</v>
      </c>
      <c r="P173" s="95" t="s">
        <v>123</v>
      </c>
      <c r="Q173" s="95" t="s">
        <v>124</v>
      </c>
      <c r="R173" s="95" t="s">
        <v>125</v>
      </c>
      <c r="S173" s="95" t="s">
        <v>126</v>
      </c>
      <c r="T173" s="95" t="s">
        <v>127</v>
      </c>
      <c r="U173" s="95" t="s">
        <v>128</v>
      </c>
      <c r="V173" s="95" t="s">
        <v>129</v>
      </c>
      <c r="W173" s="95" t="s">
        <v>130</v>
      </c>
      <c r="X173" s="95" t="s">
        <v>131</v>
      </c>
      <c r="Y173" s="95" t="s">
        <v>132</v>
      </c>
      <c r="Z173" s="96" t="s">
        <v>133</v>
      </c>
      <c r="AA173" s="96" t="s">
        <v>134</v>
      </c>
      <c r="AB173" s="96" t="s">
        <v>135</v>
      </c>
      <c r="AC173" s="96" t="s">
        <v>136</v>
      </c>
      <c r="AD173" s="96" t="s">
        <v>137</v>
      </c>
      <c r="AE173" s="96" t="s">
        <v>138</v>
      </c>
      <c r="AF173" s="96" t="s">
        <v>139</v>
      </c>
      <c r="AG173" s="96" t="s">
        <v>140</v>
      </c>
      <c r="AH173" s="97" t="s">
        <v>141</v>
      </c>
      <c r="AI173" s="97" t="s">
        <v>142</v>
      </c>
      <c r="AJ173" s="97" t="s">
        <v>142</v>
      </c>
    </row>
    <row r="174" spans="1:36" x14ac:dyDescent="0.25">
      <c r="A174" s="98">
        <v>9</v>
      </c>
      <c r="B174" s="93" t="s">
        <v>143</v>
      </c>
      <c r="C174" s="94" t="s">
        <v>6</v>
      </c>
      <c r="D174" s="99">
        <v>0</v>
      </c>
      <c r="E174" s="99">
        <v>0</v>
      </c>
      <c r="F174" s="99">
        <v>0</v>
      </c>
      <c r="G174" s="99">
        <v>0</v>
      </c>
      <c r="H174" s="99">
        <v>0</v>
      </c>
      <c r="I174" s="99">
        <v>0</v>
      </c>
      <c r="J174" s="99">
        <v>0</v>
      </c>
      <c r="K174" s="99">
        <v>0</v>
      </c>
      <c r="L174" s="99">
        <v>0</v>
      </c>
      <c r="M174" s="99">
        <v>0</v>
      </c>
      <c r="N174" s="99">
        <v>0</v>
      </c>
      <c r="O174" s="99">
        <v>0</v>
      </c>
      <c r="P174" s="99">
        <v>0</v>
      </c>
      <c r="Q174" s="99">
        <v>0</v>
      </c>
      <c r="R174" s="99">
        <v>0</v>
      </c>
      <c r="S174" s="99">
        <v>0</v>
      </c>
      <c r="T174" s="99">
        <v>0</v>
      </c>
      <c r="U174" s="99">
        <v>0</v>
      </c>
      <c r="V174" s="99">
        <v>0</v>
      </c>
      <c r="W174" s="99">
        <v>0</v>
      </c>
      <c r="X174" s="99">
        <v>0</v>
      </c>
      <c r="Y174" s="99">
        <v>0</v>
      </c>
      <c r="Z174" s="99">
        <v>0</v>
      </c>
      <c r="AA174" s="99">
        <v>0</v>
      </c>
      <c r="AB174" s="99">
        <v>0</v>
      </c>
      <c r="AC174" s="99">
        <v>0</v>
      </c>
      <c r="AD174" s="99">
        <v>0</v>
      </c>
      <c r="AE174" s="99">
        <v>0</v>
      </c>
      <c r="AF174" s="99">
        <v>0</v>
      </c>
      <c r="AG174" s="99">
        <v>0</v>
      </c>
      <c r="AH174" s="99">
        <v>0</v>
      </c>
      <c r="AI174" s="99">
        <v>0</v>
      </c>
      <c r="AJ174" s="99">
        <v>0</v>
      </c>
    </row>
    <row r="175" spans="1:36" x14ac:dyDescent="0.25">
      <c r="A175" s="98">
        <v>10</v>
      </c>
      <c r="B175" s="93" t="s">
        <v>144</v>
      </c>
      <c r="C175" s="94" t="s">
        <v>6</v>
      </c>
      <c r="D175" s="99">
        <v>0</v>
      </c>
      <c r="E175" s="99">
        <v>0</v>
      </c>
      <c r="F175" s="99">
        <v>0</v>
      </c>
      <c r="G175" s="99">
        <v>0</v>
      </c>
      <c r="H175" s="99">
        <v>0</v>
      </c>
      <c r="I175" s="99">
        <v>0</v>
      </c>
      <c r="J175" s="99">
        <v>0</v>
      </c>
      <c r="K175" s="99">
        <v>0</v>
      </c>
      <c r="L175" s="99">
        <v>0</v>
      </c>
      <c r="M175" s="99">
        <v>0</v>
      </c>
      <c r="N175" s="99">
        <v>0</v>
      </c>
      <c r="O175" s="99">
        <v>0</v>
      </c>
      <c r="P175" s="99">
        <v>0</v>
      </c>
      <c r="Q175" s="99">
        <v>0</v>
      </c>
      <c r="R175" s="99">
        <v>0</v>
      </c>
      <c r="S175" s="99">
        <v>0</v>
      </c>
      <c r="T175" s="99">
        <v>0</v>
      </c>
      <c r="U175" s="99">
        <v>0</v>
      </c>
      <c r="V175" s="99">
        <v>0</v>
      </c>
      <c r="W175" s="99">
        <v>0</v>
      </c>
      <c r="X175" s="99">
        <v>0</v>
      </c>
      <c r="Y175" s="99">
        <v>0</v>
      </c>
      <c r="Z175" s="99">
        <v>0</v>
      </c>
      <c r="AA175" s="99">
        <v>0</v>
      </c>
      <c r="AB175" s="99">
        <v>0</v>
      </c>
      <c r="AC175" s="99">
        <v>0</v>
      </c>
      <c r="AD175" s="99">
        <v>0</v>
      </c>
      <c r="AE175" s="99">
        <v>0</v>
      </c>
      <c r="AF175" s="99">
        <v>0</v>
      </c>
      <c r="AG175" s="99">
        <v>0</v>
      </c>
      <c r="AH175" s="99">
        <v>0</v>
      </c>
      <c r="AI175" s="99">
        <v>0</v>
      </c>
      <c r="AJ175" s="99">
        <v>0</v>
      </c>
    </row>
    <row r="176" spans="1:36" x14ac:dyDescent="0.25">
      <c r="A176" s="29">
        <v>11</v>
      </c>
      <c r="B176" s="100" t="s">
        <v>220</v>
      </c>
      <c r="C176" s="101" t="s">
        <v>6</v>
      </c>
      <c r="D176" s="99">
        <v>121.67049069000002</v>
      </c>
      <c r="E176" s="99">
        <v>0</v>
      </c>
      <c r="F176" s="99">
        <v>41.831927999999998</v>
      </c>
      <c r="G176" s="99">
        <v>38.690837999999999</v>
      </c>
      <c r="H176" s="99">
        <v>99.461691000000002</v>
      </c>
      <c r="I176" s="99">
        <v>114.52044599999999</v>
      </c>
      <c r="J176" s="99">
        <v>9.3872398500000003</v>
      </c>
      <c r="K176" s="99">
        <v>168.72032349</v>
      </c>
      <c r="L176" s="99">
        <v>21.89228868</v>
      </c>
      <c r="M176" s="99">
        <v>0</v>
      </c>
      <c r="N176" s="99">
        <v>0</v>
      </c>
      <c r="O176" s="99">
        <v>0</v>
      </c>
      <c r="P176" s="99">
        <v>0</v>
      </c>
      <c r="Q176" s="99">
        <v>0</v>
      </c>
      <c r="R176" s="99">
        <v>0</v>
      </c>
      <c r="S176" s="99">
        <v>0</v>
      </c>
      <c r="T176" s="99">
        <v>0</v>
      </c>
      <c r="U176" s="99">
        <v>0</v>
      </c>
      <c r="V176" s="99">
        <v>0</v>
      </c>
      <c r="W176" s="99">
        <v>0.46192500000000003</v>
      </c>
      <c r="X176" s="99">
        <v>2.2172399999999999</v>
      </c>
      <c r="Y176" s="99">
        <v>0</v>
      </c>
      <c r="Z176" s="99">
        <v>0</v>
      </c>
      <c r="AA176" s="99">
        <v>19.764693000000001</v>
      </c>
      <c r="AB176" s="99">
        <v>20.287376459999997</v>
      </c>
      <c r="AC176" s="99">
        <v>0</v>
      </c>
      <c r="AD176" s="99">
        <v>0</v>
      </c>
      <c r="AE176" s="99">
        <v>51.643214999999998</v>
      </c>
      <c r="AF176" s="99">
        <v>0</v>
      </c>
      <c r="AG176" s="99">
        <v>0</v>
      </c>
      <c r="AH176" s="102">
        <v>0</v>
      </c>
      <c r="AI176" s="99">
        <v>3.1401661499999998</v>
      </c>
      <c r="AJ176" s="99">
        <v>1.08414912</v>
      </c>
    </row>
    <row r="177" spans="1:36" ht="38.25" x14ac:dyDescent="0.25">
      <c r="A177" s="103">
        <v>12</v>
      </c>
      <c r="B177" s="85" t="s">
        <v>145</v>
      </c>
      <c r="C177" s="86"/>
      <c r="D177" s="104" t="s">
        <v>193</v>
      </c>
      <c r="E177" s="104" t="s">
        <v>194</v>
      </c>
      <c r="F177" s="104" t="s">
        <v>195</v>
      </c>
      <c r="G177" s="104" t="s">
        <v>196</v>
      </c>
      <c r="H177" s="104" t="s">
        <v>195</v>
      </c>
      <c r="I177" s="104" t="s">
        <v>197</v>
      </c>
      <c r="J177" s="104" t="s">
        <v>198</v>
      </c>
      <c r="K177" s="104" t="s">
        <v>195</v>
      </c>
      <c r="L177" s="104" t="s">
        <v>199</v>
      </c>
      <c r="M177" s="104" t="s">
        <v>200</v>
      </c>
      <c r="N177" s="104" t="s">
        <v>201</v>
      </c>
      <c r="O177" s="104" t="s">
        <v>202</v>
      </c>
      <c r="P177" s="104" t="s">
        <v>203</v>
      </c>
      <c r="Q177" s="104" t="s">
        <v>204</v>
      </c>
      <c r="R177" s="104" t="s">
        <v>205</v>
      </c>
      <c r="S177" s="104" t="s">
        <v>206</v>
      </c>
      <c r="T177" s="104" t="s">
        <v>207</v>
      </c>
      <c r="U177" s="104" t="s">
        <v>208</v>
      </c>
      <c r="V177" s="104" t="s">
        <v>209</v>
      </c>
      <c r="W177" s="104" t="s">
        <v>210</v>
      </c>
      <c r="X177" s="104" t="s">
        <v>211</v>
      </c>
      <c r="Y177" s="104" t="s">
        <v>212</v>
      </c>
      <c r="Z177" s="104" t="s">
        <v>213</v>
      </c>
      <c r="AA177" s="104" t="s">
        <v>214</v>
      </c>
      <c r="AB177" s="104" t="s">
        <v>195</v>
      </c>
      <c r="AC177" s="104" t="s">
        <v>215</v>
      </c>
      <c r="AD177" s="104" t="s">
        <v>216</v>
      </c>
      <c r="AE177" s="104" t="s">
        <v>217</v>
      </c>
      <c r="AF177" s="104" t="s">
        <v>216</v>
      </c>
      <c r="AG177" s="104" t="s">
        <v>216</v>
      </c>
      <c r="AH177" s="104" t="s">
        <v>216</v>
      </c>
      <c r="AI177" s="104" t="s">
        <v>218</v>
      </c>
      <c r="AJ177" s="104" t="s">
        <v>219</v>
      </c>
    </row>
    <row r="178" spans="1:36" x14ac:dyDescent="0.25">
      <c r="A178" s="275" t="s">
        <v>146</v>
      </c>
      <c r="B178" s="275"/>
      <c r="C178" s="275"/>
      <c r="D178" s="275"/>
      <c r="E178" s="275"/>
      <c r="F178" s="275"/>
      <c r="G178" s="275"/>
      <c r="H178" s="275"/>
      <c r="I178" s="275"/>
      <c r="J178" s="275"/>
      <c r="K178" s="275"/>
      <c r="L178" s="275"/>
      <c r="M178" s="275"/>
      <c r="N178" s="275"/>
      <c r="O178" s="275"/>
      <c r="P178" s="275"/>
      <c r="Q178" s="275"/>
      <c r="R178" s="275"/>
      <c r="S178" s="275"/>
      <c r="T178" s="275"/>
      <c r="U178" s="275"/>
      <c r="V178" s="275"/>
      <c r="W178" s="275"/>
      <c r="X178" s="275"/>
      <c r="Y178" s="275"/>
      <c r="Z178" s="105"/>
      <c r="AA178" s="105"/>
      <c r="AB178" s="105"/>
      <c r="AC178" s="105"/>
      <c r="AD178" s="105"/>
      <c r="AE178" s="105"/>
      <c r="AF178" s="105"/>
      <c r="AG178" s="105"/>
      <c r="AH178" s="105"/>
    </row>
    <row r="179" spans="1:36" x14ac:dyDescent="0.25">
      <c r="A179" s="276" t="s">
        <v>147</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105"/>
      <c r="AA179" s="105"/>
      <c r="AB179" s="105"/>
      <c r="AC179" s="105"/>
      <c r="AD179" s="105"/>
      <c r="AE179" s="105"/>
      <c r="AF179" s="105"/>
      <c r="AG179" s="105"/>
      <c r="AH179" s="105"/>
    </row>
    <row r="180" spans="1:36" x14ac:dyDescent="0.25">
      <c r="A180" s="106" t="s">
        <v>148</v>
      </c>
      <c r="B180" s="106"/>
      <c r="C180" s="106"/>
      <c r="D180" s="107"/>
      <c r="E180" s="107"/>
      <c r="F180" s="107"/>
      <c r="G180" s="107"/>
      <c r="H180" s="107"/>
      <c r="I180" s="107"/>
      <c r="J180" s="107"/>
      <c r="K180" s="107"/>
      <c r="L180" s="107"/>
      <c r="M180" s="107"/>
      <c r="N180" s="107"/>
      <c r="O180" s="107"/>
      <c r="P180" s="107"/>
      <c r="Q180" s="107"/>
      <c r="R180" s="107"/>
      <c r="S180" s="107"/>
      <c r="T180" s="107"/>
      <c r="U180" s="107"/>
      <c r="V180" s="107"/>
      <c r="W180" s="107"/>
      <c r="X180" s="107"/>
      <c r="Y180" s="107"/>
      <c r="Z180" s="107"/>
      <c r="AA180" s="107"/>
      <c r="AB180" s="107"/>
      <c r="AC180" s="107"/>
      <c r="AD180" s="107"/>
      <c r="AE180" s="107"/>
      <c r="AF180" s="107"/>
      <c r="AG180" s="107"/>
      <c r="AH180" s="107"/>
      <c r="AI180" s="107"/>
      <c r="AJ180" s="107"/>
    </row>
    <row r="181" spans="1:36" x14ac:dyDescent="0.25">
      <c r="A181" s="276" t="s">
        <v>149</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108"/>
      <c r="AA181" s="108"/>
      <c r="AB181" s="108"/>
      <c r="AC181" s="108"/>
      <c r="AD181" s="108"/>
      <c r="AE181" s="108"/>
      <c r="AF181" s="108"/>
      <c r="AG181" s="108"/>
      <c r="AH181" s="108"/>
    </row>
    <row r="182" spans="1:36" x14ac:dyDescent="0.25">
      <c r="A182" s="106" t="s">
        <v>150</v>
      </c>
      <c r="B182" s="106"/>
      <c r="C182" s="106"/>
      <c r="D182" s="106"/>
      <c r="E182" s="106"/>
      <c r="F182" s="106"/>
      <c r="G182" s="106"/>
      <c r="H182" s="106"/>
      <c r="I182" s="106"/>
      <c r="J182" s="106"/>
      <c r="K182" s="106"/>
      <c r="L182" s="106"/>
      <c r="M182" s="106"/>
      <c r="N182" s="106"/>
      <c r="O182" s="106"/>
      <c r="P182" s="106"/>
      <c r="Q182" s="106"/>
      <c r="R182" s="106"/>
      <c r="S182" s="106"/>
      <c r="T182" s="106"/>
      <c r="U182" s="106"/>
      <c r="V182" s="106"/>
      <c r="W182" s="106"/>
      <c r="X182" s="106"/>
      <c r="Y182" s="106"/>
      <c r="Z182" s="4"/>
      <c r="AA182" s="4"/>
      <c r="AB182" s="4"/>
      <c r="AC182" s="4"/>
      <c r="AD182" s="4"/>
      <c r="AE182" s="4"/>
      <c r="AF182" s="4"/>
      <c r="AG182" s="4"/>
      <c r="AH182" s="4"/>
    </row>
    <row r="183" spans="1:36" x14ac:dyDescent="0.25">
      <c r="A183" s="276" t="s">
        <v>151</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4"/>
      <c r="AA183" s="4"/>
      <c r="AB183" s="4"/>
      <c r="AC183" s="4"/>
      <c r="AD183" s="4"/>
      <c r="AE183" s="4"/>
      <c r="AF183" s="4"/>
      <c r="AG183" s="4"/>
      <c r="AH183" s="4"/>
    </row>
    <row r="184" spans="1:36" x14ac:dyDescent="0.25">
      <c r="A184" s="4" t="s">
        <v>221</v>
      </c>
      <c r="B184" s="106"/>
      <c r="C184" s="106"/>
      <c r="D184" s="106"/>
      <c r="E184" s="106"/>
      <c r="F184" s="106"/>
      <c r="G184" s="106"/>
      <c r="H184" s="106"/>
      <c r="I184" s="106"/>
      <c r="J184" s="106"/>
      <c r="K184" s="106"/>
      <c r="L184" s="106"/>
      <c r="M184" s="106"/>
      <c r="N184" s="106"/>
      <c r="O184" s="106"/>
      <c r="P184" s="106"/>
      <c r="Q184" s="106"/>
      <c r="R184" s="106"/>
      <c r="S184" s="106"/>
      <c r="T184" s="106"/>
      <c r="U184" s="106"/>
      <c r="V184" s="106"/>
      <c r="W184" s="106"/>
      <c r="X184" s="106"/>
      <c r="Y184" s="106"/>
      <c r="Z184" s="4"/>
      <c r="AA184" s="4"/>
      <c r="AB184" s="4"/>
      <c r="AC184" s="4"/>
      <c r="AD184" s="4"/>
      <c r="AE184" s="4"/>
      <c r="AF184" s="4"/>
      <c r="AG184" s="4"/>
      <c r="AH184" s="4"/>
    </row>
    <row r="185" spans="1:36" ht="14.45" hidden="1" customHeight="1" x14ac:dyDescent="0.25">
      <c r="A185" s="106" t="s">
        <v>152</v>
      </c>
      <c r="B185" s="106"/>
      <c r="C185" s="106"/>
      <c r="D185" s="106"/>
      <c r="E185" s="106"/>
      <c r="F185" s="106"/>
      <c r="G185" s="106"/>
      <c r="H185" s="106"/>
      <c r="I185" s="106"/>
      <c r="J185" s="106"/>
      <c r="K185" s="106"/>
      <c r="L185" s="106"/>
      <c r="M185" s="106"/>
      <c r="N185" s="106"/>
      <c r="O185" s="106"/>
      <c r="P185" s="106"/>
      <c r="Q185" s="106"/>
      <c r="R185" s="106"/>
      <c r="S185" s="106"/>
      <c r="T185" s="106"/>
      <c r="U185" s="106"/>
      <c r="V185" s="106"/>
      <c r="W185" s="106"/>
      <c r="X185" s="106"/>
      <c r="Y185" s="106"/>
      <c r="Z185" s="4"/>
      <c r="AA185" s="4"/>
      <c r="AB185" s="4"/>
      <c r="AC185" s="4"/>
      <c r="AD185" s="4"/>
      <c r="AE185" s="4"/>
      <c r="AF185" s="4"/>
      <c r="AG185" s="4"/>
      <c r="AH185" s="4"/>
    </row>
    <row r="186" spans="1:36" hidden="1" x14ac:dyDescent="0.25">
      <c r="A186" s="109" t="s">
        <v>153</v>
      </c>
      <c r="B186" s="106"/>
      <c r="C186" s="106"/>
      <c r="D186" s="106"/>
      <c r="E186" s="106"/>
      <c r="F186" s="106"/>
      <c r="G186" s="106"/>
      <c r="H186" s="106"/>
      <c r="I186" s="106"/>
      <c r="J186" s="106"/>
      <c r="K186" s="106"/>
      <c r="L186" s="106"/>
      <c r="M186" s="106"/>
      <c r="N186" s="106"/>
      <c r="O186" s="106"/>
      <c r="P186" s="106"/>
      <c r="Q186" s="106"/>
      <c r="R186" s="106"/>
      <c r="S186" s="106"/>
      <c r="T186" s="106"/>
      <c r="U186" s="106"/>
      <c r="V186" s="106"/>
      <c r="W186" s="106"/>
      <c r="X186" s="106"/>
      <c r="Y186" s="106"/>
      <c r="Z186" s="4"/>
      <c r="AA186" s="4"/>
      <c r="AB186" s="4"/>
      <c r="AC186" s="4"/>
      <c r="AD186" s="4"/>
      <c r="AE186" s="4"/>
      <c r="AF186" s="4"/>
      <c r="AG186" s="4"/>
      <c r="AH186" s="4"/>
    </row>
    <row r="187" spans="1:36" ht="14.45" hidden="1" customHeight="1" x14ac:dyDescent="0.25">
      <c r="A187" s="106" t="s">
        <v>154</v>
      </c>
      <c r="B187" s="110"/>
      <c r="C187" s="110"/>
      <c r="D187" s="110"/>
      <c r="E187" s="110"/>
      <c r="F187" s="110"/>
      <c r="G187" s="110"/>
      <c r="H187" s="110"/>
      <c r="I187" s="110"/>
      <c r="J187" s="110"/>
      <c r="K187" s="110"/>
      <c r="L187" s="110"/>
      <c r="M187" s="110"/>
      <c r="N187" s="110"/>
      <c r="O187" s="110"/>
      <c r="P187" s="110"/>
      <c r="Q187" s="110"/>
      <c r="R187" s="110"/>
      <c r="S187" s="110"/>
      <c r="T187" s="110"/>
      <c r="U187" s="110"/>
      <c r="V187" s="110"/>
      <c r="W187" s="110"/>
      <c r="X187" s="110"/>
      <c r="Y187" s="110"/>
      <c r="Z187" s="4"/>
      <c r="AA187" s="4"/>
      <c r="AB187" s="4"/>
      <c r="AC187" s="4"/>
      <c r="AD187" s="4"/>
      <c r="AE187" s="4"/>
      <c r="AF187" s="4"/>
      <c r="AG187" s="4"/>
      <c r="AH187" s="4"/>
    </row>
    <row r="188" spans="1:36" ht="14.45" hidden="1" customHeight="1" x14ac:dyDescent="0.25">
      <c r="A188" s="106" t="s">
        <v>155</v>
      </c>
      <c r="B188" s="110"/>
      <c r="C188" s="110"/>
      <c r="D188" s="110"/>
      <c r="E188" s="110"/>
      <c r="F188" s="110"/>
      <c r="G188" s="110"/>
      <c r="H188" s="110"/>
      <c r="I188" s="110"/>
      <c r="J188" s="110"/>
      <c r="K188" s="110"/>
      <c r="L188" s="110"/>
      <c r="M188" s="110"/>
      <c r="N188" s="110"/>
      <c r="O188" s="110"/>
      <c r="P188" s="110"/>
      <c r="Q188" s="110"/>
      <c r="R188" s="110"/>
      <c r="S188" s="110"/>
      <c r="T188" s="110"/>
      <c r="U188" s="110"/>
      <c r="V188" s="110"/>
      <c r="W188" s="110"/>
      <c r="X188" s="110"/>
      <c r="Y188" s="110"/>
      <c r="Z188" s="4"/>
      <c r="AA188" s="4"/>
      <c r="AB188" s="4"/>
      <c r="AC188" s="4"/>
      <c r="AD188" s="4"/>
      <c r="AE188" s="4"/>
      <c r="AF188" s="4"/>
      <c r="AG188" s="4"/>
      <c r="AH188" s="4"/>
    </row>
    <row r="189" spans="1:36" ht="14.45" hidden="1" customHeight="1" x14ac:dyDescent="0.25">
      <c r="A189" s="4" t="s">
        <v>156</v>
      </c>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4"/>
      <c r="AA189" s="4"/>
      <c r="AB189" s="4"/>
      <c r="AC189" s="4"/>
      <c r="AD189" s="4"/>
      <c r="AE189" s="4"/>
      <c r="AF189" s="4"/>
      <c r="AG189" s="4"/>
      <c r="AH189" s="4"/>
    </row>
    <row r="190" spans="1:36" ht="14.45" customHeight="1" x14ac:dyDescent="0.25">
      <c r="A190" s="4" t="s">
        <v>222</v>
      </c>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4"/>
      <c r="AA190" s="4"/>
      <c r="AB190" s="4"/>
      <c r="AC190" s="4"/>
      <c r="AD190" s="4"/>
      <c r="AE190" s="4"/>
      <c r="AF190" s="4"/>
      <c r="AG190" s="4"/>
      <c r="AH190" s="4"/>
    </row>
    <row r="191" spans="1:36" ht="14.45" customHeight="1" x14ac:dyDescent="0.25">
      <c r="A191" s="4" t="s">
        <v>157</v>
      </c>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4"/>
      <c r="AA191" s="4"/>
      <c r="AB191" s="4"/>
      <c r="AC191" s="4"/>
      <c r="AD191" s="4"/>
      <c r="AE191" s="4"/>
      <c r="AF191" s="4"/>
      <c r="AG191" s="4"/>
      <c r="AH191" s="4"/>
    </row>
    <row r="192" spans="1:36" ht="14.45" customHeight="1" x14ac:dyDescent="0.25">
      <c r="A192" s="4" t="s">
        <v>439</v>
      </c>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4"/>
      <c r="AA192" s="4"/>
      <c r="AB192" s="4"/>
      <c r="AC192" s="4"/>
      <c r="AD192" s="4"/>
      <c r="AE192" s="4"/>
      <c r="AF192" s="4"/>
      <c r="AG192" s="4"/>
      <c r="AH192" s="4"/>
    </row>
    <row r="193" spans="1:34" ht="14.45" customHeight="1" x14ac:dyDescent="0.25">
      <c r="A193" s="4" t="s">
        <v>223</v>
      </c>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4"/>
      <c r="AA193" s="4"/>
      <c r="AB193" s="4"/>
      <c r="AC193" s="4"/>
      <c r="AD193" s="4"/>
      <c r="AE193" s="4"/>
      <c r="AF193" s="4"/>
      <c r="AG193" s="4"/>
      <c r="AH193" s="4"/>
    </row>
    <row r="194" spans="1:34" x14ac:dyDescent="0.25">
      <c r="A194" t="s">
        <v>441</v>
      </c>
    </row>
  </sheetData>
  <sheetProtection password="DD64" sheet="1" objects="1" scenarios="1"/>
  <mergeCells count="4">
    <mergeCell ref="A178:Y178"/>
    <mergeCell ref="A179:Y179"/>
    <mergeCell ref="A181:Y181"/>
    <mergeCell ref="A183:Y183"/>
  </mergeCells>
  <printOptions horizontalCentered="1"/>
  <pageMargins left="0.25" right="0.25" top="0.25" bottom="0.25" header="0.3" footer="0.3"/>
  <pageSetup paperSize="9" scale="5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45"/>
  <sheetViews>
    <sheetView showGridLines="0" topLeftCell="A141" zoomScaleNormal="100" zoomScaleSheetLayoutView="100" workbookViewId="0">
      <selection activeCell="A141" sqref="A141"/>
    </sheetView>
  </sheetViews>
  <sheetFormatPr defaultColWidth="9.28515625" defaultRowHeight="12" x14ac:dyDescent="0.2"/>
  <cols>
    <col min="1" max="1" width="5.5703125" style="112" customWidth="1"/>
    <col min="2" max="2" width="39" style="112" customWidth="1"/>
    <col min="3" max="3" width="35.42578125" style="112" customWidth="1"/>
    <col min="4" max="4" width="36.5703125" style="112" customWidth="1"/>
    <col min="5" max="5" width="26.42578125" style="112" bestFit="1" customWidth="1"/>
    <col min="6" max="6" width="23.28515625" style="112" customWidth="1"/>
    <col min="7" max="7" width="14.28515625" style="112" customWidth="1"/>
    <col min="8" max="8" width="20.5703125" style="112" customWidth="1"/>
    <col min="9" max="9" width="19" style="112" customWidth="1"/>
    <col min="10" max="10" width="13.42578125" style="112" customWidth="1"/>
    <col min="11" max="11" width="9.28515625" style="112"/>
    <col min="12" max="12" width="11.5703125" style="112" bestFit="1" customWidth="1"/>
    <col min="13" max="256" width="9.28515625" style="112"/>
    <col min="257" max="257" width="5.5703125" style="112" customWidth="1"/>
    <col min="258" max="258" width="39" style="112" customWidth="1"/>
    <col min="259" max="259" width="35.42578125" style="112" customWidth="1"/>
    <col min="260" max="260" width="36.5703125" style="112" customWidth="1"/>
    <col min="261" max="261" width="26.42578125" style="112" bestFit="1" customWidth="1"/>
    <col min="262" max="262" width="23.28515625" style="112" customWidth="1"/>
    <col min="263" max="263" width="14.28515625" style="112" customWidth="1"/>
    <col min="264" max="264" width="20.5703125" style="112" customWidth="1"/>
    <col min="265" max="265" width="19" style="112" customWidth="1"/>
    <col min="266" max="266" width="13.42578125" style="112" customWidth="1"/>
    <col min="267" max="267" width="9.28515625" style="112"/>
    <col min="268" max="268" width="11.5703125" style="112" bestFit="1" customWidth="1"/>
    <col min="269" max="512" width="9.28515625" style="112"/>
    <col min="513" max="513" width="5.5703125" style="112" customWidth="1"/>
    <col min="514" max="514" width="39" style="112" customWidth="1"/>
    <col min="515" max="515" width="35.42578125" style="112" customWidth="1"/>
    <col min="516" max="516" width="36.5703125" style="112" customWidth="1"/>
    <col min="517" max="517" width="26.42578125" style="112" bestFit="1" customWidth="1"/>
    <col min="518" max="518" width="23.28515625" style="112" customWidth="1"/>
    <col min="519" max="519" width="14.28515625" style="112" customWidth="1"/>
    <col min="520" max="520" width="20.5703125" style="112" customWidth="1"/>
    <col min="521" max="521" width="19" style="112" customWidth="1"/>
    <col min="522" max="522" width="13.42578125" style="112" customWidth="1"/>
    <col min="523" max="523" width="9.28515625" style="112"/>
    <col min="524" max="524" width="11.5703125" style="112" bestFit="1" customWidth="1"/>
    <col min="525" max="768" width="9.28515625" style="112"/>
    <col min="769" max="769" width="5.5703125" style="112" customWidth="1"/>
    <col min="770" max="770" width="39" style="112" customWidth="1"/>
    <col min="771" max="771" width="35.42578125" style="112" customWidth="1"/>
    <col min="772" max="772" width="36.5703125" style="112" customWidth="1"/>
    <col min="773" max="773" width="26.42578125" style="112" bestFit="1" customWidth="1"/>
    <col min="774" max="774" width="23.28515625" style="112" customWidth="1"/>
    <col min="775" max="775" width="14.28515625" style="112" customWidth="1"/>
    <col min="776" max="776" width="20.5703125" style="112" customWidth="1"/>
    <col min="777" max="777" width="19" style="112" customWidth="1"/>
    <col min="778" max="778" width="13.42578125" style="112" customWidth="1"/>
    <col min="779" max="779" width="9.28515625" style="112"/>
    <col min="780" max="780" width="11.5703125" style="112" bestFit="1" customWidth="1"/>
    <col min="781" max="1024" width="9.28515625" style="112"/>
    <col min="1025" max="1025" width="5.5703125" style="112" customWidth="1"/>
    <col min="1026" max="1026" width="39" style="112" customWidth="1"/>
    <col min="1027" max="1027" width="35.42578125" style="112" customWidth="1"/>
    <col min="1028" max="1028" width="36.5703125" style="112" customWidth="1"/>
    <col min="1029" max="1029" width="26.42578125" style="112" bestFit="1" customWidth="1"/>
    <col min="1030" max="1030" width="23.28515625" style="112" customWidth="1"/>
    <col min="1031" max="1031" width="14.28515625" style="112" customWidth="1"/>
    <col min="1032" max="1032" width="20.5703125" style="112" customWidth="1"/>
    <col min="1033" max="1033" width="19" style="112" customWidth="1"/>
    <col min="1034" max="1034" width="13.42578125" style="112" customWidth="1"/>
    <col min="1035" max="1035" width="9.28515625" style="112"/>
    <col min="1036" max="1036" width="11.5703125" style="112" bestFit="1" customWidth="1"/>
    <col min="1037" max="1280" width="9.28515625" style="112"/>
    <col min="1281" max="1281" width="5.5703125" style="112" customWidth="1"/>
    <col min="1282" max="1282" width="39" style="112" customWidth="1"/>
    <col min="1283" max="1283" width="35.42578125" style="112" customWidth="1"/>
    <col min="1284" max="1284" width="36.5703125" style="112" customWidth="1"/>
    <col min="1285" max="1285" width="26.42578125" style="112" bestFit="1" customWidth="1"/>
    <col min="1286" max="1286" width="23.28515625" style="112" customWidth="1"/>
    <col min="1287" max="1287" width="14.28515625" style="112" customWidth="1"/>
    <col min="1288" max="1288" width="20.5703125" style="112" customWidth="1"/>
    <col min="1289" max="1289" width="19" style="112" customWidth="1"/>
    <col min="1290" max="1290" width="13.42578125" style="112" customWidth="1"/>
    <col min="1291" max="1291" width="9.28515625" style="112"/>
    <col min="1292" max="1292" width="11.5703125" style="112" bestFit="1" customWidth="1"/>
    <col min="1293" max="1536" width="9.28515625" style="112"/>
    <col min="1537" max="1537" width="5.5703125" style="112" customWidth="1"/>
    <col min="1538" max="1538" width="39" style="112" customWidth="1"/>
    <col min="1539" max="1539" width="35.42578125" style="112" customWidth="1"/>
    <col min="1540" max="1540" width="36.5703125" style="112" customWidth="1"/>
    <col min="1541" max="1541" width="26.42578125" style="112" bestFit="1" customWidth="1"/>
    <col min="1542" max="1542" width="23.28515625" style="112" customWidth="1"/>
    <col min="1543" max="1543" width="14.28515625" style="112" customWidth="1"/>
    <col min="1544" max="1544" width="20.5703125" style="112" customWidth="1"/>
    <col min="1545" max="1545" width="19" style="112" customWidth="1"/>
    <col min="1546" max="1546" width="13.42578125" style="112" customWidth="1"/>
    <col min="1547" max="1547" width="9.28515625" style="112"/>
    <col min="1548" max="1548" width="11.5703125" style="112" bestFit="1" customWidth="1"/>
    <col min="1549" max="1792" width="9.28515625" style="112"/>
    <col min="1793" max="1793" width="5.5703125" style="112" customWidth="1"/>
    <col min="1794" max="1794" width="39" style="112" customWidth="1"/>
    <col min="1795" max="1795" width="35.42578125" style="112" customWidth="1"/>
    <col min="1796" max="1796" width="36.5703125" style="112" customWidth="1"/>
    <col min="1797" max="1797" width="26.42578125" style="112" bestFit="1" customWidth="1"/>
    <col min="1798" max="1798" width="23.28515625" style="112" customWidth="1"/>
    <col min="1799" max="1799" width="14.28515625" style="112" customWidth="1"/>
    <col min="1800" max="1800" width="20.5703125" style="112" customWidth="1"/>
    <col min="1801" max="1801" width="19" style="112" customWidth="1"/>
    <col min="1802" max="1802" width="13.42578125" style="112" customWidth="1"/>
    <col min="1803" max="1803" width="9.28515625" style="112"/>
    <col min="1804" max="1804" width="11.5703125" style="112" bestFit="1" customWidth="1"/>
    <col min="1805" max="2048" width="9.28515625" style="112"/>
    <col min="2049" max="2049" width="5.5703125" style="112" customWidth="1"/>
    <col min="2050" max="2050" width="39" style="112" customWidth="1"/>
    <col min="2051" max="2051" width="35.42578125" style="112" customWidth="1"/>
    <col min="2052" max="2052" width="36.5703125" style="112" customWidth="1"/>
    <col min="2053" max="2053" width="26.42578125" style="112" bestFit="1" customWidth="1"/>
    <col min="2054" max="2054" width="23.28515625" style="112" customWidth="1"/>
    <col min="2055" max="2055" width="14.28515625" style="112" customWidth="1"/>
    <col min="2056" max="2056" width="20.5703125" style="112" customWidth="1"/>
    <col min="2057" max="2057" width="19" style="112" customWidth="1"/>
    <col min="2058" max="2058" width="13.42578125" style="112" customWidth="1"/>
    <col min="2059" max="2059" width="9.28515625" style="112"/>
    <col min="2060" max="2060" width="11.5703125" style="112" bestFit="1" customWidth="1"/>
    <col min="2061" max="2304" width="9.28515625" style="112"/>
    <col min="2305" max="2305" width="5.5703125" style="112" customWidth="1"/>
    <col min="2306" max="2306" width="39" style="112" customWidth="1"/>
    <col min="2307" max="2307" width="35.42578125" style="112" customWidth="1"/>
    <col min="2308" max="2308" width="36.5703125" style="112" customWidth="1"/>
    <col min="2309" max="2309" width="26.42578125" style="112" bestFit="1" customWidth="1"/>
    <col min="2310" max="2310" width="23.28515625" style="112" customWidth="1"/>
    <col min="2311" max="2311" width="14.28515625" style="112" customWidth="1"/>
    <col min="2312" max="2312" width="20.5703125" style="112" customWidth="1"/>
    <col min="2313" max="2313" width="19" style="112" customWidth="1"/>
    <col min="2314" max="2314" width="13.42578125" style="112" customWidth="1"/>
    <col min="2315" max="2315" width="9.28515625" style="112"/>
    <col min="2316" max="2316" width="11.5703125" style="112" bestFit="1" customWidth="1"/>
    <col min="2317" max="2560" width="9.28515625" style="112"/>
    <col min="2561" max="2561" width="5.5703125" style="112" customWidth="1"/>
    <col min="2562" max="2562" width="39" style="112" customWidth="1"/>
    <col min="2563" max="2563" width="35.42578125" style="112" customWidth="1"/>
    <col min="2564" max="2564" width="36.5703125" style="112" customWidth="1"/>
    <col min="2565" max="2565" width="26.42578125" style="112" bestFit="1" customWidth="1"/>
    <col min="2566" max="2566" width="23.28515625" style="112" customWidth="1"/>
    <col min="2567" max="2567" width="14.28515625" style="112" customWidth="1"/>
    <col min="2568" max="2568" width="20.5703125" style="112" customWidth="1"/>
    <col min="2569" max="2569" width="19" style="112" customWidth="1"/>
    <col min="2570" max="2570" width="13.42578125" style="112" customWidth="1"/>
    <col min="2571" max="2571" width="9.28515625" style="112"/>
    <col min="2572" max="2572" width="11.5703125" style="112" bestFit="1" customWidth="1"/>
    <col min="2573" max="2816" width="9.28515625" style="112"/>
    <col min="2817" max="2817" width="5.5703125" style="112" customWidth="1"/>
    <col min="2818" max="2818" width="39" style="112" customWidth="1"/>
    <col min="2819" max="2819" width="35.42578125" style="112" customWidth="1"/>
    <col min="2820" max="2820" width="36.5703125" style="112" customWidth="1"/>
    <col min="2821" max="2821" width="26.42578125" style="112" bestFit="1" customWidth="1"/>
    <col min="2822" max="2822" width="23.28515625" style="112" customWidth="1"/>
    <col min="2823" max="2823" width="14.28515625" style="112" customWidth="1"/>
    <col min="2824" max="2824" width="20.5703125" style="112" customWidth="1"/>
    <col min="2825" max="2825" width="19" style="112" customWidth="1"/>
    <col min="2826" max="2826" width="13.42578125" style="112" customWidth="1"/>
    <col min="2827" max="2827" width="9.28515625" style="112"/>
    <col min="2828" max="2828" width="11.5703125" style="112" bestFit="1" customWidth="1"/>
    <col min="2829" max="3072" width="9.28515625" style="112"/>
    <col min="3073" max="3073" width="5.5703125" style="112" customWidth="1"/>
    <col min="3074" max="3074" width="39" style="112" customWidth="1"/>
    <col min="3075" max="3075" width="35.42578125" style="112" customWidth="1"/>
    <col min="3076" max="3076" width="36.5703125" style="112" customWidth="1"/>
    <col min="3077" max="3077" width="26.42578125" style="112" bestFit="1" customWidth="1"/>
    <col min="3078" max="3078" width="23.28515625" style="112" customWidth="1"/>
    <col min="3079" max="3079" width="14.28515625" style="112" customWidth="1"/>
    <col min="3080" max="3080" width="20.5703125" style="112" customWidth="1"/>
    <col min="3081" max="3081" width="19" style="112" customWidth="1"/>
    <col min="3082" max="3082" width="13.42578125" style="112" customWidth="1"/>
    <col min="3083" max="3083" width="9.28515625" style="112"/>
    <col min="3084" max="3084" width="11.5703125" style="112" bestFit="1" customWidth="1"/>
    <col min="3085" max="3328" width="9.28515625" style="112"/>
    <col min="3329" max="3329" width="5.5703125" style="112" customWidth="1"/>
    <col min="3330" max="3330" width="39" style="112" customWidth="1"/>
    <col min="3331" max="3331" width="35.42578125" style="112" customWidth="1"/>
    <col min="3332" max="3332" width="36.5703125" style="112" customWidth="1"/>
    <col min="3333" max="3333" width="26.42578125" style="112" bestFit="1" customWidth="1"/>
    <col min="3334" max="3334" width="23.28515625" style="112" customWidth="1"/>
    <col min="3335" max="3335" width="14.28515625" style="112" customWidth="1"/>
    <col min="3336" max="3336" width="20.5703125" style="112" customWidth="1"/>
    <col min="3337" max="3337" width="19" style="112" customWidth="1"/>
    <col min="3338" max="3338" width="13.42578125" style="112" customWidth="1"/>
    <col min="3339" max="3339" width="9.28515625" style="112"/>
    <col min="3340" max="3340" width="11.5703125" style="112" bestFit="1" customWidth="1"/>
    <col min="3341" max="3584" width="9.28515625" style="112"/>
    <col min="3585" max="3585" width="5.5703125" style="112" customWidth="1"/>
    <col min="3586" max="3586" width="39" style="112" customWidth="1"/>
    <col min="3587" max="3587" width="35.42578125" style="112" customWidth="1"/>
    <col min="3588" max="3588" width="36.5703125" style="112" customWidth="1"/>
    <col min="3589" max="3589" width="26.42578125" style="112" bestFit="1" customWidth="1"/>
    <col min="3590" max="3590" width="23.28515625" style="112" customWidth="1"/>
    <col min="3591" max="3591" width="14.28515625" style="112" customWidth="1"/>
    <col min="3592" max="3592" width="20.5703125" style="112" customWidth="1"/>
    <col min="3593" max="3593" width="19" style="112" customWidth="1"/>
    <col min="3594" max="3594" width="13.42578125" style="112" customWidth="1"/>
    <col min="3595" max="3595" width="9.28515625" style="112"/>
    <col min="3596" max="3596" width="11.5703125" style="112" bestFit="1" customWidth="1"/>
    <col min="3597" max="3840" width="9.28515625" style="112"/>
    <col min="3841" max="3841" width="5.5703125" style="112" customWidth="1"/>
    <col min="3842" max="3842" width="39" style="112" customWidth="1"/>
    <col min="3843" max="3843" width="35.42578125" style="112" customWidth="1"/>
    <col min="3844" max="3844" width="36.5703125" style="112" customWidth="1"/>
    <col min="3845" max="3845" width="26.42578125" style="112" bestFit="1" customWidth="1"/>
    <col min="3846" max="3846" width="23.28515625" style="112" customWidth="1"/>
    <col min="3847" max="3847" width="14.28515625" style="112" customWidth="1"/>
    <col min="3848" max="3848" width="20.5703125" style="112" customWidth="1"/>
    <col min="3849" max="3849" width="19" style="112" customWidth="1"/>
    <col min="3850" max="3850" width="13.42578125" style="112" customWidth="1"/>
    <col min="3851" max="3851" width="9.28515625" style="112"/>
    <col min="3852" max="3852" width="11.5703125" style="112" bestFit="1" customWidth="1"/>
    <col min="3853" max="4096" width="9.28515625" style="112"/>
    <col min="4097" max="4097" width="5.5703125" style="112" customWidth="1"/>
    <col min="4098" max="4098" width="39" style="112" customWidth="1"/>
    <col min="4099" max="4099" width="35.42578125" style="112" customWidth="1"/>
    <col min="4100" max="4100" width="36.5703125" style="112" customWidth="1"/>
    <col min="4101" max="4101" width="26.42578125" style="112" bestFit="1" customWidth="1"/>
    <col min="4102" max="4102" width="23.28515625" style="112" customWidth="1"/>
    <col min="4103" max="4103" width="14.28515625" style="112" customWidth="1"/>
    <col min="4104" max="4104" width="20.5703125" style="112" customWidth="1"/>
    <col min="4105" max="4105" width="19" style="112" customWidth="1"/>
    <col min="4106" max="4106" width="13.42578125" style="112" customWidth="1"/>
    <col min="4107" max="4107" width="9.28515625" style="112"/>
    <col min="4108" max="4108" width="11.5703125" style="112" bestFit="1" customWidth="1"/>
    <col min="4109" max="4352" width="9.28515625" style="112"/>
    <col min="4353" max="4353" width="5.5703125" style="112" customWidth="1"/>
    <col min="4354" max="4354" width="39" style="112" customWidth="1"/>
    <col min="4355" max="4355" width="35.42578125" style="112" customWidth="1"/>
    <col min="4356" max="4356" width="36.5703125" style="112" customWidth="1"/>
    <col min="4357" max="4357" width="26.42578125" style="112" bestFit="1" customWidth="1"/>
    <col min="4358" max="4358" width="23.28515625" style="112" customWidth="1"/>
    <col min="4359" max="4359" width="14.28515625" style="112" customWidth="1"/>
    <col min="4360" max="4360" width="20.5703125" style="112" customWidth="1"/>
    <col min="4361" max="4361" width="19" style="112" customWidth="1"/>
    <col min="4362" max="4362" width="13.42578125" style="112" customWidth="1"/>
    <col min="4363" max="4363" width="9.28515625" style="112"/>
    <col min="4364" max="4364" width="11.5703125" style="112" bestFit="1" customWidth="1"/>
    <col min="4365" max="4608" width="9.28515625" style="112"/>
    <col min="4609" max="4609" width="5.5703125" style="112" customWidth="1"/>
    <col min="4610" max="4610" width="39" style="112" customWidth="1"/>
    <col min="4611" max="4611" width="35.42578125" style="112" customWidth="1"/>
    <col min="4612" max="4612" width="36.5703125" style="112" customWidth="1"/>
    <col min="4613" max="4613" width="26.42578125" style="112" bestFit="1" customWidth="1"/>
    <col min="4614" max="4614" width="23.28515625" style="112" customWidth="1"/>
    <col min="4615" max="4615" width="14.28515625" style="112" customWidth="1"/>
    <col min="4616" max="4616" width="20.5703125" style="112" customWidth="1"/>
    <col min="4617" max="4617" width="19" style="112" customWidth="1"/>
    <col min="4618" max="4618" width="13.42578125" style="112" customWidth="1"/>
    <col min="4619" max="4619" width="9.28515625" style="112"/>
    <col min="4620" max="4620" width="11.5703125" style="112" bestFit="1" customWidth="1"/>
    <col min="4621" max="4864" width="9.28515625" style="112"/>
    <col min="4865" max="4865" width="5.5703125" style="112" customWidth="1"/>
    <col min="4866" max="4866" width="39" style="112" customWidth="1"/>
    <col min="4867" max="4867" width="35.42578125" style="112" customWidth="1"/>
    <col min="4868" max="4868" width="36.5703125" style="112" customWidth="1"/>
    <col min="4869" max="4869" width="26.42578125" style="112" bestFit="1" customWidth="1"/>
    <col min="4870" max="4870" width="23.28515625" style="112" customWidth="1"/>
    <col min="4871" max="4871" width="14.28515625" style="112" customWidth="1"/>
    <col min="4872" max="4872" width="20.5703125" style="112" customWidth="1"/>
    <col min="4873" max="4873" width="19" style="112" customWidth="1"/>
    <col min="4874" max="4874" width="13.42578125" style="112" customWidth="1"/>
    <col min="4875" max="4875" width="9.28515625" style="112"/>
    <col min="4876" max="4876" width="11.5703125" style="112" bestFit="1" customWidth="1"/>
    <col min="4877" max="5120" width="9.28515625" style="112"/>
    <col min="5121" max="5121" width="5.5703125" style="112" customWidth="1"/>
    <col min="5122" max="5122" width="39" style="112" customWidth="1"/>
    <col min="5123" max="5123" width="35.42578125" style="112" customWidth="1"/>
    <col min="5124" max="5124" width="36.5703125" style="112" customWidth="1"/>
    <col min="5125" max="5125" width="26.42578125" style="112" bestFit="1" customWidth="1"/>
    <col min="5126" max="5126" width="23.28515625" style="112" customWidth="1"/>
    <col min="5127" max="5127" width="14.28515625" style="112" customWidth="1"/>
    <col min="5128" max="5128" width="20.5703125" style="112" customWidth="1"/>
    <col min="5129" max="5129" width="19" style="112" customWidth="1"/>
    <col min="5130" max="5130" width="13.42578125" style="112" customWidth="1"/>
    <col min="5131" max="5131" width="9.28515625" style="112"/>
    <col min="5132" max="5132" width="11.5703125" style="112" bestFit="1" customWidth="1"/>
    <col min="5133" max="5376" width="9.28515625" style="112"/>
    <col min="5377" max="5377" width="5.5703125" style="112" customWidth="1"/>
    <col min="5378" max="5378" width="39" style="112" customWidth="1"/>
    <col min="5379" max="5379" width="35.42578125" style="112" customWidth="1"/>
    <col min="5380" max="5380" width="36.5703125" style="112" customWidth="1"/>
    <col min="5381" max="5381" width="26.42578125" style="112" bestFit="1" customWidth="1"/>
    <col min="5382" max="5382" width="23.28515625" style="112" customWidth="1"/>
    <col min="5383" max="5383" width="14.28515625" style="112" customWidth="1"/>
    <col min="5384" max="5384" width="20.5703125" style="112" customWidth="1"/>
    <col min="5385" max="5385" width="19" style="112" customWidth="1"/>
    <col min="5386" max="5386" width="13.42578125" style="112" customWidth="1"/>
    <col min="5387" max="5387" width="9.28515625" style="112"/>
    <col min="5388" max="5388" width="11.5703125" style="112" bestFit="1" customWidth="1"/>
    <col min="5389" max="5632" width="9.28515625" style="112"/>
    <col min="5633" max="5633" width="5.5703125" style="112" customWidth="1"/>
    <col min="5634" max="5634" width="39" style="112" customWidth="1"/>
    <col min="5635" max="5635" width="35.42578125" style="112" customWidth="1"/>
    <col min="5636" max="5636" width="36.5703125" style="112" customWidth="1"/>
    <col min="5637" max="5637" width="26.42578125" style="112" bestFit="1" customWidth="1"/>
    <col min="5638" max="5638" width="23.28515625" style="112" customWidth="1"/>
    <col min="5639" max="5639" width="14.28515625" style="112" customWidth="1"/>
    <col min="5640" max="5640" width="20.5703125" style="112" customWidth="1"/>
    <col min="5641" max="5641" width="19" style="112" customWidth="1"/>
    <col min="5642" max="5642" width="13.42578125" style="112" customWidth="1"/>
    <col min="5643" max="5643" width="9.28515625" style="112"/>
    <col min="5644" max="5644" width="11.5703125" style="112" bestFit="1" customWidth="1"/>
    <col min="5645" max="5888" width="9.28515625" style="112"/>
    <col min="5889" max="5889" width="5.5703125" style="112" customWidth="1"/>
    <col min="5890" max="5890" width="39" style="112" customWidth="1"/>
    <col min="5891" max="5891" width="35.42578125" style="112" customWidth="1"/>
    <col min="5892" max="5892" width="36.5703125" style="112" customWidth="1"/>
    <col min="5893" max="5893" width="26.42578125" style="112" bestFit="1" customWidth="1"/>
    <col min="5894" max="5894" width="23.28515625" style="112" customWidth="1"/>
    <col min="5895" max="5895" width="14.28515625" style="112" customWidth="1"/>
    <col min="5896" max="5896" width="20.5703125" style="112" customWidth="1"/>
    <col min="5897" max="5897" width="19" style="112" customWidth="1"/>
    <col min="5898" max="5898" width="13.42578125" style="112" customWidth="1"/>
    <col min="5899" max="5899" width="9.28515625" style="112"/>
    <col min="5900" max="5900" width="11.5703125" style="112" bestFit="1" customWidth="1"/>
    <col min="5901" max="6144" width="9.28515625" style="112"/>
    <col min="6145" max="6145" width="5.5703125" style="112" customWidth="1"/>
    <col min="6146" max="6146" width="39" style="112" customWidth="1"/>
    <col min="6147" max="6147" width="35.42578125" style="112" customWidth="1"/>
    <col min="6148" max="6148" width="36.5703125" style="112" customWidth="1"/>
    <col min="6149" max="6149" width="26.42578125" style="112" bestFit="1" customWidth="1"/>
    <col min="6150" max="6150" width="23.28515625" style="112" customWidth="1"/>
    <col min="6151" max="6151" width="14.28515625" style="112" customWidth="1"/>
    <col min="6152" max="6152" width="20.5703125" style="112" customWidth="1"/>
    <col min="6153" max="6153" width="19" style="112" customWidth="1"/>
    <col min="6154" max="6154" width="13.42578125" style="112" customWidth="1"/>
    <col min="6155" max="6155" width="9.28515625" style="112"/>
    <col min="6156" max="6156" width="11.5703125" style="112" bestFit="1" customWidth="1"/>
    <col min="6157" max="6400" width="9.28515625" style="112"/>
    <col min="6401" max="6401" width="5.5703125" style="112" customWidth="1"/>
    <col min="6402" max="6402" width="39" style="112" customWidth="1"/>
    <col min="6403" max="6403" width="35.42578125" style="112" customWidth="1"/>
    <col min="6404" max="6404" width="36.5703125" style="112" customWidth="1"/>
    <col min="6405" max="6405" width="26.42578125" style="112" bestFit="1" customWidth="1"/>
    <col min="6406" max="6406" width="23.28515625" style="112" customWidth="1"/>
    <col min="6407" max="6407" width="14.28515625" style="112" customWidth="1"/>
    <col min="6408" max="6408" width="20.5703125" style="112" customWidth="1"/>
    <col min="6409" max="6409" width="19" style="112" customWidth="1"/>
    <col min="6410" max="6410" width="13.42578125" style="112" customWidth="1"/>
    <col min="6411" max="6411" width="9.28515625" style="112"/>
    <col min="6412" max="6412" width="11.5703125" style="112" bestFit="1" customWidth="1"/>
    <col min="6413" max="6656" width="9.28515625" style="112"/>
    <col min="6657" max="6657" width="5.5703125" style="112" customWidth="1"/>
    <col min="6658" max="6658" width="39" style="112" customWidth="1"/>
    <col min="6659" max="6659" width="35.42578125" style="112" customWidth="1"/>
    <col min="6660" max="6660" width="36.5703125" style="112" customWidth="1"/>
    <col min="6661" max="6661" width="26.42578125" style="112" bestFit="1" customWidth="1"/>
    <col min="6662" max="6662" width="23.28515625" style="112" customWidth="1"/>
    <col min="6663" max="6663" width="14.28515625" style="112" customWidth="1"/>
    <col min="6664" max="6664" width="20.5703125" style="112" customWidth="1"/>
    <col min="6665" max="6665" width="19" style="112" customWidth="1"/>
    <col min="6666" max="6666" width="13.42578125" style="112" customWidth="1"/>
    <col min="6667" max="6667" width="9.28515625" style="112"/>
    <col min="6668" max="6668" width="11.5703125" style="112" bestFit="1" customWidth="1"/>
    <col min="6669" max="6912" width="9.28515625" style="112"/>
    <col min="6913" max="6913" width="5.5703125" style="112" customWidth="1"/>
    <col min="6914" max="6914" width="39" style="112" customWidth="1"/>
    <col min="6915" max="6915" width="35.42578125" style="112" customWidth="1"/>
    <col min="6916" max="6916" width="36.5703125" style="112" customWidth="1"/>
    <col min="6917" max="6917" width="26.42578125" style="112" bestFit="1" customWidth="1"/>
    <col min="6918" max="6918" width="23.28515625" style="112" customWidth="1"/>
    <col min="6919" max="6919" width="14.28515625" style="112" customWidth="1"/>
    <col min="6920" max="6920" width="20.5703125" style="112" customWidth="1"/>
    <col min="6921" max="6921" width="19" style="112" customWidth="1"/>
    <col min="6922" max="6922" width="13.42578125" style="112" customWidth="1"/>
    <col min="6923" max="6923" width="9.28515625" style="112"/>
    <col min="6924" max="6924" width="11.5703125" style="112" bestFit="1" customWidth="1"/>
    <col min="6925" max="7168" width="9.28515625" style="112"/>
    <col min="7169" max="7169" width="5.5703125" style="112" customWidth="1"/>
    <col min="7170" max="7170" width="39" style="112" customWidth="1"/>
    <col min="7171" max="7171" width="35.42578125" style="112" customWidth="1"/>
    <col min="7172" max="7172" width="36.5703125" style="112" customWidth="1"/>
    <col min="7173" max="7173" width="26.42578125" style="112" bestFit="1" customWidth="1"/>
    <col min="7174" max="7174" width="23.28515625" style="112" customWidth="1"/>
    <col min="7175" max="7175" width="14.28515625" style="112" customWidth="1"/>
    <col min="7176" max="7176" width="20.5703125" style="112" customWidth="1"/>
    <col min="7177" max="7177" width="19" style="112" customWidth="1"/>
    <col min="7178" max="7178" width="13.42578125" style="112" customWidth="1"/>
    <col min="7179" max="7179" width="9.28515625" style="112"/>
    <col min="7180" max="7180" width="11.5703125" style="112" bestFit="1" customWidth="1"/>
    <col min="7181" max="7424" width="9.28515625" style="112"/>
    <col min="7425" max="7425" width="5.5703125" style="112" customWidth="1"/>
    <col min="7426" max="7426" width="39" style="112" customWidth="1"/>
    <col min="7427" max="7427" width="35.42578125" style="112" customWidth="1"/>
    <col min="7428" max="7428" width="36.5703125" style="112" customWidth="1"/>
    <col min="7429" max="7429" width="26.42578125" style="112" bestFit="1" customWidth="1"/>
    <col min="7430" max="7430" width="23.28515625" style="112" customWidth="1"/>
    <col min="7431" max="7431" width="14.28515625" style="112" customWidth="1"/>
    <col min="7432" max="7432" width="20.5703125" style="112" customWidth="1"/>
    <col min="7433" max="7433" width="19" style="112" customWidth="1"/>
    <col min="7434" max="7434" width="13.42578125" style="112" customWidth="1"/>
    <col min="7435" max="7435" width="9.28515625" style="112"/>
    <col min="7436" max="7436" width="11.5703125" style="112" bestFit="1" customWidth="1"/>
    <col min="7437" max="7680" width="9.28515625" style="112"/>
    <col min="7681" max="7681" width="5.5703125" style="112" customWidth="1"/>
    <col min="7682" max="7682" width="39" style="112" customWidth="1"/>
    <col min="7683" max="7683" width="35.42578125" style="112" customWidth="1"/>
    <col min="7684" max="7684" width="36.5703125" style="112" customWidth="1"/>
    <col min="7685" max="7685" width="26.42578125" style="112" bestFit="1" customWidth="1"/>
    <col min="7686" max="7686" width="23.28515625" style="112" customWidth="1"/>
    <col min="7687" max="7687" width="14.28515625" style="112" customWidth="1"/>
    <col min="7688" max="7688" width="20.5703125" style="112" customWidth="1"/>
    <col min="7689" max="7689" width="19" style="112" customWidth="1"/>
    <col min="7690" max="7690" width="13.42578125" style="112" customWidth="1"/>
    <col min="7691" max="7691" width="9.28515625" style="112"/>
    <col min="7692" max="7692" width="11.5703125" style="112" bestFit="1" customWidth="1"/>
    <col min="7693" max="7936" width="9.28515625" style="112"/>
    <col min="7937" max="7937" width="5.5703125" style="112" customWidth="1"/>
    <col min="7938" max="7938" width="39" style="112" customWidth="1"/>
    <col min="7939" max="7939" width="35.42578125" style="112" customWidth="1"/>
    <col min="7940" max="7940" width="36.5703125" style="112" customWidth="1"/>
    <col min="7941" max="7941" width="26.42578125" style="112" bestFit="1" customWidth="1"/>
    <col min="7942" max="7942" width="23.28515625" style="112" customWidth="1"/>
    <col min="7943" max="7943" width="14.28515625" style="112" customWidth="1"/>
    <col min="7944" max="7944" width="20.5703125" style="112" customWidth="1"/>
    <col min="7945" max="7945" width="19" style="112" customWidth="1"/>
    <col min="7946" max="7946" width="13.42578125" style="112" customWidth="1"/>
    <col min="7947" max="7947" width="9.28515625" style="112"/>
    <col min="7948" max="7948" width="11.5703125" style="112" bestFit="1" customWidth="1"/>
    <col min="7949" max="8192" width="9.28515625" style="112"/>
    <col min="8193" max="8193" width="5.5703125" style="112" customWidth="1"/>
    <col min="8194" max="8194" width="39" style="112" customWidth="1"/>
    <col min="8195" max="8195" width="35.42578125" style="112" customWidth="1"/>
    <col min="8196" max="8196" width="36.5703125" style="112" customWidth="1"/>
    <col min="8197" max="8197" width="26.42578125" style="112" bestFit="1" customWidth="1"/>
    <col min="8198" max="8198" width="23.28515625" style="112" customWidth="1"/>
    <col min="8199" max="8199" width="14.28515625" style="112" customWidth="1"/>
    <col min="8200" max="8200" width="20.5703125" style="112" customWidth="1"/>
    <col min="8201" max="8201" width="19" style="112" customWidth="1"/>
    <col min="8202" max="8202" width="13.42578125" style="112" customWidth="1"/>
    <col min="8203" max="8203" width="9.28515625" style="112"/>
    <col min="8204" max="8204" width="11.5703125" style="112" bestFit="1" customWidth="1"/>
    <col min="8205" max="8448" width="9.28515625" style="112"/>
    <col min="8449" max="8449" width="5.5703125" style="112" customWidth="1"/>
    <col min="8450" max="8450" width="39" style="112" customWidth="1"/>
    <col min="8451" max="8451" width="35.42578125" style="112" customWidth="1"/>
    <col min="8452" max="8452" width="36.5703125" style="112" customWidth="1"/>
    <col min="8453" max="8453" width="26.42578125" style="112" bestFit="1" customWidth="1"/>
    <col min="8454" max="8454" width="23.28515625" style="112" customWidth="1"/>
    <col min="8455" max="8455" width="14.28515625" style="112" customWidth="1"/>
    <col min="8456" max="8456" width="20.5703125" style="112" customWidth="1"/>
    <col min="8457" max="8457" width="19" style="112" customWidth="1"/>
    <col min="8458" max="8458" width="13.42578125" style="112" customWidth="1"/>
    <col min="8459" max="8459" width="9.28515625" style="112"/>
    <col min="8460" max="8460" width="11.5703125" style="112" bestFit="1" customWidth="1"/>
    <col min="8461" max="8704" width="9.28515625" style="112"/>
    <col min="8705" max="8705" width="5.5703125" style="112" customWidth="1"/>
    <col min="8706" max="8706" width="39" style="112" customWidth="1"/>
    <col min="8707" max="8707" width="35.42578125" style="112" customWidth="1"/>
    <col min="8708" max="8708" width="36.5703125" style="112" customWidth="1"/>
    <col min="8709" max="8709" width="26.42578125" style="112" bestFit="1" customWidth="1"/>
    <col min="8710" max="8710" width="23.28515625" style="112" customWidth="1"/>
    <col min="8711" max="8711" width="14.28515625" style="112" customWidth="1"/>
    <col min="8712" max="8712" width="20.5703125" style="112" customWidth="1"/>
    <col min="8713" max="8713" width="19" style="112" customWidth="1"/>
    <col min="8714" max="8714" width="13.42578125" style="112" customWidth="1"/>
    <col min="8715" max="8715" width="9.28515625" style="112"/>
    <col min="8716" max="8716" width="11.5703125" style="112" bestFit="1" customWidth="1"/>
    <col min="8717" max="8960" width="9.28515625" style="112"/>
    <col min="8961" max="8961" width="5.5703125" style="112" customWidth="1"/>
    <col min="8962" max="8962" width="39" style="112" customWidth="1"/>
    <col min="8963" max="8963" width="35.42578125" style="112" customWidth="1"/>
    <col min="8964" max="8964" width="36.5703125" style="112" customWidth="1"/>
    <col min="8965" max="8965" width="26.42578125" style="112" bestFit="1" customWidth="1"/>
    <col min="8966" max="8966" width="23.28515625" style="112" customWidth="1"/>
    <col min="8967" max="8967" width="14.28515625" style="112" customWidth="1"/>
    <col min="8968" max="8968" width="20.5703125" style="112" customWidth="1"/>
    <col min="8969" max="8969" width="19" style="112" customWidth="1"/>
    <col min="8970" max="8970" width="13.42578125" style="112" customWidth="1"/>
    <col min="8971" max="8971" width="9.28515625" style="112"/>
    <col min="8972" max="8972" width="11.5703125" style="112" bestFit="1" customWidth="1"/>
    <col min="8973" max="9216" width="9.28515625" style="112"/>
    <col min="9217" max="9217" width="5.5703125" style="112" customWidth="1"/>
    <col min="9218" max="9218" width="39" style="112" customWidth="1"/>
    <col min="9219" max="9219" width="35.42578125" style="112" customWidth="1"/>
    <col min="9220" max="9220" width="36.5703125" style="112" customWidth="1"/>
    <col min="9221" max="9221" width="26.42578125" style="112" bestFit="1" customWidth="1"/>
    <col min="9222" max="9222" width="23.28515625" style="112" customWidth="1"/>
    <col min="9223" max="9223" width="14.28515625" style="112" customWidth="1"/>
    <col min="9224" max="9224" width="20.5703125" style="112" customWidth="1"/>
    <col min="9225" max="9225" width="19" style="112" customWidth="1"/>
    <col min="9226" max="9226" width="13.42578125" style="112" customWidth="1"/>
    <col min="9227" max="9227" width="9.28515625" style="112"/>
    <col min="9228" max="9228" width="11.5703125" style="112" bestFit="1" customWidth="1"/>
    <col min="9229" max="9472" width="9.28515625" style="112"/>
    <col min="9473" max="9473" width="5.5703125" style="112" customWidth="1"/>
    <col min="9474" max="9474" width="39" style="112" customWidth="1"/>
    <col min="9475" max="9475" width="35.42578125" style="112" customWidth="1"/>
    <col min="9476" max="9476" width="36.5703125" style="112" customWidth="1"/>
    <col min="9477" max="9477" width="26.42578125" style="112" bestFit="1" customWidth="1"/>
    <col min="9478" max="9478" width="23.28515625" style="112" customWidth="1"/>
    <col min="9479" max="9479" width="14.28515625" style="112" customWidth="1"/>
    <col min="9480" max="9480" width="20.5703125" style="112" customWidth="1"/>
    <col min="9481" max="9481" width="19" style="112" customWidth="1"/>
    <col min="9482" max="9482" width="13.42578125" style="112" customWidth="1"/>
    <col min="9483" max="9483" width="9.28515625" style="112"/>
    <col min="9484" max="9484" width="11.5703125" style="112" bestFit="1" customWidth="1"/>
    <col min="9485" max="9728" width="9.28515625" style="112"/>
    <col min="9729" max="9729" width="5.5703125" style="112" customWidth="1"/>
    <col min="9730" max="9730" width="39" style="112" customWidth="1"/>
    <col min="9731" max="9731" width="35.42578125" style="112" customWidth="1"/>
    <col min="9732" max="9732" width="36.5703125" style="112" customWidth="1"/>
    <col min="9733" max="9733" width="26.42578125" style="112" bestFit="1" customWidth="1"/>
    <col min="9734" max="9734" width="23.28515625" style="112" customWidth="1"/>
    <col min="9735" max="9735" width="14.28515625" style="112" customWidth="1"/>
    <col min="9736" max="9736" width="20.5703125" style="112" customWidth="1"/>
    <col min="9737" max="9737" width="19" style="112" customWidth="1"/>
    <col min="9738" max="9738" width="13.42578125" style="112" customWidth="1"/>
    <col min="9739" max="9739" width="9.28515625" style="112"/>
    <col min="9740" max="9740" width="11.5703125" style="112" bestFit="1" customWidth="1"/>
    <col min="9741" max="9984" width="9.28515625" style="112"/>
    <col min="9985" max="9985" width="5.5703125" style="112" customWidth="1"/>
    <col min="9986" max="9986" width="39" style="112" customWidth="1"/>
    <col min="9987" max="9987" width="35.42578125" style="112" customWidth="1"/>
    <col min="9988" max="9988" width="36.5703125" style="112" customWidth="1"/>
    <col min="9989" max="9989" width="26.42578125" style="112" bestFit="1" customWidth="1"/>
    <col min="9990" max="9990" width="23.28515625" style="112" customWidth="1"/>
    <col min="9991" max="9991" width="14.28515625" style="112" customWidth="1"/>
    <col min="9992" max="9992" width="20.5703125" style="112" customWidth="1"/>
    <col min="9993" max="9993" width="19" style="112" customWidth="1"/>
    <col min="9994" max="9994" width="13.42578125" style="112" customWidth="1"/>
    <col min="9995" max="9995" width="9.28515625" style="112"/>
    <col min="9996" max="9996" width="11.5703125" style="112" bestFit="1" customWidth="1"/>
    <col min="9997" max="10240" width="9.28515625" style="112"/>
    <col min="10241" max="10241" width="5.5703125" style="112" customWidth="1"/>
    <col min="10242" max="10242" width="39" style="112" customWidth="1"/>
    <col min="10243" max="10243" width="35.42578125" style="112" customWidth="1"/>
    <col min="10244" max="10244" width="36.5703125" style="112" customWidth="1"/>
    <col min="10245" max="10245" width="26.42578125" style="112" bestFit="1" customWidth="1"/>
    <col min="10246" max="10246" width="23.28515625" style="112" customWidth="1"/>
    <col min="10247" max="10247" width="14.28515625" style="112" customWidth="1"/>
    <col min="10248" max="10248" width="20.5703125" style="112" customWidth="1"/>
    <col min="10249" max="10249" width="19" style="112" customWidth="1"/>
    <col min="10250" max="10250" width="13.42578125" style="112" customWidth="1"/>
    <col min="10251" max="10251" width="9.28515625" style="112"/>
    <col min="10252" max="10252" width="11.5703125" style="112" bestFit="1" customWidth="1"/>
    <col min="10253" max="10496" width="9.28515625" style="112"/>
    <col min="10497" max="10497" width="5.5703125" style="112" customWidth="1"/>
    <col min="10498" max="10498" width="39" style="112" customWidth="1"/>
    <col min="10499" max="10499" width="35.42578125" style="112" customWidth="1"/>
    <col min="10500" max="10500" width="36.5703125" style="112" customWidth="1"/>
    <col min="10501" max="10501" width="26.42578125" style="112" bestFit="1" customWidth="1"/>
    <col min="10502" max="10502" width="23.28515625" style="112" customWidth="1"/>
    <col min="10503" max="10503" width="14.28515625" style="112" customWidth="1"/>
    <col min="10504" max="10504" width="20.5703125" style="112" customWidth="1"/>
    <col min="10505" max="10505" width="19" style="112" customWidth="1"/>
    <col min="10506" max="10506" width="13.42578125" style="112" customWidth="1"/>
    <col min="10507" max="10507" width="9.28515625" style="112"/>
    <col min="10508" max="10508" width="11.5703125" style="112" bestFit="1" customWidth="1"/>
    <col min="10509" max="10752" width="9.28515625" style="112"/>
    <col min="10753" max="10753" width="5.5703125" style="112" customWidth="1"/>
    <col min="10754" max="10754" width="39" style="112" customWidth="1"/>
    <col min="10755" max="10755" width="35.42578125" style="112" customWidth="1"/>
    <col min="10756" max="10756" width="36.5703125" style="112" customWidth="1"/>
    <col min="10757" max="10757" width="26.42578125" style="112" bestFit="1" customWidth="1"/>
    <col min="10758" max="10758" width="23.28515625" style="112" customWidth="1"/>
    <col min="10759" max="10759" width="14.28515625" style="112" customWidth="1"/>
    <col min="10760" max="10760" width="20.5703125" style="112" customWidth="1"/>
    <col min="10761" max="10761" width="19" style="112" customWidth="1"/>
    <col min="10762" max="10762" width="13.42578125" style="112" customWidth="1"/>
    <col min="10763" max="10763" width="9.28515625" style="112"/>
    <col min="10764" max="10764" width="11.5703125" style="112" bestFit="1" customWidth="1"/>
    <col min="10765" max="11008" width="9.28515625" style="112"/>
    <col min="11009" max="11009" width="5.5703125" style="112" customWidth="1"/>
    <col min="11010" max="11010" width="39" style="112" customWidth="1"/>
    <col min="11011" max="11011" width="35.42578125" style="112" customWidth="1"/>
    <col min="11012" max="11012" width="36.5703125" style="112" customWidth="1"/>
    <col min="11013" max="11013" width="26.42578125" style="112" bestFit="1" customWidth="1"/>
    <col min="11014" max="11014" width="23.28515625" style="112" customWidth="1"/>
    <col min="11015" max="11015" width="14.28515625" style="112" customWidth="1"/>
    <col min="11016" max="11016" width="20.5703125" style="112" customWidth="1"/>
    <col min="11017" max="11017" width="19" style="112" customWidth="1"/>
    <col min="11018" max="11018" width="13.42578125" style="112" customWidth="1"/>
    <col min="11019" max="11019" width="9.28515625" style="112"/>
    <col min="11020" max="11020" width="11.5703125" style="112" bestFit="1" customWidth="1"/>
    <col min="11021" max="11264" width="9.28515625" style="112"/>
    <col min="11265" max="11265" width="5.5703125" style="112" customWidth="1"/>
    <col min="11266" max="11266" width="39" style="112" customWidth="1"/>
    <col min="11267" max="11267" width="35.42578125" style="112" customWidth="1"/>
    <col min="11268" max="11268" width="36.5703125" style="112" customWidth="1"/>
    <col min="11269" max="11269" width="26.42578125" style="112" bestFit="1" customWidth="1"/>
    <col min="11270" max="11270" width="23.28515625" style="112" customWidth="1"/>
    <col min="11271" max="11271" width="14.28515625" style="112" customWidth="1"/>
    <col min="11272" max="11272" width="20.5703125" style="112" customWidth="1"/>
    <col min="11273" max="11273" width="19" style="112" customWidth="1"/>
    <col min="11274" max="11274" width="13.42578125" style="112" customWidth="1"/>
    <col min="11275" max="11275" width="9.28515625" style="112"/>
    <col min="11276" max="11276" width="11.5703125" style="112" bestFit="1" customWidth="1"/>
    <col min="11277" max="11520" width="9.28515625" style="112"/>
    <col min="11521" max="11521" width="5.5703125" style="112" customWidth="1"/>
    <col min="11522" max="11522" width="39" style="112" customWidth="1"/>
    <col min="11523" max="11523" width="35.42578125" style="112" customWidth="1"/>
    <col min="11524" max="11524" width="36.5703125" style="112" customWidth="1"/>
    <col min="11525" max="11525" width="26.42578125" style="112" bestFit="1" customWidth="1"/>
    <col min="11526" max="11526" width="23.28515625" style="112" customWidth="1"/>
    <col min="11527" max="11527" width="14.28515625" style="112" customWidth="1"/>
    <col min="11528" max="11528" width="20.5703125" style="112" customWidth="1"/>
    <col min="11529" max="11529" width="19" style="112" customWidth="1"/>
    <col min="11530" max="11530" width="13.42578125" style="112" customWidth="1"/>
    <col min="11531" max="11531" width="9.28515625" style="112"/>
    <col min="11532" max="11532" width="11.5703125" style="112" bestFit="1" customWidth="1"/>
    <col min="11533" max="11776" width="9.28515625" style="112"/>
    <col min="11777" max="11777" width="5.5703125" style="112" customWidth="1"/>
    <col min="11778" max="11778" width="39" style="112" customWidth="1"/>
    <col min="11779" max="11779" width="35.42578125" style="112" customWidth="1"/>
    <col min="11780" max="11780" width="36.5703125" style="112" customWidth="1"/>
    <col min="11781" max="11781" width="26.42578125" style="112" bestFit="1" customWidth="1"/>
    <col min="11782" max="11782" width="23.28515625" style="112" customWidth="1"/>
    <col min="11783" max="11783" width="14.28515625" style="112" customWidth="1"/>
    <col min="11784" max="11784" width="20.5703125" style="112" customWidth="1"/>
    <col min="11785" max="11785" width="19" style="112" customWidth="1"/>
    <col min="11786" max="11786" width="13.42578125" style="112" customWidth="1"/>
    <col min="11787" max="11787" width="9.28515625" style="112"/>
    <col min="11788" max="11788" width="11.5703125" style="112" bestFit="1" customWidth="1"/>
    <col min="11789" max="12032" width="9.28515625" style="112"/>
    <col min="12033" max="12033" width="5.5703125" style="112" customWidth="1"/>
    <col min="12034" max="12034" width="39" style="112" customWidth="1"/>
    <col min="12035" max="12035" width="35.42578125" style="112" customWidth="1"/>
    <col min="12036" max="12036" width="36.5703125" style="112" customWidth="1"/>
    <col min="12037" max="12037" width="26.42578125" style="112" bestFit="1" customWidth="1"/>
    <col min="12038" max="12038" width="23.28515625" style="112" customWidth="1"/>
    <col min="12039" max="12039" width="14.28515625" style="112" customWidth="1"/>
    <col min="12040" max="12040" width="20.5703125" style="112" customWidth="1"/>
    <col min="12041" max="12041" width="19" style="112" customWidth="1"/>
    <col min="12042" max="12042" width="13.42578125" style="112" customWidth="1"/>
    <col min="12043" max="12043" width="9.28515625" style="112"/>
    <col min="12044" max="12044" width="11.5703125" style="112" bestFit="1" customWidth="1"/>
    <col min="12045" max="12288" width="9.28515625" style="112"/>
    <col min="12289" max="12289" width="5.5703125" style="112" customWidth="1"/>
    <col min="12290" max="12290" width="39" style="112" customWidth="1"/>
    <col min="12291" max="12291" width="35.42578125" style="112" customWidth="1"/>
    <col min="12292" max="12292" width="36.5703125" style="112" customWidth="1"/>
    <col min="12293" max="12293" width="26.42578125" style="112" bestFit="1" customWidth="1"/>
    <col min="12294" max="12294" width="23.28515625" style="112" customWidth="1"/>
    <col min="12295" max="12295" width="14.28515625" style="112" customWidth="1"/>
    <col min="12296" max="12296" width="20.5703125" style="112" customWidth="1"/>
    <col min="12297" max="12297" width="19" style="112" customWidth="1"/>
    <col min="12298" max="12298" width="13.42578125" style="112" customWidth="1"/>
    <col min="12299" max="12299" width="9.28515625" style="112"/>
    <col min="12300" max="12300" width="11.5703125" style="112" bestFit="1" customWidth="1"/>
    <col min="12301" max="12544" width="9.28515625" style="112"/>
    <col min="12545" max="12545" width="5.5703125" style="112" customWidth="1"/>
    <col min="12546" max="12546" width="39" style="112" customWidth="1"/>
    <col min="12547" max="12547" width="35.42578125" style="112" customWidth="1"/>
    <col min="12548" max="12548" width="36.5703125" style="112" customWidth="1"/>
    <col min="12549" max="12549" width="26.42578125" style="112" bestFit="1" customWidth="1"/>
    <col min="12550" max="12550" width="23.28515625" style="112" customWidth="1"/>
    <col min="12551" max="12551" width="14.28515625" style="112" customWidth="1"/>
    <col min="12552" max="12552" width="20.5703125" style="112" customWidth="1"/>
    <col min="12553" max="12553" width="19" style="112" customWidth="1"/>
    <col min="12554" max="12554" width="13.42578125" style="112" customWidth="1"/>
    <col min="12555" max="12555" width="9.28515625" style="112"/>
    <col min="12556" max="12556" width="11.5703125" style="112" bestFit="1" customWidth="1"/>
    <col min="12557" max="12800" width="9.28515625" style="112"/>
    <col min="12801" max="12801" width="5.5703125" style="112" customWidth="1"/>
    <col min="12802" max="12802" width="39" style="112" customWidth="1"/>
    <col min="12803" max="12803" width="35.42578125" style="112" customWidth="1"/>
    <col min="12804" max="12804" width="36.5703125" style="112" customWidth="1"/>
    <col min="12805" max="12805" width="26.42578125" style="112" bestFit="1" customWidth="1"/>
    <col min="12806" max="12806" width="23.28515625" style="112" customWidth="1"/>
    <col min="12807" max="12807" width="14.28515625" style="112" customWidth="1"/>
    <col min="12808" max="12808" width="20.5703125" style="112" customWidth="1"/>
    <col min="12809" max="12809" width="19" style="112" customWidth="1"/>
    <col min="12810" max="12810" width="13.42578125" style="112" customWidth="1"/>
    <col min="12811" max="12811" width="9.28515625" style="112"/>
    <col min="12812" max="12812" width="11.5703125" style="112" bestFit="1" customWidth="1"/>
    <col min="12813" max="13056" width="9.28515625" style="112"/>
    <col min="13057" max="13057" width="5.5703125" style="112" customWidth="1"/>
    <col min="13058" max="13058" width="39" style="112" customWidth="1"/>
    <col min="13059" max="13059" width="35.42578125" style="112" customWidth="1"/>
    <col min="13060" max="13060" width="36.5703125" style="112" customWidth="1"/>
    <col min="13061" max="13061" width="26.42578125" style="112" bestFit="1" customWidth="1"/>
    <col min="13062" max="13062" width="23.28515625" style="112" customWidth="1"/>
    <col min="13063" max="13063" width="14.28515625" style="112" customWidth="1"/>
    <col min="13064" max="13064" width="20.5703125" style="112" customWidth="1"/>
    <col min="13065" max="13065" width="19" style="112" customWidth="1"/>
    <col min="13066" max="13066" width="13.42578125" style="112" customWidth="1"/>
    <col min="13067" max="13067" width="9.28515625" style="112"/>
    <col min="13068" max="13068" width="11.5703125" style="112" bestFit="1" customWidth="1"/>
    <col min="13069" max="13312" width="9.28515625" style="112"/>
    <col min="13313" max="13313" width="5.5703125" style="112" customWidth="1"/>
    <col min="13314" max="13314" width="39" style="112" customWidth="1"/>
    <col min="13315" max="13315" width="35.42578125" style="112" customWidth="1"/>
    <col min="13316" max="13316" width="36.5703125" style="112" customWidth="1"/>
    <col min="13317" max="13317" width="26.42578125" style="112" bestFit="1" customWidth="1"/>
    <col min="13318" max="13318" width="23.28515625" style="112" customWidth="1"/>
    <col min="13319" max="13319" width="14.28515625" style="112" customWidth="1"/>
    <col min="13320" max="13320" width="20.5703125" style="112" customWidth="1"/>
    <col min="13321" max="13321" width="19" style="112" customWidth="1"/>
    <col min="13322" max="13322" width="13.42578125" style="112" customWidth="1"/>
    <col min="13323" max="13323" width="9.28515625" style="112"/>
    <col min="13324" max="13324" width="11.5703125" style="112" bestFit="1" customWidth="1"/>
    <col min="13325" max="13568" width="9.28515625" style="112"/>
    <col min="13569" max="13569" width="5.5703125" style="112" customWidth="1"/>
    <col min="13570" max="13570" width="39" style="112" customWidth="1"/>
    <col min="13571" max="13571" width="35.42578125" style="112" customWidth="1"/>
    <col min="13572" max="13572" width="36.5703125" style="112" customWidth="1"/>
    <col min="13573" max="13573" width="26.42578125" style="112" bestFit="1" customWidth="1"/>
    <col min="13574" max="13574" width="23.28515625" style="112" customWidth="1"/>
    <col min="13575" max="13575" width="14.28515625" style="112" customWidth="1"/>
    <col min="13576" max="13576" width="20.5703125" style="112" customWidth="1"/>
    <col min="13577" max="13577" width="19" style="112" customWidth="1"/>
    <col min="13578" max="13578" width="13.42578125" style="112" customWidth="1"/>
    <col min="13579" max="13579" width="9.28515625" style="112"/>
    <col min="13580" max="13580" width="11.5703125" style="112" bestFit="1" customWidth="1"/>
    <col min="13581" max="13824" width="9.28515625" style="112"/>
    <col min="13825" max="13825" width="5.5703125" style="112" customWidth="1"/>
    <col min="13826" max="13826" width="39" style="112" customWidth="1"/>
    <col min="13827" max="13827" width="35.42578125" style="112" customWidth="1"/>
    <col min="13828" max="13828" width="36.5703125" style="112" customWidth="1"/>
    <col min="13829" max="13829" width="26.42578125" style="112" bestFit="1" customWidth="1"/>
    <col min="13830" max="13830" width="23.28515625" style="112" customWidth="1"/>
    <col min="13831" max="13831" width="14.28515625" style="112" customWidth="1"/>
    <col min="13832" max="13832" width="20.5703125" style="112" customWidth="1"/>
    <col min="13833" max="13833" width="19" style="112" customWidth="1"/>
    <col min="13834" max="13834" width="13.42578125" style="112" customWidth="1"/>
    <col min="13835" max="13835" width="9.28515625" style="112"/>
    <col min="13836" max="13836" width="11.5703125" style="112" bestFit="1" customWidth="1"/>
    <col min="13837" max="14080" width="9.28515625" style="112"/>
    <col min="14081" max="14081" width="5.5703125" style="112" customWidth="1"/>
    <col min="14082" max="14082" width="39" style="112" customWidth="1"/>
    <col min="14083" max="14083" width="35.42578125" style="112" customWidth="1"/>
    <col min="14084" max="14084" width="36.5703125" style="112" customWidth="1"/>
    <col min="14085" max="14085" width="26.42578125" style="112" bestFit="1" customWidth="1"/>
    <col min="14086" max="14086" width="23.28515625" style="112" customWidth="1"/>
    <col min="14087" max="14087" width="14.28515625" style="112" customWidth="1"/>
    <col min="14088" max="14088" width="20.5703125" style="112" customWidth="1"/>
    <col min="14089" max="14089" width="19" style="112" customWidth="1"/>
    <col min="14090" max="14090" width="13.42578125" style="112" customWidth="1"/>
    <col min="14091" max="14091" width="9.28515625" style="112"/>
    <col min="14092" max="14092" width="11.5703125" style="112" bestFit="1" customWidth="1"/>
    <col min="14093" max="14336" width="9.28515625" style="112"/>
    <col min="14337" max="14337" width="5.5703125" style="112" customWidth="1"/>
    <col min="14338" max="14338" width="39" style="112" customWidth="1"/>
    <col min="14339" max="14339" width="35.42578125" style="112" customWidth="1"/>
    <col min="14340" max="14340" width="36.5703125" style="112" customWidth="1"/>
    <col min="14341" max="14341" width="26.42578125" style="112" bestFit="1" customWidth="1"/>
    <col min="14342" max="14342" width="23.28515625" style="112" customWidth="1"/>
    <col min="14343" max="14343" width="14.28515625" style="112" customWidth="1"/>
    <col min="14344" max="14344" width="20.5703125" style="112" customWidth="1"/>
    <col min="14345" max="14345" width="19" style="112" customWidth="1"/>
    <col min="14346" max="14346" width="13.42578125" style="112" customWidth="1"/>
    <col min="14347" max="14347" width="9.28515625" style="112"/>
    <col min="14348" max="14348" width="11.5703125" style="112" bestFit="1" customWidth="1"/>
    <col min="14349" max="14592" width="9.28515625" style="112"/>
    <col min="14593" max="14593" width="5.5703125" style="112" customWidth="1"/>
    <col min="14594" max="14594" width="39" style="112" customWidth="1"/>
    <col min="14595" max="14595" width="35.42578125" style="112" customWidth="1"/>
    <col min="14596" max="14596" width="36.5703125" style="112" customWidth="1"/>
    <col min="14597" max="14597" width="26.42578125" style="112" bestFit="1" customWidth="1"/>
    <col min="14598" max="14598" width="23.28515625" style="112" customWidth="1"/>
    <col min="14599" max="14599" width="14.28515625" style="112" customWidth="1"/>
    <col min="14600" max="14600" width="20.5703125" style="112" customWidth="1"/>
    <col min="14601" max="14601" width="19" style="112" customWidth="1"/>
    <col min="14602" max="14602" width="13.42578125" style="112" customWidth="1"/>
    <col min="14603" max="14603" width="9.28515625" style="112"/>
    <col min="14604" max="14604" width="11.5703125" style="112" bestFit="1" customWidth="1"/>
    <col min="14605" max="14848" width="9.28515625" style="112"/>
    <col min="14849" max="14849" width="5.5703125" style="112" customWidth="1"/>
    <col min="14850" max="14850" width="39" style="112" customWidth="1"/>
    <col min="14851" max="14851" width="35.42578125" style="112" customWidth="1"/>
    <col min="14852" max="14852" width="36.5703125" style="112" customWidth="1"/>
    <col min="14853" max="14853" width="26.42578125" style="112" bestFit="1" customWidth="1"/>
    <col min="14854" max="14854" width="23.28515625" style="112" customWidth="1"/>
    <col min="14855" max="14855" width="14.28515625" style="112" customWidth="1"/>
    <col min="14856" max="14856" width="20.5703125" style="112" customWidth="1"/>
    <col min="14857" max="14857" width="19" style="112" customWidth="1"/>
    <col min="14858" max="14858" width="13.42578125" style="112" customWidth="1"/>
    <col min="14859" max="14859" width="9.28515625" style="112"/>
    <col min="14860" max="14860" width="11.5703125" style="112" bestFit="1" customWidth="1"/>
    <col min="14861" max="15104" width="9.28515625" style="112"/>
    <col min="15105" max="15105" width="5.5703125" style="112" customWidth="1"/>
    <col min="15106" max="15106" width="39" style="112" customWidth="1"/>
    <col min="15107" max="15107" width="35.42578125" style="112" customWidth="1"/>
    <col min="15108" max="15108" width="36.5703125" style="112" customWidth="1"/>
    <col min="15109" max="15109" width="26.42578125" style="112" bestFit="1" customWidth="1"/>
    <col min="15110" max="15110" width="23.28515625" style="112" customWidth="1"/>
    <col min="15111" max="15111" width="14.28515625" style="112" customWidth="1"/>
    <col min="15112" max="15112" width="20.5703125" style="112" customWidth="1"/>
    <col min="15113" max="15113" width="19" style="112" customWidth="1"/>
    <col min="15114" max="15114" width="13.42578125" style="112" customWidth="1"/>
    <col min="15115" max="15115" width="9.28515625" style="112"/>
    <col min="15116" max="15116" width="11.5703125" style="112" bestFit="1" customWidth="1"/>
    <col min="15117" max="15360" width="9.28515625" style="112"/>
    <col min="15361" max="15361" width="5.5703125" style="112" customWidth="1"/>
    <col min="15362" max="15362" width="39" style="112" customWidth="1"/>
    <col min="15363" max="15363" width="35.42578125" style="112" customWidth="1"/>
    <col min="15364" max="15364" width="36.5703125" style="112" customWidth="1"/>
    <col min="15365" max="15365" width="26.42578125" style="112" bestFit="1" customWidth="1"/>
    <col min="15366" max="15366" width="23.28515625" style="112" customWidth="1"/>
    <col min="15367" max="15367" width="14.28515625" style="112" customWidth="1"/>
    <col min="15368" max="15368" width="20.5703125" style="112" customWidth="1"/>
    <col min="15369" max="15369" width="19" style="112" customWidth="1"/>
    <col min="15370" max="15370" width="13.42578125" style="112" customWidth="1"/>
    <col min="15371" max="15371" width="9.28515625" style="112"/>
    <col min="15372" max="15372" width="11.5703125" style="112" bestFit="1" customWidth="1"/>
    <col min="15373" max="15616" width="9.28515625" style="112"/>
    <col min="15617" max="15617" width="5.5703125" style="112" customWidth="1"/>
    <col min="15618" max="15618" width="39" style="112" customWidth="1"/>
    <col min="15619" max="15619" width="35.42578125" style="112" customWidth="1"/>
    <col min="15620" max="15620" width="36.5703125" style="112" customWidth="1"/>
    <col min="15621" max="15621" width="26.42578125" style="112" bestFit="1" customWidth="1"/>
    <col min="15622" max="15622" width="23.28515625" style="112" customWidth="1"/>
    <col min="15623" max="15623" width="14.28515625" style="112" customWidth="1"/>
    <col min="15624" max="15624" width="20.5703125" style="112" customWidth="1"/>
    <col min="15625" max="15625" width="19" style="112" customWidth="1"/>
    <col min="15626" max="15626" width="13.42578125" style="112" customWidth="1"/>
    <col min="15627" max="15627" width="9.28515625" style="112"/>
    <col min="15628" max="15628" width="11.5703125" style="112" bestFit="1" customWidth="1"/>
    <col min="15629" max="15872" width="9.28515625" style="112"/>
    <col min="15873" max="15873" width="5.5703125" style="112" customWidth="1"/>
    <col min="15874" max="15874" width="39" style="112" customWidth="1"/>
    <col min="15875" max="15875" width="35.42578125" style="112" customWidth="1"/>
    <col min="15876" max="15876" width="36.5703125" style="112" customWidth="1"/>
    <col min="15877" max="15877" width="26.42578125" style="112" bestFit="1" customWidth="1"/>
    <col min="15878" max="15878" width="23.28515625" style="112" customWidth="1"/>
    <col min="15879" max="15879" width="14.28515625" style="112" customWidth="1"/>
    <col min="15880" max="15880" width="20.5703125" style="112" customWidth="1"/>
    <col min="15881" max="15881" width="19" style="112" customWidth="1"/>
    <col min="15882" max="15882" width="13.42578125" style="112" customWidth="1"/>
    <col min="15883" max="15883" width="9.28515625" style="112"/>
    <col min="15884" max="15884" width="11.5703125" style="112" bestFit="1" customWidth="1"/>
    <col min="15885" max="16128" width="9.28515625" style="112"/>
    <col min="16129" max="16129" width="5.5703125" style="112" customWidth="1"/>
    <col min="16130" max="16130" width="39" style="112" customWidth="1"/>
    <col min="16131" max="16131" width="35.42578125" style="112" customWidth="1"/>
    <col min="16132" max="16132" width="36.5703125" style="112" customWidth="1"/>
    <col min="16133" max="16133" width="26.42578125" style="112" bestFit="1" customWidth="1"/>
    <col min="16134" max="16134" width="23.28515625" style="112" customWidth="1"/>
    <col min="16135" max="16135" width="14.28515625" style="112" customWidth="1"/>
    <col min="16136" max="16136" width="20.5703125" style="112" customWidth="1"/>
    <col min="16137" max="16137" width="19" style="112" customWidth="1"/>
    <col min="16138" max="16138" width="13.42578125" style="112" customWidth="1"/>
    <col min="16139" max="16139" width="9.28515625" style="112"/>
    <col min="16140" max="16140" width="11.5703125" style="112" bestFit="1" customWidth="1"/>
    <col min="16141" max="16384" width="9.28515625" style="112"/>
  </cols>
  <sheetData>
    <row r="1" spans="1:9" x14ac:dyDescent="0.2">
      <c r="A1" s="112" t="s">
        <v>224</v>
      </c>
    </row>
    <row r="2" spans="1:9" ht="12.75" customHeight="1" x14ac:dyDescent="0.2">
      <c r="A2" s="278" t="s">
        <v>0</v>
      </c>
      <c r="B2" s="278"/>
      <c r="C2" s="278"/>
      <c r="D2" s="278"/>
      <c r="E2" s="278"/>
      <c r="F2" s="278"/>
      <c r="G2" s="278"/>
      <c r="H2" s="278"/>
      <c r="I2" s="113"/>
    </row>
    <row r="3" spans="1:9" x14ac:dyDescent="0.2">
      <c r="A3" s="279"/>
      <c r="B3" s="279"/>
      <c r="C3" s="279"/>
      <c r="D3" s="279"/>
      <c r="E3" s="279"/>
      <c r="F3" s="279"/>
      <c r="G3" s="279"/>
      <c r="H3" s="279"/>
    </row>
    <row r="4" spans="1:9" x14ac:dyDescent="0.2">
      <c r="A4" s="280" t="s">
        <v>225</v>
      </c>
      <c r="B4" s="280"/>
      <c r="C4" s="280"/>
      <c r="D4" s="280"/>
      <c r="E4" s="280"/>
      <c r="F4" s="280"/>
      <c r="G4" s="114"/>
      <c r="H4" s="114"/>
    </row>
    <row r="5" spans="1:9" x14ac:dyDescent="0.2">
      <c r="A5" s="115"/>
      <c r="B5" s="115"/>
      <c r="C5" s="115"/>
      <c r="D5" s="115"/>
      <c r="E5" s="115"/>
      <c r="F5" s="115"/>
      <c r="G5" s="114"/>
      <c r="H5" s="114"/>
    </row>
    <row r="6" spans="1:9" s="116" customFormat="1" ht="12.75" customHeight="1" x14ac:dyDescent="0.2">
      <c r="A6" s="114">
        <v>1</v>
      </c>
      <c r="B6" s="281" t="s">
        <v>226</v>
      </c>
      <c r="C6" s="281"/>
      <c r="D6" s="281"/>
      <c r="E6" s="281"/>
      <c r="F6" s="281"/>
      <c r="G6" s="114"/>
      <c r="H6" s="114"/>
    </row>
    <row r="7" spans="1:9" x14ac:dyDescent="0.2">
      <c r="A7" s="114"/>
      <c r="B7" s="117"/>
      <c r="C7" s="117"/>
      <c r="D7" s="117"/>
      <c r="E7" s="117"/>
      <c r="F7" s="117"/>
      <c r="G7" s="114"/>
      <c r="H7" s="114"/>
    </row>
    <row r="8" spans="1:9" ht="28.5" customHeight="1" x14ac:dyDescent="0.2">
      <c r="A8" s="118">
        <v>2</v>
      </c>
      <c r="B8" s="282" t="s">
        <v>227</v>
      </c>
      <c r="C8" s="282"/>
      <c r="D8" s="282"/>
      <c r="E8" s="282"/>
      <c r="F8" s="282"/>
      <c r="G8" s="282"/>
      <c r="H8" s="282"/>
    </row>
    <row r="9" spans="1:9" ht="28.5" customHeight="1" x14ac:dyDescent="0.2">
      <c r="A9" s="118"/>
      <c r="B9" s="119"/>
      <c r="C9" s="119"/>
      <c r="D9" s="119"/>
      <c r="E9" s="119"/>
      <c r="F9" s="119"/>
      <c r="G9" s="119"/>
      <c r="H9" s="119"/>
    </row>
    <row r="10" spans="1:9" ht="28.5" customHeight="1" x14ac:dyDescent="0.2">
      <c r="A10" s="118"/>
      <c r="B10" s="120" t="s">
        <v>228</v>
      </c>
      <c r="C10" s="121" t="s">
        <v>229</v>
      </c>
      <c r="D10" s="122" t="s">
        <v>230</v>
      </c>
      <c r="E10" s="123" t="s">
        <v>231</v>
      </c>
      <c r="F10" s="123" t="s">
        <v>232</v>
      </c>
      <c r="G10" s="123" t="s">
        <v>233</v>
      </c>
      <c r="H10" s="123" t="s">
        <v>234</v>
      </c>
    </row>
    <row r="11" spans="1:9" ht="28.5" customHeight="1" x14ac:dyDescent="0.2">
      <c r="A11" s="118"/>
      <c r="B11" s="120" t="s">
        <v>235</v>
      </c>
      <c r="C11" s="121" t="s">
        <v>236</v>
      </c>
      <c r="D11" s="124" t="s">
        <v>237</v>
      </c>
      <c r="E11" s="125" t="s">
        <v>238</v>
      </c>
      <c r="F11" s="125" t="s">
        <v>239</v>
      </c>
      <c r="G11" s="125" t="s">
        <v>238</v>
      </c>
      <c r="H11" s="125" t="s">
        <v>239</v>
      </c>
    </row>
    <row r="12" spans="1:9" ht="28.5" customHeight="1" x14ac:dyDescent="0.25">
      <c r="A12" s="118"/>
      <c r="B12" s="126" t="s">
        <v>158</v>
      </c>
      <c r="C12" s="127"/>
      <c r="D12" s="128"/>
      <c r="E12" s="129">
        <v>9.22801E-4</v>
      </c>
      <c r="F12" s="130">
        <v>0</v>
      </c>
      <c r="G12" s="131">
        <v>0</v>
      </c>
      <c r="H12" s="130">
        <v>0</v>
      </c>
    </row>
    <row r="13" spans="1:9" ht="28.5" customHeight="1" x14ac:dyDescent="0.25">
      <c r="A13" s="118"/>
      <c r="B13" s="126" t="s">
        <v>159</v>
      </c>
      <c r="C13" s="127"/>
      <c r="D13" s="128"/>
      <c r="E13" s="132">
        <v>1.0287168000000001E-2</v>
      </c>
      <c r="F13" s="130">
        <v>0</v>
      </c>
      <c r="G13" s="131">
        <v>0</v>
      </c>
      <c r="H13" s="130">
        <v>0</v>
      </c>
    </row>
    <row r="14" spans="1:9" ht="28.5" customHeight="1" x14ac:dyDescent="0.25">
      <c r="A14" s="118"/>
      <c r="B14" s="126" t="s">
        <v>163</v>
      </c>
      <c r="C14" s="127"/>
      <c r="D14" s="128"/>
      <c r="E14" s="129">
        <v>5.9997000000000002E-4</v>
      </c>
      <c r="F14" s="130">
        <v>0</v>
      </c>
      <c r="G14" s="131">
        <v>0</v>
      </c>
      <c r="H14" s="130">
        <v>0</v>
      </c>
    </row>
    <row r="15" spans="1:9" ht="28.5" customHeight="1" x14ac:dyDescent="0.25">
      <c r="A15" s="118"/>
      <c r="B15" s="126" t="s">
        <v>240</v>
      </c>
      <c r="C15" s="127"/>
      <c r="D15" s="128"/>
      <c r="E15" s="129">
        <v>6.0893299999999998E-4</v>
      </c>
      <c r="F15" s="130">
        <v>0</v>
      </c>
      <c r="G15" s="131">
        <v>0</v>
      </c>
      <c r="H15" s="130">
        <v>0</v>
      </c>
    </row>
    <row r="16" spans="1:9" ht="28.5" customHeight="1" x14ac:dyDescent="0.25">
      <c r="A16" s="118"/>
      <c r="B16" s="126" t="s">
        <v>241</v>
      </c>
      <c r="C16" s="127"/>
      <c r="D16" s="128"/>
      <c r="E16" s="129">
        <v>1.4906280000000001E-3</v>
      </c>
      <c r="F16" s="130">
        <v>0</v>
      </c>
      <c r="G16" s="131">
        <v>0</v>
      </c>
      <c r="H16" s="130">
        <v>0</v>
      </c>
    </row>
    <row r="17" spans="1:8" ht="28.5" customHeight="1" x14ac:dyDescent="0.25">
      <c r="A17" s="118"/>
      <c r="B17" s="126" t="s">
        <v>242</v>
      </c>
      <c r="C17" s="127"/>
      <c r="D17" s="128"/>
      <c r="E17" s="132">
        <v>2.0749010000000002E-2</v>
      </c>
      <c r="F17" s="130">
        <v>0.02</v>
      </c>
      <c r="G17" s="131">
        <v>0</v>
      </c>
      <c r="H17" s="130">
        <v>0</v>
      </c>
    </row>
    <row r="18" spans="1:8" ht="28.5" customHeight="1" x14ac:dyDescent="0.25">
      <c r="A18" s="118"/>
      <c r="B18" s="126" t="s">
        <v>166</v>
      </c>
      <c r="C18" s="127"/>
      <c r="D18" s="128"/>
      <c r="E18" s="132">
        <v>1.2099425E-2</v>
      </c>
      <c r="F18" s="130">
        <v>0.03</v>
      </c>
      <c r="G18" s="131">
        <v>0</v>
      </c>
      <c r="H18" s="130">
        <v>0</v>
      </c>
    </row>
    <row r="19" spans="1:8" ht="28.5" customHeight="1" x14ac:dyDescent="0.25">
      <c r="A19" s="118"/>
      <c r="B19" s="126" t="s">
        <v>161</v>
      </c>
      <c r="C19" s="127"/>
      <c r="D19" s="128"/>
      <c r="E19" s="130">
        <v>0</v>
      </c>
      <c r="F19" s="130">
        <v>0</v>
      </c>
      <c r="G19" s="131">
        <v>0</v>
      </c>
      <c r="H19" s="130">
        <v>0</v>
      </c>
    </row>
    <row r="20" spans="1:8" ht="28.5" customHeight="1" x14ac:dyDescent="0.25">
      <c r="A20" s="118"/>
      <c r="B20" s="126" t="s">
        <v>165</v>
      </c>
      <c r="C20" s="127"/>
      <c r="D20" s="128"/>
      <c r="E20" s="129">
        <v>1.499928E-3</v>
      </c>
      <c r="F20" s="130">
        <v>0</v>
      </c>
      <c r="G20" s="131">
        <v>0</v>
      </c>
      <c r="H20" s="130">
        <v>0</v>
      </c>
    </row>
    <row r="21" spans="1:8" ht="28.5" customHeight="1" x14ac:dyDescent="0.25">
      <c r="A21" s="118"/>
      <c r="B21" s="126" t="s">
        <v>162</v>
      </c>
      <c r="C21" s="127"/>
      <c r="D21" s="128"/>
      <c r="E21" s="129">
        <v>4.4997840000000006E-3</v>
      </c>
      <c r="F21" s="130">
        <v>0</v>
      </c>
      <c r="G21" s="131">
        <v>0</v>
      </c>
      <c r="H21" s="130">
        <v>0</v>
      </c>
    </row>
    <row r="22" spans="1:8" ht="28.5" customHeight="1" x14ac:dyDescent="0.25">
      <c r="A22" s="118"/>
      <c r="B22" s="126" t="s">
        <v>172</v>
      </c>
      <c r="C22" s="127"/>
      <c r="D22" s="128"/>
      <c r="E22" s="129">
        <v>3.3130999999999998E-5</v>
      </c>
      <c r="F22" s="130">
        <v>0</v>
      </c>
      <c r="G22" s="131">
        <v>0</v>
      </c>
      <c r="H22" s="130">
        <v>0</v>
      </c>
    </row>
    <row r="23" spans="1:8" ht="28.5" customHeight="1" x14ac:dyDescent="0.25">
      <c r="A23" s="118"/>
      <c r="B23" s="126" t="s">
        <v>178</v>
      </c>
      <c r="C23" s="127"/>
      <c r="D23" s="128"/>
      <c r="E23" s="133">
        <v>8.2609720000000001E-3</v>
      </c>
      <c r="F23" s="130">
        <v>0.03</v>
      </c>
      <c r="G23" s="131">
        <v>0</v>
      </c>
      <c r="H23" s="130">
        <v>0</v>
      </c>
    </row>
    <row r="24" spans="1:8" ht="28.5" customHeight="1" x14ac:dyDescent="0.25">
      <c r="A24" s="118"/>
      <c r="B24" s="134"/>
      <c r="C24" s="135"/>
      <c r="D24" s="136"/>
      <c r="E24" s="137"/>
      <c r="F24" s="138"/>
      <c r="G24" s="139"/>
      <c r="H24" s="138"/>
    </row>
    <row r="25" spans="1:8" ht="28.5" customHeight="1" x14ac:dyDescent="0.2">
      <c r="A25" s="118"/>
      <c r="B25" s="119"/>
      <c r="C25" s="119"/>
      <c r="D25" s="119"/>
      <c r="E25" s="119"/>
      <c r="F25" s="119"/>
      <c r="G25" s="119"/>
      <c r="H25" s="119"/>
    </row>
    <row r="26" spans="1:8" ht="28.5" customHeight="1" x14ac:dyDescent="0.2">
      <c r="A26" s="118"/>
      <c r="B26" s="140" t="s">
        <v>228</v>
      </c>
      <c r="C26" s="140" t="s">
        <v>229</v>
      </c>
      <c r="D26" s="140" t="s">
        <v>230</v>
      </c>
      <c r="E26" s="141" t="s">
        <v>231</v>
      </c>
      <c r="F26" s="141" t="s">
        <v>232</v>
      </c>
      <c r="G26" s="141" t="s">
        <v>233</v>
      </c>
      <c r="H26" s="141" t="s">
        <v>234</v>
      </c>
    </row>
    <row r="27" spans="1:8" ht="28.5" customHeight="1" x14ac:dyDescent="0.2">
      <c r="A27" s="118"/>
      <c r="B27" s="142" t="s">
        <v>235</v>
      </c>
      <c r="C27" s="143" t="s">
        <v>236</v>
      </c>
      <c r="D27" s="143" t="s">
        <v>243</v>
      </c>
      <c r="E27" s="144" t="s">
        <v>238</v>
      </c>
      <c r="F27" s="144" t="s">
        <v>239</v>
      </c>
      <c r="G27" s="144" t="s">
        <v>238</v>
      </c>
      <c r="H27" s="144" t="s">
        <v>239</v>
      </c>
    </row>
    <row r="28" spans="1:8" ht="28.5" customHeight="1" x14ac:dyDescent="0.25">
      <c r="A28" s="118"/>
      <c r="B28" s="145" t="s">
        <v>158</v>
      </c>
      <c r="C28" s="146"/>
      <c r="D28" s="146"/>
      <c r="E28" s="147">
        <v>2.99988E-4</v>
      </c>
      <c r="F28" s="147">
        <v>0</v>
      </c>
      <c r="G28" s="147">
        <v>0</v>
      </c>
      <c r="H28" s="147">
        <v>0</v>
      </c>
    </row>
    <row r="29" spans="1:8" ht="28.5" customHeight="1" x14ac:dyDescent="0.25">
      <c r="A29" s="118"/>
      <c r="B29" s="148" t="s">
        <v>159</v>
      </c>
      <c r="C29" s="146"/>
      <c r="D29" s="146"/>
      <c r="E29" s="149">
        <v>7.0996449999999999E-3</v>
      </c>
      <c r="F29" s="147">
        <v>0</v>
      </c>
      <c r="G29" s="150">
        <v>0</v>
      </c>
      <c r="H29" s="147">
        <v>0</v>
      </c>
    </row>
    <row r="30" spans="1:8" ht="28.5" customHeight="1" x14ac:dyDescent="0.25">
      <c r="A30" s="118"/>
      <c r="B30" s="148" t="s">
        <v>163</v>
      </c>
      <c r="C30" s="146"/>
      <c r="D30" s="146"/>
      <c r="E30" s="150">
        <v>5.9997000000000002E-4</v>
      </c>
      <c r="F30" s="147">
        <v>0</v>
      </c>
      <c r="G30" s="150">
        <v>0</v>
      </c>
      <c r="H30" s="147">
        <v>0</v>
      </c>
    </row>
    <row r="31" spans="1:8" ht="28.5" customHeight="1" x14ac:dyDescent="0.25">
      <c r="A31" s="118"/>
      <c r="B31" s="148" t="s">
        <v>240</v>
      </c>
      <c r="C31" s="146"/>
      <c r="D31" s="146"/>
      <c r="E31" s="149">
        <v>2.9463709999999997E-3</v>
      </c>
      <c r="F31" s="147">
        <v>0</v>
      </c>
      <c r="G31" s="150">
        <v>0</v>
      </c>
      <c r="H31" s="147">
        <v>0</v>
      </c>
    </row>
    <row r="32" spans="1:8" ht="28.5" customHeight="1" x14ac:dyDescent="0.25">
      <c r="A32" s="118"/>
      <c r="B32" s="148" t="s">
        <v>241</v>
      </c>
      <c r="C32" s="146"/>
      <c r="D32" s="146"/>
      <c r="E32" s="149">
        <v>3.0929000000000002E-5</v>
      </c>
      <c r="F32" s="147">
        <v>0</v>
      </c>
      <c r="G32" s="150">
        <v>0</v>
      </c>
      <c r="H32" s="147">
        <v>0</v>
      </c>
    </row>
    <row r="33" spans="1:8" ht="28.5" customHeight="1" x14ac:dyDescent="0.25">
      <c r="A33" s="118"/>
      <c r="B33" s="148" t="s">
        <v>242</v>
      </c>
      <c r="C33" s="146"/>
      <c r="D33" s="146"/>
      <c r="E33" s="150">
        <v>2.2779081999999999E-2</v>
      </c>
      <c r="F33" s="147">
        <v>0.02</v>
      </c>
      <c r="G33" s="150">
        <v>0</v>
      </c>
      <c r="H33" s="147">
        <v>0</v>
      </c>
    </row>
    <row r="34" spans="1:8" ht="28.5" customHeight="1" x14ac:dyDescent="0.25">
      <c r="A34" s="118"/>
      <c r="B34" s="148" t="s">
        <v>166</v>
      </c>
      <c r="C34" s="146"/>
      <c r="D34" s="146"/>
      <c r="E34" s="149">
        <v>2.1060021000000002E-2</v>
      </c>
      <c r="F34" s="147">
        <v>0.04</v>
      </c>
      <c r="G34" s="150">
        <v>0</v>
      </c>
      <c r="H34" s="147">
        <v>0</v>
      </c>
    </row>
    <row r="35" spans="1:8" ht="28.5" customHeight="1" x14ac:dyDescent="0.25">
      <c r="A35" s="118"/>
      <c r="B35" s="148" t="s">
        <v>165</v>
      </c>
      <c r="C35" s="146"/>
      <c r="D35" s="146"/>
      <c r="E35" s="150">
        <v>1.499928E-3</v>
      </c>
      <c r="F35" s="147">
        <v>0</v>
      </c>
      <c r="G35" s="150">
        <v>0</v>
      </c>
      <c r="H35" s="147">
        <v>0</v>
      </c>
    </row>
    <row r="36" spans="1:8" ht="28.5" customHeight="1" x14ac:dyDescent="0.25">
      <c r="A36" s="118"/>
      <c r="B36" s="148" t="s">
        <v>162</v>
      </c>
      <c r="C36" s="146"/>
      <c r="D36" s="146"/>
      <c r="E36" s="150">
        <v>4.4997840000000006E-3</v>
      </c>
      <c r="F36" s="147">
        <v>0</v>
      </c>
      <c r="G36" s="150">
        <v>0</v>
      </c>
      <c r="H36" s="147">
        <v>0</v>
      </c>
    </row>
    <row r="37" spans="1:8" ht="28.5" customHeight="1" x14ac:dyDescent="0.25">
      <c r="A37" s="118"/>
      <c r="B37" s="148" t="s">
        <v>172</v>
      </c>
      <c r="C37" s="146"/>
      <c r="D37" s="146"/>
      <c r="E37" s="149">
        <v>3.2342999999999998E-5</v>
      </c>
      <c r="F37" s="147">
        <v>0</v>
      </c>
      <c r="G37" s="150">
        <v>0</v>
      </c>
      <c r="H37" s="147">
        <v>0</v>
      </c>
    </row>
    <row r="38" spans="1:8" ht="28.5" customHeight="1" x14ac:dyDescent="0.25">
      <c r="A38" s="118"/>
      <c r="B38" s="148" t="s">
        <v>178</v>
      </c>
      <c r="C38" s="146"/>
      <c r="D38" s="146"/>
      <c r="E38" s="149">
        <v>1.442118E-3</v>
      </c>
      <c r="F38" s="147">
        <v>0</v>
      </c>
      <c r="G38" s="150">
        <v>0</v>
      </c>
      <c r="H38" s="147">
        <v>0</v>
      </c>
    </row>
    <row r="39" spans="1:8" x14ac:dyDescent="0.2">
      <c r="A39" s="114"/>
      <c r="B39" s="112" t="s">
        <v>244</v>
      </c>
      <c r="C39" s="151"/>
      <c r="D39" s="151"/>
      <c r="E39" s="151"/>
      <c r="F39" s="152"/>
      <c r="G39" s="114"/>
      <c r="H39" s="114"/>
    </row>
    <row r="40" spans="1:8" ht="12.75" customHeight="1" x14ac:dyDescent="0.2">
      <c r="A40" s="153" t="s">
        <v>245</v>
      </c>
      <c r="B40" s="283" t="s">
        <v>246</v>
      </c>
      <c r="C40" s="283"/>
      <c r="D40" s="283"/>
      <c r="E40" s="283"/>
      <c r="F40" s="283"/>
      <c r="G40" s="114"/>
      <c r="H40" s="114"/>
    </row>
    <row r="41" spans="1:8" ht="12.75" customHeight="1" x14ac:dyDescent="0.2">
      <c r="A41" s="153" t="s">
        <v>247</v>
      </c>
      <c r="B41" s="112" t="s">
        <v>248</v>
      </c>
      <c r="C41" s="151"/>
      <c r="D41" s="151"/>
      <c r="E41" s="151"/>
      <c r="F41" s="152"/>
      <c r="G41" s="114"/>
      <c r="H41" s="114"/>
    </row>
    <row r="42" spans="1:8" ht="11.25" customHeight="1" x14ac:dyDescent="0.2">
      <c r="A42" s="153" t="s">
        <v>249</v>
      </c>
      <c r="B42" s="283" t="s">
        <v>250</v>
      </c>
      <c r="C42" s="283"/>
      <c r="D42" s="283"/>
      <c r="E42" s="283"/>
      <c r="F42" s="283"/>
      <c r="G42" s="114"/>
      <c r="H42" s="114"/>
    </row>
    <row r="43" spans="1:8" x14ac:dyDescent="0.2">
      <c r="A43" s="153" t="s">
        <v>251</v>
      </c>
      <c r="B43" s="284" t="s">
        <v>252</v>
      </c>
      <c r="C43" s="284"/>
      <c r="D43" s="284"/>
      <c r="E43" s="284"/>
      <c r="F43" s="284"/>
      <c r="G43" s="114"/>
      <c r="H43" s="114"/>
    </row>
    <row r="44" spans="1:8" ht="31.9" customHeight="1" x14ac:dyDescent="0.2">
      <c r="A44" s="153">
        <v>3</v>
      </c>
      <c r="B44" s="285" t="s">
        <v>253</v>
      </c>
      <c r="C44" s="285"/>
      <c r="D44" s="285"/>
      <c r="E44" s="285"/>
      <c r="F44" s="285"/>
      <c r="G44" s="285"/>
      <c r="H44" s="285"/>
    </row>
    <row r="45" spans="1:8" ht="21.4" customHeight="1" x14ac:dyDescent="0.2">
      <c r="A45" s="118">
        <f>+A44+1</f>
        <v>4</v>
      </c>
      <c r="B45" s="286" t="s">
        <v>440</v>
      </c>
      <c r="C45" s="286"/>
      <c r="D45" s="286"/>
      <c r="E45" s="286"/>
      <c r="F45" s="286"/>
      <c r="G45" s="114"/>
    </row>
    <row r="46" spans="1:8" ht="21.4" customHeight="1" x14ac:dyDescent="0.2">
      <c r="A46" s="118"/>
      <c r="B46" s="154" t="s">
        <v>254</v>
      </c>
      <c r="C46" s="155" t="s">
        <v>255</v>
      </c>
      <c r="D46" s="155" t="s">
        <v>256</v>
      </c>
      <c r="E46" s="156"/>
      <c r="F46" s="156"/>
      <c r="G46" s="114"/>
    </row>
    <row r="47" spans="1:8" ht="21.4" customHeight="1" x14ac:dyDescent="0.2">
      <c r="A47" s="118"/>
      <c r="B47" s="157" t="s">
        <v>179</v>
      </c>
      <c r="C47" s="158">
        <v>1</v>
      </c>
      <c r="D47" s="159">
        <v>0.31940000000000002</v>
      </c>
      <c r="E47" s="156"/>
      <c r="F47" s="156"/>
      <c r="G47" s="114"/>
    </row>
    <row r="48" spans="1:8" ht="21.4" customHeight="1" x14ac:dyDescent="0.2">
      <c r="A48" s="118"/>
      <c r="B48" s="156"/>
      <c r="C48" s="156"/>
      <c r="D48" s="156"/>
      <c r="E48" s="156"/>
      <c r="F48" s="156"/>
      <c r="G48" s="114"/>
    </row>
    <row r="49" spans="1:256" ht="25.5" customHeight="1" x14ac:dyDescent="0.2">
      <c r="A49" s="118">
        <f>+A45+1</f>
        <v>5</v>
      </c>
      <c r="B49" s="277" t="s">
        <v>257</v>
      </c>
      <c r="C49" s="277"/>
      <c r="D49" s="277"/>
      <c r="E49" s="277"/>
      <c r="F49" s="277"/>
      <c r="G49" s="160"/>
      <c r="H49" s="160"/>
    </row>
    <row r="50" spans="1:256" ht="21.4" customHeight="1" x14ac:dyDescent="0.2">
      <c r="A50" s="118">
        <v>6</v>
      </c>
      <c r="B50" s="277" t="s">
        <v>258</v>
      </c>
      <c r="C50" s="277"/>
      <c r="D50" s="277"/>
      <c r="E50" s="277"/>
      <c r="F50" s="277"/>
      <c r="G50" s="161"/>
      <c r="H50" s="161"/>
      <c r="I50" s="162"/>
      <c r="J50" s="162"/>
    </row>
    <row r="51" spans="1:256" ht="21.4" hidden="1" customHeight="1" x14ac:dyDescent="0.2">
      <c r="A51" s="118"/>
      <c r="B51" s="163"/>
      <c r="C51" s="163"/>
      <c r="D51" s="163"/>
      <c r="E51" s="163"/>
      <c r="F51" s="163"/>
      <c r="G51" s="161"/>
      <c r="H51" s="161"/>
      <c r="I51" s="162"/>
      <c r="J51" s="162"/>
    </row>
    <row r="52" spans="1:256" ht="23.25" hidden="1" customHeight="1" x14ac:dyDescent="0.2">
      <c r="A52" s="114"/>
      <c r="B52" s="164" t="s">
        <v>259</v>
      </c>
      <c r="C52" s="165" t="s">
        <v>260</v>
      </c>
      <c r="D52" s="165" t="s">
        <v>261</v>
      </c>
      <c r="E52" s="165" t="s">
        <v>262</v>
      </c>
      <c r="F52" s="165" t="s">
        <v>263</v>
      </c>
      <c r="G52" s="165" t="s">
        <v>264</v>
      </c>
      <c r="H52" s="165" t="s">
        <v>265</v>
      </c>
      <c r="I52" s="165" t="s">
        <v>266</v>
      </c>
      <c r="J52" s="162"/>
    </row>
    <row r="53" spans="1:256" ht="12" hidden="1" customHeight="1" x14ac:dyDescent="0.2">
      <c r="A53" s="114"/>
      <c r="B53" s="166" t="s">
        <v>171</v>
      </c>
      <c r="C53" s="167" t="s">
        <v>267</v>
      </c>
      <c r="D53" s="168">
        <v>43949</v>
      </c>
      <c r="E53" s="168">
        <v>43950</v>
      </c>
      <c r="F53" s="169">
        <v>939.17960000000005</v>
      </c>
      <c r="G53" s="170">
        <v>3.0099999999999998E-2</v>
      </c>
      <c r="H53" s="170">
        <v>0.12776054556231842</v>
      </c>
      <c r="I53" s="167" t="s">
        <v>268</v>
      </c>
      <c r="J53" s="162"/>
    </row>
    <row r="54" spans="1:256" ht="12" hidden="1" customHeight="1" x14ac:dyDescent="0.2">
      <c r="A54" s="114"/>
      <c r="B54" s="166" t="s">
        <v>171</v>
      </c>
      <c r="C54" s="167" t="s">
        <v>267</v>
      </c>
      <c r="D54" s="168">
        <v>43950</v>
      </c>
      <c r="E54" s="168">
        <v>43951</v>
      </c>
      <c r="F54" s="169">
        <v>715.52571951200002</v>
      </c>
      <c r="G54" s="170">
        <v>3.44E-2</v>
      </c>
      <c r="H54" s="170">
        <v>0.16909049715014599</v>
      </c>
      <c r="I54" s="167" t="s">
        <v>268</v>
      </c>
      <c r="J54" s="162"/>
    </row>
    <row r="55" spans="1:256" ht="12" hidden="1" customHeight="1" x14ac:dyDescent="0.2">
      <c r="A55" s="114"/>
      <c r="B55" s="166" t="s">
        <v>171</v>
      </c>
      <c r="C55" s="167" t="s">
        <v>267</v>
      </c>
      <c r="D55" s="168">
        <v>43959</v>
      </c>
      <c r="E55" s="168">
        <v>43962</v>
      </c>
      <c r="F55" s="169">
        <v>484.88098103800002</v>
      </c>
      <c r="G55" s="170">
        <v>3.3500000000000002E-2</v>
      </c>
      <c r="H55" s="170">
        <v>0.10762565066644721</v>
      </c>
      <c r="I55" s="167" t="s">
        <v>268</v>
      </c>
      <c r="J55" s="162"/>
    </row>
    <row r="56" spans="1:256" ht="15" hidden="1" customHeight="1" x14ac:dyDescent="0.25">
      <c r="A56" s="114"/>
      <c r="B56" s="171"/>
      <c r="C56" s="171"/>
      <c r="D56" s="172"/>
      <c r="E56" s="172"/>
      <c r="F56" s="173"/>
      <c r="G56" s="174"/>
      <c r="H56" s="175"/>
      <c r="I56" s="171"/>
      <c r="J56" s="162"/>
    </row>
    <row r="57" spans="1:256" ht="12" hidden="1" customHeight="1" x14ac:dyDescent="0.2">
      <c r="A57" s="114"/>
      <c r="B57" s="160" t="s">
        <v>269</v>
      </c>
      <c r="C57" s="160"/>
      <c r="D57" s="160"/>
      <c r="E57" s="160"/>
      <c r="F57" s="160"/>
      <c r="G57" s="161"/>
      <c r="H57" s="161"/>
      <c r="I57" s="162"/>
      <c r="J57" s="162"/>
    </row>
    <row r="58" spans="1:256" ht="21.4" hidden="1" customHeight="1" x14ac:dyDescent="0.2">
      <c r="A58" s="118"/>
      <c r="B58" s="160" t="s">
        <v>270</v>
      </c>
      <c r="C58" s="119"/>
      <c r="D58" s="119"/>
      <c r="E58" s="119"/>
      <c r="F58" s="114"/>
      <c r="G58" s="114"/>
      <c r="H58" s="114"/>
    </row>
    <row r="59" spans="1:256" ht="16.5" customHeight="1" x14ac:dyDescent="0.2">
      <c r="A59" s="118">
        <f>+A50+1</f>
        <v>7</v>
      </c>
      <c r="B59" s="277" t="s">
        <v>271</v>
      </c>
      <c r="C59" s="277"/>
      <c r="D59" s="277"/>
      <c r="E59" s="277"/>
      <c r="F59" s="277"/>
      <c r="G59" s="114"/>
      <c r="H59" s="114"/>
    </row>
    <row r="60" spans="1:256" ht="16.5" customHeight="1" x14ac:dyDescent="0.2">
      <c r="A60" s="118"/>
      <c r="B60" s="176" t="s">
        <v>254</v>
      </c>
      <c r="C60" s="177" t="s">
        <v>272</v>
      </c>
      <c r="D60" s="177" t="s">
        <v>273</v>
      </c>
      <c r="E60" s="160"/>
      <c r="F60" s="160"/>
      <c r="G60" s="114"/>
      <c r="H60" s="114"/>
    </row>
    <row r="61" spans="1:256" ht="16.5" customHeight="1" x14ac:dyDescent="0.2">
      <c r="A61" s="118"/>
      <c r="B61" s="178" t="s">
        <v>181</v>
      </c>
      <c r="C61" s="179">
        <v>1657.242</v>
      </c>
      <c r="D61" s="180">
        <v>0.68509347225237127</v>
      </c>
      <c r="E61" s="160"/>
      <c r="F61" s="160"/>
      <c r="G61" s="114"/>
      <c r="H61" s="114"/>
      <c r="L61" s="180">
        <v>0.68810000000000004</v>
      </c>
    </row>
    <row r="62" spans="1:256" ht="16.5" customHeight="1" x14ac:dyDescent="0.2">
      <c r="A62" s="118"/>
      <c r="B62" s="178" t="s">
        <v>178</v>
      </c>
      <c r="C62" s="179">
        <v>77.134299999999996</v>
      </c>
      <c r="D62" s="180">
        <v>0.42154428646143866</v>
      </c>
      <c r="E62" s="160"/>
      <c r="F62" s="160"/>
      <c r="G62" s="114"/>
      <c r="H62" s="114"/>
      <c r="L62" s="180">
        <v>0.42930000000000001</v>
      </c>
    </row>
    <row r="63" spans="1:256" ht="16.5" customHeight="1" x14ac:dyDescent="0.2">
      <c r="A63" s="181"/>
      <c r="B63" s="178" t="s">
        <v>241</v>
      </c>
      <c r="C63" s="182">
        <v>470.1078</v>
      </c>
      <c r="D63" s="180">
        <v>0.25840034536356349</v>
      </c>
      <c r="E63" s="160"/>
      <c r="F63" s="160"/>
      <c r="G63" s="183"/>
      <c r="H63" s="183"/>
      <c r="I63" s="183"/>
      <c r="J63" s="183"/>
      <c r="K63" s="183"/>
      <c r="L63" s="180">
        <v>0.24909999999999999</v>
      </c>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c r="AW63" s="183"/>
      <c r="AX63" s="183"/>
      <c r="AY63" s="183"/>
      <c r="AZ63" s="183"/>
      <c r="BA63" s="183"/>
      <c r="BB63" s="183"/>
      <c r="BC63" s="183"/>
      <c r="BD63" s="183"/>
      <c r="BE63" s="183"/>
      <c r="BF63" s="183"/>
      <c r="BG63" s="183"/>
      <c r="BH63" s="183"/>
      <c r="BI63" s="183"/>
      <c r="BJ63" s="183"/>
      <c r="BK63" s="183"/>
      <c r="BL63" s="183"/>
      <c r="BM63" s="183"/>
      <c r="BN63" s="183"/>
      <c r="BO63" s="183"/>
      <c r="BP63" s="183"/>
      <c r="BQ63" s="183"/>
      <c r="BR63" s="183"/>
      <c r="BS63" s="183"/>
      <c r="BT63" s="183"/>
      <c r="BU63" s="183"/>
      <c r="BV63" s="183"/>
      <c r="BW63" s="183"/>
      <c r="BX63" s="183"/>
      <c r="BY63" s="183"/>
      <c r="BZ63" s="183"/>
      <c r="CA63" s="183"/>
      <c r="CB63" s="183"/>
      <c r="CC63" s="183"/>
      <c r="CD63" s="183"/>
      <c r="CE63" s="183"/>
      <c r="CF63" s="183"/>
      <c r="CG63" s="183"/>
      <c r="CH63" s="183"/>
      <c r="CI63" s="183"/>
      <c r="CJ63" s="183"/>
      <c r="CK63" s="183"/>
      <c r="CL63" s="183"/>
      <c r="CM63" s="183"/>
      <c r="CN63" s="183"/>
      <c r="CO63" s="183"/>
      <c r="CP63" s="183"/>
      <c r="CQ63" s="183"/>
      <c r="CR63" s="183"/>
      <c r="CS63" s="183"/>
      <c r="CT63" s="183"/>
      <c r="CU63" s="183"/>
      <c r="CV63" s="183"/>
      <c r="CW63" s="183"/>
      <c r="CX63" s="183"/>
      <c r="CY63" s="183"/>
      <c r="CZ63" s="183"/>
      <c r="DA63" s="183"/>
      <c r="DB63" s="183"/>
      <c r="DC63" s="183"/>
      <c r="DD63" s="183"/>
      <c r="DE63" s="183"/>
      <c r="DF63" s="183"/>
      <c r="DG63" s="183"/>
      <c r="DH63" s="183"/>
      <c r="DI63" s="183"/>
      <c r="DJ63" s="183"/>
      <c r="DK63" s="183"/>
      <c r="DL63" s="183"/>
      <c r="DM63" s="183"/>
      <c r="DN63" s="183"/>
      <c r="DO63" s="183"/>
      <c r="DP63" s="183"/>
      <c r="DQ63" s="183"/>
      <c r="DR63" s="183"/>
      <c r="DS63" s="183"/>
      <c r="DT63" s="183"/>
      <c r="DU63" s="183"/>
      <c r="DV63" s="183"/>
      <c r="DW63" s="183"/>
      <c r="DX63" s="183"/>
      <c r="DY63" s="183"/>
      <c r="DZ63" s="183"/>
      <c r="EA63" s="183"/>
      <c r="EB63" s="183"/>
      <c r="EC63" s="183"/>
      <c r="ED63" s="183"/>
      <c r="EE63" s="183"/>
      <c r="EF63" s="183"/>
      <c r="EG63" s="183"/>
      <c r="EH63" s="183"/>
      <c r="EI63" s="183"/>
      <c r="EJ63" s="183"/>
      <c r="EK63" s="183"/>
      <c r="EL63" s="183"/>
      <c r="EM63" s="183"/>
      <c r="EN63" s="183"/>
      <c r="EO63" s="183"/>
      <c r="EP63" s="183"/>
      <c r="EQ63" s="183"/>
      <c r="ER63" s="183"/>
      <c r="ES63" s="183"/>
      <c r="ET63" s="183"/>
      <c r="EU63" s="183"/>
      <c r="EV63" s="183"/>
      <c r="EW63" s="183"/>
      <c r="EX63" s="183"/>
      <c r="EY63" s="183"/>
      <c r="EZ63" s="183"/>
      <c r="FA63" s="183"/>
      <c r="FB63" s="183"/>
      <c r="FC63" s="183"/>
      <c r="FD63" s="183"/>
      <c r="FE63" s="183"/>
      <c r="FF63" s="183"/>
      <c r="FG63" s="183"/>
      <c r="FH63" s="183"/>
      <c r="FI63" s="183"/>
      <c r="FJ63" s="183"/>
      <c r="FK63" s="183"/>
      <c r="FL63" s="183"/>
      <c r="FM63" s="183"/>
      <c r="FN63" s="183"/>
      <c r="FO63" s="183"/>
      <c r="FP63" s="183"/>
      <c r="FQ63" s="183"/>
      <c r="FR63" s="183"/>
      <c r="FS63" s="183"/>
      <c r="FT63" s="183"/>
      <c r="FU63" s="183"/>
      <c r="FV63" s="183"/>
      <c r="FW63" s="183"/>
      <c r="FX63" s="183"/>
      <c r="FY63" s="183"/>
      <c r="FZ63" s="183"/>
      <c r="GA63" s="183"/>
      <c r="GB63" s="183"/>
      <c r="GC63" s="183"/>
      <c r="GD63" s="183"/>
      <c r="GE63" s="183"/>
      <c r="GF63" s="183"/>
      <c r="GG63" s="183"/>
      <c r="GH63" s="183"/>
      <c r="GI63" s="183"/>
      <c r="GJ63" s="183"/>
      <c r="GK63" s="183"/>
      <c r="GL63" s="183"/>
      <c r="GM63" s="183"/>
      <c r="GN63" s="183"/>
      <c r="GO63" s="183"/>
      <c r="GP63" s="183"/>
      <c r="GQ63" s="183"/>
      <c r="GR63" s="183"/>
      <c r="GS63" s="183"/>
      <c r="GT63" s="183"/>
      <c r="GU63" s="183"/>
      <c r="GV63" s="183"/>
      <c r="GW63" s="183"/>
      <c r="GX63" s="183"/>
      <c r="GY63" s="183"/>
      <c r="GZ63" s="183"/>
      <c r="HA63" s="183"/>
      <c r="HB63" s="183"/>
      <c r="HC63" s="183"/>
      <c r="HD63" s="183"/>
      <c r="HE63" s="183"/>
      <c r="HF63" s="183"/>
      <c r="HG63" s="183"/>
      <c r="HH63" s="183"/>
      <c r="HI63" s="183"/>
      <c r="HJ63" s="183"/>
      <c r="HK63" s="183"/>
      <c r="HL63" s="183"/>
      <c r="HM63" s="183"/>
      <c r="HN63" s="183"/>
      <c r="HO63" s="183"/>
      <c r="HP63" s="183"/>
      <c r="HQ63" s="183"/>
      <c r="HR63" s="183"/>
      <c r="HS63" s="183"/>
      <c r="HT63" s="183"/>
      <c r="HU63" s="183"/>
      <c r="HV63" s="183"/>
      <c r="HW63" s="183"/>
      <c r="HX63" s="183"/>
      <c r="HY63" s="183"/>
      <c r="HZ63" s="183"/>
      <c r="IA63" s="183"/>
      <c r="IB63" s="183"/>
      <c r="IC63" s="183"/>
      <c r="ID63" s="183"/>
      <c r="IE63" s="183"/>
      <c r="IF63" s="183"/>
      <c r="IG63" s="183"/>
      <c r="IH63" s="183"/>
      <c r="II63" s="183"/>
      <c r="IJ63" s="183"/>
      <c r="IK63" s="183"/>
      <c r="IL63" s="183"/>
      <c r="IM63" s="183"/>
      <c r="IN63" s="183"/>
      <c r="IO63" s="183"/>
      <c r="IP63" s="183"/>
      <c r="IQ63" s="183"/>
      <c r="IR63" s="183"/>
      <c r="IS63" s="183"/>
      <c r="IT63" s="183"/>
      <c r="IU63" s="183"/>
      <c r="IV63" s="183"/>
    </row>
    <row r="64" spans="1:256" ht="12" hidden="1" customHeight="1" x14ac:dyDescent="0.2">
      <c r="A64" s="118"/>
      <c r="B64" s="184" t="s">
        <v>254</v>
      </c>
      <c r="C64" s="177" t="s">
        <v>272</v>
      </c>
      <c r="D64" s="177" t="s">
        <v>273</v>
      </c>
      <c r="E64" s="160"/>
      <c r="F64" s="160"/>
      <c r="G64" s="114"/>
      <c r="H64" s="114"/>
    </row>
    <row r="65" spans="1:10" ht="12" hidden="1" customHeight="1" x14ac:dyDescent="0.2">
      <c r="A65" s="118"/>
      <c r="B65" s="185" t="s">
        <v>181</v>
      </c>
      <c r="C65" s="179">
        <v>975.60198860000003</v>
      </c>
      <c r="D65" s="180">
        <v>0.68830000000000002</v>
      </c>
      <c r="E65" s="160"/>
      <c r="F65" s="186"/>
      <c r="G65" s="187"/>
      <c r="H65" s="114"/>
    </row>
    <row r="66" spans="1:10" ht="12" hidden="1" customHeight="1" x14ac:dyDescent="0.2">
      <c r="A66" s="118"/>
      <c r="B66" s="185" t="s">
        <v>178</v>
      </c>
      <c r="C66" s="179">
        <v>18.092168375</v>
      </c>
      <c r="D66" s="180">
        <v>0.2387</v>
      </c>
      <c r="E66" s="160"/>
      <c r="F66" s="186"/>
      <c r="G66" s="187"/>
      <c r="H66" s="114"/>
    </row>
    <row r="67" spans="1:10" ht="12" hidden="1" customHeight="1" x14ac:dyDescent="0.2">
      <c r="A67" s="118"/>
      <c r="B67" s="185" t="s">
        <v>241</v>
      </c>
      <c r="C67" s="179">
        <v>195.70489780999998</v>
      </c>
      <c r="D67" s="180">
        <v>0.25600000000000001</v>
      </c>
      <c r="E67" s="160"/>
      <c r="F67" s="186"/>
      <c r="G67" s="187"/>
      <c r="H67" s="114"/>
    </row>
    <row r="68" spans="1:10" ht="17.649999999999999" customHeight="1" x14ac:dyDescent="0.2">
      <c r="A68" s="114">
        <f>+A59+1</f>
        <v>8</v>
      </c>
      <c r="B68" s="188" t="s">
        <v>274</v>
      </c>
      <c r="C68" s="114"/>
      <c r="D68" s="114"/>
      <c r="E68" s="114"/>
      <c r="F68" s="114"/>
      <c r="G68" s="114"/>
      <c r="H68" s="114"/>
    </row>
    <row r="69" spans="1:10" x14ac:dyDescent="0.2">
      <c r="A69" s="114"/>
      <c r="B69" s="114"/>
      <c r="C69" s="114"/>
      <c r="D69" s="114"/>
      <c r="E69" s="114"/>
      <c r="F69" s="114"/>
      <c r="G69" s="114"/>
      <c r="H69" s="114"/>
    </row>
    <row r="70" spans="1:10" x14ac:dyDescent="0.2">
      <c r="A70" s="118">
        <f>+A68+1</f>
        <v>9</v>
      </c>
      <c r="B70" s="277" t="s">
        <v>275</v>
      </c>
      <c r="C70" s="277"/>
      <c r="D70" s="277"/>
      <c r="E70" s="277"/>
      <c r="F70" s="277"/>
      <c r="G70" s="115"/>
      <c r="H70" s="116"/>
      <c r="I70" s="116"/>
      <c r="J70" s="116"/>
    </row>
    <row r="71" spans="1:10" x14ac:dyDescent="0.2">
      <c r="A71" s="118"/>
      <c r="B71" s="160"/>
      <c r="C71" s="160"/>
      <c r="D71" s="160"/>
      <c r="E71" s="160"/>
      <c r="F71" s="189" t="s">
        <v>276</v>
      </c>
      <c r="G71" s="115"/>
      <c r="H71" s="116"/>
      <c r="I71" s="116"/>
      <c r="J71" s="116"/>
    </row>
    <row r="72" spans="1:10" x14ac:dyDescent="0.2">
      <c r="A72" s="118"/>
      <c r="B72" s="190" t="s">
        <v>277</v>
      </c>
      <c r="C72" s="190" t="s">
        <v>254</v>
      </c>
      <c r="D72" s="190" t="s">
        <v>278</v>
      </c>
      <c r="E72" s="190" t="s">
        <v>279</v>
      </c>
      <c r="F72" s="190" t="s">
        <v>280</v>
      </c>
      <c r="G72" s="115"/>
      <c r="H72" s="116"/>
      <c r="I72" s="116"/>
      <c r="J72" s="116"/>
    </row>
    <row r="73" spans="1:10" ht="13.35" customHeight="1" x14ac:dyDescent="0.2">
      <c r="A73" s="118"/>
      <c r="B73" s="288" t="s">
        <v>281</v>
      </c>
      <c r="C73" s="191" t="s">
        <v>181</v>
      </c>
      <c r="D73" s="191" t="s">
        <v>282</v>
      </c>
      <c r="E73" s="192">
        <v>7.6277862339999984</v>
      </c>
      <c r="F73" s="193">
        <v>5.1121317760000009</v>
      </c>
      <c r="G73" s="115"/>
      <c r="H73" s="116"/>
      <c r="I73" s="116"/>
      <c r="J73" s="116"/>
    </row>
    <row r="74" spans="1:10" ht="13.35" customHeight="1" x14ac:dyDescent="0.2">
      <c r="A74" s="118"/>
      <c r="B74" s="289"/>
      <c r="C74" s="191" t="s">
        <v>241</v>
      </c>
      <c r="D74" s="191" t="s">
        <v>282</v>
      </c>
      <c r="E74" s="192">
        <v>1.034062923</v>
      </c>
      <c r="F74" s="193">
        <v>0</v>
      </c>
      <c r="G74" s="115"/>
      <c r="H74" s="116"/>
      <c r="I74" s="116"/>
      <c r="J74" s="116"/>
    </row>
    <row r="75" spans="1:10" ht="13.35" customHeight="1" x14ac:dyDescent="0.2">
      <c r="A75" s="118"/>
      <c r="B75" s="289"/>
      <c r="C75" s="191" t="s">
        <v>182</v>
      </c>
      <c r="D75" s="191" t="s">
        <v>282</v>
      </c>
      <c r="E75" s="192">
        <v>0</v>
      </c>
      <c r="F75" s="193">
        <v>2.2589951780000002</v>
      </c>
      <c r="G75" s="115"/>
      <c r="H75" s="116"/>
      <c r="I75" s="116"/>
      <c r="J75" s="116"/>
    </row>
    <row r="76" spans="1:10" ht="13.35" customHeight="1" x14ac:dyDescent="0.2">
      <c r="A76" s="118"/>
      <c r="B76" s="289"/>
      <c r="C76" s="191" t="s">
        <v>177</v>
      </c>
      <c r="D76" s="191" t="s">
        <v>282</v>
      </c>
      <c r="E76" s="192">
        <v>0.49078717500000002</v>
      </c>
      <c r="F76" s="193">
        <v>0</v>
      </c>
      <c r="G76" s="115"/>
      <c r="H76" s="116"/>
      <c r="I76" s="116"/>
      <c r="J76" s="116"/>
    </row>
    <row r="77" spans="1:10" ht="13.35" customHeight="1" x14ac:dyDescent="0.2">
      <c r="A77" s="118"/>
      <c r="B77" s="289"/>
      <c r="C77" s="191" t="s">
        <v>178</v>
      </c>
      <c r="D77" s="191" t="s">
        <v>282</v>
      </c>
      <c r="E77" s="192">
        <v>2.3557784800000001</v>
      </c>
      <c r="F77" s="193">
        <v>0</v>
      </c>
      <c r="G77" s="115"/>
      <c r="H77" s="116"/>
      <c r="I77" s="116"/>
      <c r="J77" s="116"/>
    </row>
    <row r="78" spans="1:10" ht="13.35" customHeight="1" x14ac:dyDescent="0.2">
      <c r="A78" s="118"/>
      <c r="B78" s="289"/>
      <c r="C78" s="191" t="s">
        <v>242</v>
      </c>
      <c r="D78" s="191" t="s">
        <v>282</v>
      </c>
      <c r="E78" s="192">
        <v>14.550610537999999</v>
      </c>
      <c r="F78" s="193">
        <v>0</v>
      </c>
      <c r="G78" s="115"/>
      <c r="H78" s="116"/>
      <c r="I78" s="116"/>
      <c r="J78" s="116"/>
    </row>
    <row r="79" spans="1:10" ht="13.35" customHeight="1" x14ac:dyDescent="0.2">
      <c r="A79" s="118"/>
      <c r="B79" s="289"/>
      <c r="C79" s="191" t="s">
        <v>185</v>
      </c>
      <c r="D79" s="191" t="s">
        <v>282</v>
      </c>
      <c r="E79" s="192">
        <v>5.6228524799999997</v>
      </c>
      <c r="F79" s="193">
        <v>0</v>
      </c>
      <c r="G79" s="115"/>
      <c r="H79" s="116"/>
      <c r="I79" s="116"/>
      <c r="J79" s="116"/>
    </row>
    <row r="80" spans="1:10" ht="13.35" customHeight="1" x14ac:dyDescent="0.2">
      <c r="A80" s="118"/>
      <c r="B80" s="289"/>
      <c r="C80" s="191" t="s">
        <v>163</v>
      </c>
      <c r="D80" s="191" t="s">
        <v>282</v>
      </c>
      <c r="E80" s="192">
        <v>116.503140534</v>
      </c>
      <c r="F80" s="193">
        <v>0</v>
      </c>
      <c r="G80" s="115"/>
      <c r="H80" s="116"/>
      <c r="I80" s="116"/>
      <c r="J80" s="116"/>
    </row>
    <row r="81" spans="1:10" ht="13.35" customHeight="1" x14ac:dyDescent="0.2">
      <c r="A81" s="118"/>
      <c r="B81" s="289"/>
      <c r="C81" s="191" t="s">
        <v>166</v>
      </c>
      <c r="D81" s="191" t="s">
        <v>282</v>
      </c>
      <c r="E81" s="192">
        <v>0</v>
      </c>
      <c r="F81" s="193">
        <v>2.9929061420000003</v>
      </c>
      <c r="G81" s="115"/>
      <c r="H81" s="116"/>
      <c r="I81" s="116"/>
      <c r="J81" s="116"/>
    </row>
    <row r="82" spans="1:10" ht="13.35" customHeight="1" x14ac:dyDescent="0.2">
      <c r="A82" s="118"/>
      <c r="B82" s="289"/>
      <c r="C82" s="191" t="s">
        <v>165</v>
      </c>
      <c r="D82" s="191" t="s">
        <v>282</v>
      </c>
      <c r="E82" s="192">
        <v>0</v>
      </c>
      <c r="F82" s="193">
        <v>49.678060461000001</v>
      </c>
      <c r="G82" s="115"/>
      <c r="H82" s="116"/>
      <c r="I82" s="116"/>
      <c r="J82" s="116"/>
    </row>
    <row r="83" spans="1:10" ht="13.35" customHeight="1" x14ac:dyDescent="0.2">
      <c r="A83" s="118"/>
      <c r="B83" s="289"/>
      <c r="C83" s="191" t="s">
        <v>158</v>
      </c>
      <c r="D83" s="191" t="s">
        <v>282</v>
      </c>
      <c r="E83" s="192">
        <v>0</v>
      </c>
      <c r="F83" s="193">
        <v>12.213313139</v>
      </c>
      <c r="G83" s="115"/>
      <c r="H83" s="116"/>
      <c r="I83" s="116"/>
      <c r="J83" s="116"/>
    </row>
    <row r="84" spans="1:10" ht="13.35" customHeight="1" x14ac:dyDescent="0.2">
      <c r="A84" s="118"/>
      <c r="B84" s="289"/>
      <c r="C84" s="191" t="s">
        <v>161</v>
      </c>
      <c r="D84" s="191" t="s">
        <v>282</v>
      </c>
      <c r="E84" s="192">
        <v>39.193530142</v>
      </c>
      <c r="F84" s="193">
        <v>0</v>
      </c>
      <c r="G84" s="115"/>
      <c r="H84" s="116"/>
      <c r="I84" s="116"/>
      <c r="J84" s="116"/>
    </row>
    <row r="85" spans="1:10" ht="13.35" customHeight="1" x14ac:dyDescent="0.2">
      <c r="A85" s="118"/>
      <c r="B85" s="289"/>
      <c r="C85" s="191" t="s">
        <v>283</v>
      </c>
      <c r="D85" s="191" t="s">
        <v>282</v>
      </c>
      <c r="E85" s="192">
        <v>0.53348060200000003</v>
      </c>
      <c r="F85" s="193">
        <v>0.11647992200000003</v>
      </c>
      <c r="G85" s="115"/>
      <c r="H85" s="116"/>
      <c r="I85" s="116"/>
      <c r="J85" s="116"/>
    </row>
    <row r="86" spans="1:10" ht="13.35" customHeight="1" x14ac:dyDescent="0.2">
      <c r="A86" s="118"/>
      <c r="B86" s="290"/>
      <c r="C86" s="191" t="s">
        <v>162</v>
      </c>
      <c r="D86" s="191" t="s">
        <v>282</v>
      </c>
      <c r="E86" s="192">
        <v>100.31441619500001</v>
      </c>
      <c r="F86" s="193">
        <v>0</v>
      </c>
      <c r="G86" s="115"/>
      <c r="H86" s="116"/>
      <c r="I86" s="116"/>
      <c r="J86" s="116"/>
    </row>
    <row r="87" spans="1:10" ht="13.35" customHeight="1" x14ac:dyDescent="0.2">
      <c r="A87" s="118"/>
      <c r="B87" s="288" t="s">
        <v>284</v>
      </c>
      <c r="C87" s="191" t="s">
        <v>181</v>
      </c>
      <c r="D87" s="191" t="s">
        <v>282</v>
      </c>
      <c r="E87" s="192">
        <v>27.646453780000002</v>
      </c>
      <c r="F87" s="193">
        <v>18.307697140000002</v>
      </c>
      <c r="G87" s="115"/>
      <c r="H87" s="116"/>
      <c r="I87" s="116"/>
      <c r="J87" s="116"/>
    </row>
    <row r="88" spans="1:10" ht="13.35" customHeight="1" x14ac:dyDescent="0.2">
      <c r="A88" s="118"/>
      <c r="B88" s="289"/>
      <c r="C88" s="191" t="s">
        <v>177</v>
      </c>
      <c r="D88" s="191" t="s">
        <v>282</v>
      </c>
      <c r="E88" s="192">
        <v>0</v>
      </c>
      <c r="F88" s="193">
        <v>6.1684016000000001E-2</v>
      </c>
      <c r="G88" s="115"/>
      <c r="H88" s="116"/>
      <c r="I88" s="116"/>
      <c r="J88" s="116"/>
    </row>
    <row r="89" spans="1:10" ht="13.35" customHeight="1" x14ac:dyDescent="0.2">
      <c r="A89" s="118"/>
      <c r="B89" s="289"/>
      <c r="C89" s="191" t="s">
        <v>178</v>
      </c>
      <c r="D89" s="191" t="s">
        <v>282</v>
      </c>
      <c r="E89" s="192">
        <v>0</v>
      </c>
      <c r="F89" s="193">
        <v>1.7094572800000001</v>
      </c>
      <c r="G89" s="115"/>
      <c r="H89" s="116"/>
      <c r="I89" s="116"/>
      <c r="J89" s="116"/>
    </row>
    <row r="90" spans="1:10" ht="13.35" customHeight="1" x14ac:dyDescent="0.2">
      <c r="A90" s="118"/>
      <c r="B90" s="289"/>
      <c r="C90" s="191" t="s">
        <v>163</v>
      </c>
      <c r="D90" s="191" t="s">
        <v>282</v>
      </c>
      <c r="E90" s="192">
        <v>0</v>
      </c>
      <c r="F90" s="193">
        <v>38.834129836000002</v>
      </c>
      <c r="G90" s="115"/>
      <c r="H90" s="116"/>
      <c r="I90" s="116"/>
      <c r="J90" s="116"/>
    </row>
    <row r="91" spans="1:10" ht="13.35" customHeight="1" x14ac:dyDescent="0.2">
      <c r="A91" s="118"/>
      <c r="B91" s="289"/>
      <c r="C91" s="191" t="s">
        <v>161</v>
      </c>
      <c r="D91" s="191" t="s">
        <v>282</v>
      </c>
      <c r="E91" s="192">
        <v>0</v>
      </c>
      <c r="F91" s="193">
        <v>13.571416648000001</v>
      </c>
      <c r="G91" s="115"/>
      <c r="H91" s="116"/>
      <c r="I91" s="116"/>
      <c r="J91" s="116"/>
    </row>
    <row r="92" spans="1:10" ht="13.35" customHeight="1" x14ac:dyDescent="0.2">
      <c r="A92" s="118"/>
      <c r="B92" s="289"/>
      <c r="C92" s="191" t="s">
        <v>285</v>
      </c>
      <c r="D92" s="191" t="s">
        <v>282</v>
      </c>
      <c r="E92" s="192">
        <v>0.24749660400000001</v>
      </c>
      <c r="F92" s="193">
        <v>1.0533871310000003</v>
      </c>
      <c r="G92" s="115"/>
      <c r="H92" s="116"/>
      <c r="I92" s="116"/>
      <c r="J92" s="116"/>
    </row>
    <row r="93" spans="1:10" ht="13.35" customHeight="1" x14ac:dyDescent="0.2">
      <c r="A93" s="118"/>
      <c r="B93" s="290"/>
      <c r="C93" s="191" t="s">
        <v>162</v>
      </c>
      <c r="D93" s="191" t="s">
        <v>282</v>
      </c>
      <c r="E93" s="192">
        <v>0</v>
      </c>
      <c r="F93" s="193">
        <v>22.995114662999999</v>
      </c>
      <c r="G93" s="115"/>
      <c r="H93" s="116"/>
      <c r="I93" s="116"/>
      <c r="J93" s="116"/>
    </row>
    <row r="94" spans="1:10" ht="13.35" customHeight="1" x14ac:dyDescent="0.2">
      <c r="A94" s="118"/>
      <c r="B94" s="288" t="s">
        <v>286</v>
      </c>
      <c r="C94" s="191" t="s">
        <v>181</v>
      </c>
      <c r="D94" s="191" t="s">
        <v>282</v>
      </c>
      <c r="E94" s="192">
        <v>18.028081445000002</v>
      </c>
      <c r="F94" s="193">
        <v>42.459517318000003</v>
      </c>
      <c r="G94" s="115"/>
      <c r="H94" s="116"/>
      <c r="I94" s="116"/>
      <c r="J94" s="116"/>
    </row>
    <row r="95" spans="1:10" ht="13.35" customHeight="1" x14ac:dyDescent="0.2">
      <c r="A95" s="118"/>
      <c r="B95" s="289"/>
      <c r="C95" s="191" t="s">
        <v>178</v>
      </c>
      <c r="D95" s="191" t="s">
        <v>282</v>
      </c>
      <c r="E95" s="192">
        <v>0</v>
      </c>
      <c r="F95" s="193">
        <v>1.1792455929999999</v>
      </c>
      <c r="G95" s="115"/>
      <c r="H95" s="116"/>
      <c r="I95" s="116"/>
      <c r="J95" s="116"/>
    </row>
    <row r="96" spans="1:10" ht="13.35" customHeight="1" x14ac:dyDescent="0.2">
      <c r="A96" s="118"/>
      <c r="B96" s="289"/>
      <c r="C96" s="191" t="s">
        <v>161</v>
      </c>
      <c r="D96" s="191" t="s">
        <v>282</v>
      </c>
      <c r="E96" s="192">
        <v>0</v>
      </c>
      <c r="F96" s="193">
        <v>5.7451878499999998</v>
      </c>
      <c r="G96" s="115"/>
      <c r="H96" s="116"/>
      <c r="I96" s="116"/>
      <c r="J96" s="116"/>
    </row>
    <row r="97" spans="1:10" ht="13.35" customHeight="1" x14ac:dyDescent="0.2">
      <c r="A97" s="118"/>
      <c r="B97" s="289"/>
      <c r="C97" s="191" t="s">
        <v>285</v>
      </c>
      <c r="D97" s="191" t="s">
        <v>282</v>
      </c>
      <c r="E97" s="192">
        <v>0.38311652900000015</v>
      </c>
      <c r="F97" s="193">
        <v>0.130280233</v>
      </c>
      <c r="G97" s="115"/>
      <c r="H97" s="116"/>
      <c r="I97" s="116"/>
      <c r="J97" s="116"/>
    </row>
    <row r="98" spans="1:10" ht="13.35" customHeight="1" x14ac:dyDescent="0.2">
      <c r="A98" s="118"/>
      <c r="B98" s="290"/>
      <c r="C98" s="191" t="s">
        <v>162</v>
      </c>
      <c r="D98" s="191" t="s">
        <v>282</v>
      </c>
      <c r="E98" s="192">
        <v>0</v>
      </c>
      <c r="F98" s="193">
        <v>33.286202619000001</v>
      </c>
      <c r="G98" s="115"/>
      <c r="H98" s="116"/>
      <c r="I98" s="116"/>
      <c r="J98" s="116"/>
    </row>
    <row r="99" spans="1:10" ht="12.75" x14ac:dyDescent="0.2">
      <c r="A99" s="118"/>
      <c r="B99" s="194" t="s">
        <v>287</v>
      </c>
      <c r="C99" s="191" t="s">
        <v>288</v>
      </c>
      <c r="D99" s="191" t="s">
        <v>289</v>
      </c>
      <c r="E99" s="192">
        <v>0</v>
      </c>
      <c r="F99" s="193">
        <v>3</v>
      </c>
      <c r="G99" s="115"/>
      <c r="H99" s="116"/>
      <c r="I99" s="116"/>
      <c r="J99" s="116"/>
    </row>
    <row r="100" spans="1:10" ht="13.35" customHeight="1" x14ac:dyDescent="0.2">
      <c r="A100" s="118"/>
      <c r="B100" s="288" t="s">
        <v>290</v>
      </c>
      <c r="C100" s="191" t="s">
        <v>181</v>
      </c>
      <c r="D100" s="191" t="s">
        <v>282</v>
      </c>
      <c r="E100" s="192">
        <v>7.6208227639999997</v>
      </c>
      <c r="F100" s="193">
        <v>12.925983544999999</v>
      </c>
      <c r="G100" s="115"/>
      <c r="H100" s="116"/>
      <c r="I100" s="116"/>
      <c r="J100" s="116"/>
    </row>
    <row r="101" spans="1:10" ht="13.35" customHeight="1" x14ac:dyDescent="0.2">
      <c r="A101" s="118"/>
      <c r="B101" s="289"/>
      <c r="C101" s="191" t="s">
        <v>163</v>
      </c>
      <c r="D101" s="191" t="s">
        <v>282</v>
      </c>
      <c r="E101" s="192">
        <v>0</v>
      </c>
      <c r="F101" s="193">
        <v>23.894241677</v>
      </c>
      <c r="G101" s="115"/>
      <c r="H101" s="116"/>
      <c r="I101" s="116"/>
      <c r="J101" s="116"/>
    </row>
    <row r="102" spans="1:10" ht="13.35" customHeight="1" x14ac:dyDescent="0.2">
      <c r="A102" s="118"/>
      <c r="B102" s="289"/>
      <c r="C102" s="191" t="s">
        <v>166</v>
      </c>
      <c r="D102" s="191" t="s">
        <v>282</v>
      </c>
      <c r="E102" s="192">
        <v>0</v>
      </c>
      <c r="F102" s="193">
        <v>1.1918842039999999</v>
      </c>
      <c r="G102" s="115"/>
      <c r="H102" s="116"/>
      <c r="I102" s="116"/>
      <c r="J102" s="116"/>
    </row>
    <row r="103" spans="1:10" ht="13.35" customHeight="1" x14ac:dyDescent="0.2">
      <c r="A103" s="118"/>
      <c r="B103" s="290"/>
      <c r="C103" s="191" t="s">
        <v>161</v>
      </c>
      <c r="D103" s="191" t="s">
        <v>282</v>
      </c>
      <c r="E103" s="192">
        <v>0</v>
      </c>
      <c r="F103" s="193">
        <v>10.283212511999999</v>
      </c>
      <c r="G103" s="115"/>
      <c r="H103" s="116"/>
      <c r="I103" s="116"/>
      <c r="J103" s="116"/>
    </row>
    <row r="104" spans="1:10" ht="13.35" customHeight="1" x14ac:dyDescent="0.2">
      <c r="A104" s="118"/>
      <c r="B104" s="195" t="s">
        <v>291</v>
      </c>
      <c r="C104" s="191" t="s">
        <v>288</v>
      </c>
      <c r="D104" s="191" t="s">
        <v>289</v>
      </c>
      <c r="E104" s="192">
        <v>0</v>
      </c>
      <c r="F104" s="193">
        <v>3.2549999999999999</v>
      </c>
      <c r="G104" s="115"/>
      <c r="H104" s="116"/>
      <c r="I104" s="116"/>
      <c r="J104" s="116"/>
    </row>
    <row r="105" spans="1:10" ht="13.35" customHeight="1" x14ac:dyDescent="0.2">
      <c r="A105" s="118"/>
      <c r="B105" s="195" t="s">
        <v>292</v>
      </c>
      <c r="C105" s="191" t="s">
        <v>183</v>
      </c>
      <c r="D105" s="191" t="s">
        <v>289</v>
      </c>
      <c r="E105" s="192">
        <v>0</v>
      </c>
      <c r="F105" s="193">
        <v>17.550386470999999</v>
      </c>
      <c r="G105" s="115"/>
      <c r="H105" s="116"/>
      <c r="I105" s="116"/>
      <c r="J105" s="116"/>
    </row>
    <row r="106" spans="1:10" ht="13.35" customHeight="1" x14ac:dyDescent="0.2">
      <c r="A106" s="118"/>
      <c r="B106" s="195" t="s">
        <v>293</v>
      </c>
      <c r="C106" s="191" t="s">
        <v>179</v>
      </c>
      <c r="D106" s="191" t="s">
        <v>289</v>
      </c>
      <c r="E106" s="192">
        <v>0</v>
      </c>
      <c r="F106" s="193">
        <v>25</v>
      </c>
      <c r="G106" s="115"/>
      <c r="H106" s="116"/>
      <c r="I106" s="116"/>
      <c r="J106" s="116"/>
    </row>
    <row r="107" spans="1:10" x14ac:dyDescent="0.2">
      <c r="A107" s="118"/>
      <c r="B107" s="160"/>
      <c r="C107" s="160"/>
      <c r="D107" s="160"/>
      <c r="E107" s="196"/>
      <c r="F107" s="197"/>
      <c r="G107" s="115"/>
      <c r="H107" s="116"/>
      <c r="I107" s="116"/>
      <c r="J107" s="116"/>
    </row>
    <row r="108" spans="1:10" ht="12" hidden="1" customHeight="1" x14ac:dyDescent="0.2">
      <c r="A108" s="198"/>
      <c r="B108" s="199" t="s">
        <v>277</v>
      </c>
      <c r="C108" s="199" t="s">
        <v>254</v>
      </c>
      <c r="D108" s="199" t="s">
        <v>278</v>
      </c>
      <c r="E108" s="199" t="s">
        <v>279</v>
      </c>
      <c r="F108" s="199" t="s">
        <v>280</v>
      </c>
      <c r="G108" s="200"/>
      <c r="H108" s="114"/>
    </row>
    <row r="109" spans="1:10" ht="12" hidden="1" customHeight="1" x14ac:dyDescent="0.2">
      <c r="A109" s="198"/>
      <c r="B109" s="167" t="s">
        <v>294</v>
      </c>
      <c r="C109" s="167" t="s">
        <v>180</v>
      </c>
      <c r="D109" s="167" t="s">
        <v>282</v>
      </c>
      <c r="E109" s="178">
        <v>0</v>
      </c>
      <c r="F109" s="192">
        <v>30.555987710999997</v>
      </c>
      <c r="G109" s="200"/>
      <c r="H109" s="114"/>
    </row>
    <row r="110" spans="1:10" ht="12" hidden="1" customHeight="1" x14ac:dyDescent="0.2">
      <c r="A110" s="198"/>
      <c r="B110" s="167"/>
      <c r="C110" s="167" t="s">
        <v>163</v>
      </c>
      <c r="D110" s="167" t="s">
        <v>282</v>
      </c>
      <c r="E110" s="192">
        <v>6.6627734070000004</v>
      </c>
      <c r="F110" s="178">
        <v>17.459938628</v>
      </c>
      <c r="G110" s="200"/>
      <c r="H110" s="114"/>
    </row>
    <row r="111" spans="1:10" ht="12" hidden="1" customHeight="1" x14ac:dyDescent="0.2">
      <c r="A111" s="198"/>
      <c r="B111" s="167"/>
      <c r="C111" s="167" t="s">
        <v>159</v>
      </c>
      <c r="D111" s="167" t="s">
        <v>282</v>
      </c>
      <c r="E111" s="192">
        <v>0</v>
      </c>
      <c r="F111" s="178">
        <v>19.431912096999998</v>
      </c>
      <c r="G111" s="200"/>
      <c r="H111" s="114"/>
    </row>
    <row r="112" spans="1:10" ht="12" hidden="1" customHeight="1" x14ac:dyDescent="0.2">
      <c r="A112" s="198"/>
      <c r="B112" s="167"/>
      <c r="C112" s="167" t="s">
        <v>285</v>
      </c>
      <c r="D112" s="167" t="s">
        <v>282</v>
      </c>
      <c r="E112" s="192">
        <v>0.24354584100000001</v>
      </c>
      <c r="F112" s="178">
        <v>3.266753E-2</v>
      </c>
      <c r="G112" s="200"/>
      <c r="H112" s="114"/>
    </row>
    <row r="113" spans="1:8" ht="12" hidden="1" customHeight="1" x14ac:dyDescent="0.2">
      <c r="A113" s="198"/>
      <c r="B113" s="167" t="s">
        <v>295</v>
      </c>
      <c r="C113" s="167" t="s">
        <v>171</v>
      </c>
      <c r="D113" s="167" t="s">
        <v>289</v>
      </c>
      <c r="E113" s="192">
        <v>0</v>
      </c>
      <c r="F113" s="178">
        <v>13.12622315</v>
      </c>
      <c r="G113" s="200"/>
      <c r="H113" s="114"/>
    </row>
    <row r="114" spans="1:8" ht="12" hidden="1" customHeight="1" x14ac:dyDescent="0.2">
      <c r="A114" s="198"/>
      <c r="B114" s="167"/>
      <c r="C114" s="167" t="s">
        <v>179</v>
      </c>
      <c r="D114" s="167" t="s">
        <v>289</v>
      </c>
      <c r="E114" s="178">
        <v>13.126237309999999</v>
      </c>
      <c r="F114" s="178">
        <v>25.44100984</v>
      </c>
      <c r="G114" s="200"/>
      <c r="H114" s="114"/>
    </row>
    <row r="115" spans="1:8" ht="12" hidden="1" customHeight="1" x14ac:dyDescent="0.2">
      <c r="A115" s="198"/>
      <c r="B115" s="167" t="s">
        <v>281</v>
      </c>
      <c r="C115" s="167" t="s">
        <v>181</v>
      </c>
      <c r="D115" s="167" t="s">
        <v>282</v>
      </c>
      <c r="E115" s="178">
        <v>18.564021421999996</v>
      </c>
      <c r="F115" s="178">
        <v>14.36494662</v>
      </c>
      <c r="G115" s="200"/>
      <c r="H115" s="114"/>
    </row>
    <row r="116" spans="1:8" ht="12" hidden="1" customHeight="1" x14ac:dyDescent="0.2">
      <c r="A116" s="198"/>
      <c r="B116" s="167"/>
      <c r="C116" s="167" t="s">
        <v>296</v>
      </c>
      <c r="D116" s="167" t="s">
        <v>282</v>
      </c>
      <c r="E116" s="178">
        <v>1.159293763</v>
      </c>
      <c r="F116" s="178">
        <v>19.060019499999999</v>
      </c>
      <c r="G116" s="200"/>
      <c r="H116" s="114"/>
    </row>
    <row r="117" spans="1:8" ht="12" hidden="1" customHeight="1" x14ac:dyDescent="0.2">
      <c r="A117" s="198"/>
      <c r="B117" s="167"/>
      <c r="C117" s="167" t="s">
        <v>182</v>
      </c>
      <c r="D117" s="167" t="s">
        <v>282</v>
      </c>
      <c r="E117" s="192">
        <v>0</v>
      </c>
      <c r="F117" s="178">
        <v>5.068164434999999</v>
      </c>
      <c r="G117" s="200"/>
      <c r="H117" s="114"/>
    </row>
    <row r="118" spans="1:8" ht="12" hidden="1" customHeight="1" x14ac:dyDescent="0.2">
      <c r="A118" s="198"/>
      <c r="B118" s="167"/>
      <c r="C118" s="167" t="s">
        <v>163</v>
      </c>
      <c r="D118" s="167" t="s">
        <v>297</v>
      </c>
      <c r="E118" s="192">
        <v>24.411831775</v>
      </c>
      <c r="F118" s="192">
        <v>0</v>
      </c>
      <c r="G118" s="200"/>
      <c r="H118" s="114"/>
    </row>
    <row r="119" spans="1:8" ht="12.4" hidden="1" customHeight="1" x14ac:dyDescent="0.2">
      <c r="A119" s="198"/>
      <c r="B119" s="167"/>
      <c r="C119" s="167" t="s">
        <v>163</v>
      </c>
      <c r="D119" s="167" t="s">
        <v>282</v>
      </c>
      <c r="E119" s="192">
        <v>0</v>
      </c>
      <c r="F119" s="178">
        <v>107.81292745799999</v>
      </c>
      <c r="G119" s="200"/>
      <c r="H119" s="114"/>
    </row>
    <row r="120" spans="1:8" ht="12" hidden="1" customHeight="1" x14ac:dyDescent="0.2">
      <c r="A120" s="198"/>
      <c r="B120" s="167"/>
      <c r="C120" s="167" t="s">
        <v>166</v>
      </c>
      <c r="D120" s="167" t="s">
        <v>282</v>
      </c>
      <c r="E120" s="192">
        <v>0</v>
      </c>
      <c r="F120" s="178">
        <v>2.281060289</v>
      </c>
      <c r="G120" s="200"/>
      <c r="H120" s="114"/>
    </row>
    <row r="121" spans="1:8" ht="12" hidden="1" customHeight="1" x14ac:dyDescent="0.2">
      <c r="A121" s="198"/>
      <c r="B121" s="167"/>
      <c r="C121" s="167" t="s">
        <v>165</v>
      </c>
      <c r="D121" s="167" t="s">
        <v>282</v>
      </c>
      <c r="E121" s="192">
        <v>0</v>
      </c>
      <c r="F121" s="178">
        <v>83.028690925000006</v>
      </c>
      <c r="G121" s="200"/>
      <c r="H121" s="114"/>
    </row>
    <row r="122" spans="1:8" ht="13.9" hidden="1" customHeight="1" x14ac:dyDescent="0.2">
      <c r="A122" s="198"/>
      <c r="B122" s="167"/>
      <c r="C122" s="167" t="s">
        <v>158</v>
      </c>
      <c r="D122" s="167" t="s">
        <v>282</v>
      </c>
      <c r="E122" s="192">
        <v>0</v>
      </c>
      <c r="F122" s="178">
        <v>1.2833953049999998</v>
      </c>
      <c r="G122" s="200"/>
      <c r="H122" s="114"/>
    </row>
    <row r="123" spans="1:8" ht="15" hidden="1" customHeight="1" x14ac:dyDescent="0.2">
      <c r="A123" s="198"/>
      <c r="B123" s="167"/>
      <c r="C123" s="167" t="s">
        <v>161</v>
      </c>
      <c r="D123" s="167" t="s">
        <v>282</v>
      </c>
      <c r="E123" s="192">
        <v>0</v>
      </c>
      <c r="F123" s="178">
        <v>5.7536387580000001</v>
      </c>
      <c r="G123" s="200"/>
      <c r="H123" s="114"/>
    </row>
    <row r="124" spans="1:8" ht="15.75" hidden="1" customHeight="1" x14ac:dyDescent="0.2">
      <c r="A124" s="198"/>
      <c r="B124" s="167"/>
      <c r="C124" s="167" t="s">
        <v>168</v>
      </c>
      <c r="D124" s="167" t="s">
        <v>297</v>
      </c>
      <c r="E124" s="192">
        <v>73.235495325000002</v>
      </c>
      <c r="F124" s="192">
        <v>0</v>
      </c>
      <c r="G124" s="200"/>
      <c r="H124" s="114"/>
    </row>
    <row r="125" spans="1:8" ht="14.25" hidden="1" customHeight="1" x14ac:dyDescent="0.2">
      <c r="A125" s="198"/>
      <c r="B125" s="167"/>
      <c r="C125" s="167" t="s">
        <v>283</v>
      </c>
      <c r="D125" s="167" t="s">
        <v>282</v>
      </c>
      <c r="E125" s="192">
        <v>0.95264152199999996</v>
      </c>
      <c r="F125" s="178">
        <v>7.5526733999999998E-2</v>
      </c>
      <c r="G125" s="200"/>
      <c r="H125" s="114"/>
    </row>
    <row r="126" spans="1:8" ht="17.649999999999999" hidden="1" customHeight="1" x14ac:dyDescent="0.2">
      <c r="A126" s="198"/>
      <c r="B126" s="167" t="s">
        <v>298</v>
      </c>
      <c r="C126" s="167" t="s">
        <v>181</v>
      </c>
      <c r="D126" s="167" t="s">
        <v>282</v>
      </c>
      <c r="E126" s="192">
        <v>3.42677086</v>
      </c>
      <c r="F126" s="178">
        <v>3.5370735</v>
      </c>
      <c r="G126" s="200"/>
      <c r="H126" s="114"/>
    </row>
    <row r="127" spans="1:8" ht="14.25" hidden="1" customHeight="1" x14ac:dyDescent="0.2">
      <c r="A127" s="198"/>
      <c r="B127" s="167" t="s">
        <v>299</v>
      </c>
      <c r="C127" s="167" t="s">
        <v>180</v>
      </c>
      <c r="D127" s="167" t="s">
        <v>282</v>
      </c>
      <c r="E127" s="192">
        <v>0</v>
      </c>
      <c r="F127" s="178">
        <v>2.2958266489999999</v>
      </c>
      <c r="G127" s="200"/>
      <c r="H127" s="114"/>
    </row>
    <row r="128" spans="1:8" ht="14.25" hidden="1" customHeight="1" x14ac:dyDescent="0.2">
      <c r="A128" s="198"/>
      <c r="B128" s="167"/>
      <c r="C128" s="167" t="s">
        <v>159</v>
      </c>
      <c r="D128" s="167" t="s">
        <v>282</v>
      </c>
      <c r="E128" s="192">
        <v>0</v>
      </c>
      <c r="F128" s="178">
        <v>27.745113</v>
      </c>
      <c r="G128" s="200"/>
      <c r="H128" s="114"/>
    </row>
    <row r="129" spans="1:8" ht="14.25" hidden="1" customHeight="1" x14ac:dyDescent="0.2">
      <c r="A129" s="198"/>
      <c r="B129" s="167" t="s">
        <v>300</v>
      </c>
      <c r="C129" s="167" t="s">
        <v>171</v>
      </c>
      <c r="D129" s="167" t="s">
        <v>289</v>
      </c>
      <c r="E129" s="192">
        <v>0</v>
      </c>
      <c r="F129" s="178">
        <v>53.310085670000007</v>
      </c>
      <c r="G129" s="200"/>
      <c r="H129" s="114"/>
    </row>
    <row r="130" spans="1:8" ht="14.25" hidden="1" customHeight="1" x14ac:dyDescent="0.2">
      <c r="A130" s="198"/>
      <c r="B130" s="167"/>
      <c r="C130" s="167" t="s">
        <v>183</v>
      </c>
      <c r="D130" s="167" t="s">
        <v>289</v>
      </c>
      <c r="E130" s="192">
        <v>0</v>
      </c>
      <c r="F130" s="178">
        <v>53.485638539999997</v>
      </c>
      <c r="G130" s="200"/>
      <c r="H130" s="114"/>
    </row>
    <row r="131" spans="1:8" ht="14.25" hidden="1" customHeight="1" x14ac:dyDescent="0.2">
      <c r="A131" s="198"/>
      <c r="B131" s="167" t="s">
        <v>301</v>
      </c>
      <c r="C131" s="167" t="s">
        <v>285</v>
      </c>
      <c r="D131" s="167" t="s">
        <v>282</v>
      </c>
      <c r="E131" s="192">
        <v>8.1620053000000012E-2</v>
      </c>
      <c r="F131" s="178">
        <v>0.10506629700000002</v>
      </c>
      <c r="G131" s="200"/>
      <c r="H131" s="114"/>
    </row>
    <row r="132" spans="1:8" ht="14.25" hidden="1" customHeight="1" x14ac:dyDescent="0.2">
      <c r="A132" s="198"/>
      <c r="B132" s="201" t="s">
        <v>286</v>
      </c>
      <c r="C132" s="201" t="s">
        <v>285</v>
      </c>
      <c r="D132" s="201" t="s">
        <v>282</v>
      </c>
      <c r="E132" s="202">
        <v>0.24828829800000002</v>
      </c>
      <c r="F132" s="202">
        <v>0</v>
      </c>
      <c r="G132" s="200"/>
      <c r="H132" s="114"/>
    </row>
    <row r="133" spans="1:8" x14ac:dyDescent="0.2">
      <c r="A133" s="118"/>
      <c r="B133" s="200" t="s">
        <v>302</v>
      </c>
      <c r="C133" s="200"/>
      <c r="D133" s="200"/>
      <c r="E133" s="203"/>
      <c r="F133" s="203"/>
      <c r="G133" s="200"/>
      <c r="H133" s="114"/>
    </row>
    <row r="134" spans="1:8" ht="25.5" customHeight="1" x14ac:dyDescent="0.2">
      <c r="A134" s="204">
        <v>11</v>
      </c>
      <c r="B134" s="291" t="s">
        <v>303</v>
      </c>
      <c r="C134" s="291"/>
      <c r="D134" s="291"/>
      <c r="E134" s="291"/>
      <c r="F134" s="291"/>
      <c r="G134" s="200"/>
      <c r="H134" s="114"/>
    </row>
    <row r="135" spans="1:8" ht="25.5" customHeight="1" x14ac:dyDescent="0.2">
      <c r="A135" s="118"/>
      <c r="B135" s="205" t="s">
        <v>304</v>
      </c>
      <c r="C135" s="206"/>
      <c r="D135" s="207" t="s">
        <v>305</v>
      </c>
      <c r="E135" s="208"/>
      <c r="F135" s="208"/>
      <c r="G135" s="200"/>
      <c r="H135" s="114"/>
    </row>
    <row r="136" spans="1:8" x14ac:dyDescent="0.2">
      <c r="A136" s="118"/>
      <c r="B136" s="209" t="s">
        <v>306</v>
      </c>
      <c r="C136" s="210"/>
      <c r="D136" s="211">
        <v>44662</v>
      </c>
      <c r="E136" s="208"/>
      <c r="F136" s="208"/>
      <c r="G136" s="200"/>
      <c r="H136" s="114"/>
    </row>
    <row r="137" spans="1:8" x14ac:dyDescent="0.2">
      <c r="A137" s="118"/>
      <c r="B137" s="209" t="s">
        <v>307</v>
      </c>
      <c r="C137" s="210"/>
      <c r="D137" s="211">
        <v>44662</v>
      </c>
      <c r="E137" s="208"/>
      <c r="F137" s="208"/>
      <c r="G137" s="200"/>
      <c r="H137" s="114"/>
    </row>
    <row r="138" spans="1:8" x14ac:dyDescent="0.2">
      <c r="A138" s="118"/>
      <c r="B138" s="209" t="s">
        <v>288</v>
      </c>
      <c r="C138" s="210"/>
      <c r="D138" s="211">
        <v>44691</v>
      </c>
      <c r="E138" s="208"/>
      <c r="F138" s="208"/>
      <c r="G138" s="200"/>
      <c r="H138" s="114"/>
    </row>
    <row r="139" spans="1:8" x14ac:dyDescent="0.2">
      <c r="A139" s="118"/>
      <c r="B139" s="209" t="s">
        <v>184</v>
      </c>
      <c r="C139" s="210"/>
      <c r="D139" s="211">
        <v>44725</v>
      </c>
      <c r="E139" s="208"/>
      <c r="F139" s="208"/>
      <c r="G139" s="200"/>
      <c r="H139" s="114"/>
    </row>
    <row r="140" spans="1:8" x14ac:dyDescent="0.2">
      <c r="A140" s="118"/>
      <c r="B140" s="212"/>
      <c r="C140" s="212"/>
      <c r="D140" s="213"/>
      <c r="E140" s="208"/>
      <c r="F140" s="208"/>
      <c r="G140" s="200"/>
      <c r="H140" s="114"/>
    </row>
    <row r="141" spans="1:8" x14ac:dyDescent="0.2">
      <c r="A141" s="114">
        <v>12</v>
      </c>
      <c r="B141" s="287" t="s">
        <v>308</v>
      </c>
      <c r="C141" s="287"/>
      <c r="D141" s="287"/>
      <c r="E141" s="287"/>
      <c r="F141" s="287"/>
      <c r="G141" s="152"/>
      <c r="H141" s="152"/>
    </row>
    <row r="142" spans="1:8" x14ac:dyDescent="0.2">
      <c r="A142" s="114"/>
      <c r="B142" s="152"/>
      <c r="C142" s="152"/>
      <c r="D142" s="152"/>
      <c r="E142" s="152"/>
      <c r="F142" s="152"/>
      <c r="G142" s="152"/>
      <c r="H142" s="152"/>
    </row>
    <row r="143" spans="1:8" ht="11.25" customHeight="1" x14ac:dyDescent="0.2">
      <c r="A143" s="114">
        <v>13</v>
      </c>
      <c r="B143" s="287" t="s">
        <v>309</v>
      </c>
      <c r="C143" s="287"/>
      <c r="D143" s="287"/>
      <c r="E143" s="287"/>
      <c r="F143" s="287"/>
      <c r="G143" s="214"/>
      <c r="H143" s="214"/>
    </row>
    <row r="144" spans="1:8" ht="2.25" customHeight="1" x14ac:dyDescent="0.2">
      <c r="A144" s="215"/>
      <c r="B144" s="152"/>
      <c r="C144" s="152"/>
      <c r="D144" s="152"/>
      <c r="E144" s="152"/>
      <c r="F144" s="152"/>
      <c r="G144" s="152"/>
      <c r="H144" s="152"/>
    </row>
    <row r="145" spans="1:8" ht="12.75" hidden="1" thickBot="1" x14ac:dyDescent="0.25">
      <c r="A145" s="216"/>
      <c r="B145" s="217"/>
      <c r="C145" s="217"/>
      <c r="D145" s="217"/>
      <c r="E145" s="217"/>
      <c r="F145" s="217"/>
      <c r="G145" s="218"/>
      <c r="H145" s="218"/>
    </row>
    <row r="146" spans="1:8" ht="15" x14ac:dyDescent="0.25">
      <c r="A146"/>
      <c r="B146"/>
      <c r="C146"/>
      <c r="D146"/>
      <c r="E146"/>
      <c r="F146"/>
      <c r="G146"/>
      <c r="H146"/>
    </row>
    <row r="147" spans="1:8" ht="15" x14ac:dyDescent="0.25">
      <c r="A147"/>
      <c r="B147"/>
      <c r="C147"/>
      <c r="D147"/>
      <c r="E147"/>
      <c r="F147"/>
      <c r="G147"/>
      <c r="H147"/>
    </row>
    <row r="152" spans="1:8" ht="28.5" customHeight="1" x14ac:dyDescent="0.25">
      <c r="A152"/>
    </row>
    <row r="155" spans="1:8" ht="28.5" customHeight="1" x14ac:dyDescent="0.2"/>
    <row r="156" spans="1:8" ht="11.25" customHeight="1" x14ac:dyDescent="0.2"/>
    <row r="157" spans="1:8" ht="15" customHeight="1" x14ac:dyDescent="0.2"/>
    <row r="158" spans="1:8" ht="28.5" customHeight="1" x14ac:dyDescent="0.2"/>
    <row r="159" spans="1:8" ht="28.5" customHeight="1" x14ac:dyDescent="0.2"/>
    <row r="160" spans="1:8" ht="28.5" customHeight="1" x14ac:dyDescent="0.2"/>
    <row r="161" ht="28.5" customHeight="1" x14ac:dyDescent="0.2"/>
    <row r="162" ht="28.5" customHeight="1" x14ac:dyDescent="0.2"/>
    <row r="168" ht="15" customHeight="1" x14ac:dyDescent="0.2"/>
    <row r="169" ht="3.75" customHeight="1" x14ac:dyDescent="0.2"/>
    <row r="170" ht="7.5" customHeight="1" x14ac:dyDescent="0.2"/>
    <row r="171" ht="23.25" customHeight="1" x14ac:dyDescent="0.2"/>
    <row r="178" spans="1:10" s="162" customFormat="1" x14ac:dyDescent="0.2">
      <c r="A178" s="112"/>
      <c r="B178" s="112"/>
      <c r="C178" s="112"/>
      <c r="D178" s="112"/>
      <c r="E178" s="112"/>
      <c r="F178" s="112"/>
      <c r="G178" s="112"/>
      <c r="H178" s="112"/>
      <c r="I178" s="112"/>
      <c r="J178" s="112"/>
    </row>
    <row r="179" spans="1:10" s="162" customFormat="1" x14ac:dyDescent="0.2">
      <c r="A179" s="112"/>
      <c r="B179" s="112"/>
      <c r="C179" s="112"/>
      <c r="D179" s="112"/>
      <c r="E179" s="112"/>
      <c r="F179" s="112"/>
      <c r="G179" s="112"/>
      <c r="H179" s="112"/>
      <c r="I179" s="112"/>
      <c r="J179" s="112"/>
    </row>
    <row r="180" spans="1:10" s="162" customFormat="1" x14ac:dyDescent="0.2">
      <c r="A180" s="112"/>
      <c r="B180" s="112"/>
      <c r="C180" s="112"/>
      <c r="D180" s="112"/>
      <c r="E180" s="112"/>
      <c r="F180" s="112"/>
      <c r="G180" s="112"/>
      <c r="H180" s="112"/>
      <c r="I180" s="112"/>
      <c r="J180" s="112"/>
    </row>
    <row r="181" spans="1:10" s="162" customFormat="1" x14ac:dyDescent="0.2">
      <c r="A181" s="112"/>
      <c r="B181" s="112"/>
      <c r="C181" s="112"/>
      <c r="D181" s="112"/>
      <c r="E181" s="112"/>
      <c r="F181" s="112"/>
      <c r="G181" s="112"/>
      <c r="H181" s="112"/>
      <c r="I181" s="112"/>
      <c r="J181" s="112"/>
    </row>
    <row r="182" spans="1:10" s="162" customFormat="1" x14ac:dyDescent="0.2">
      <c r="A182" s="112"/>
      <c r="B182" s="112"/>
      <c r="C182" s="112"/>
      <c r="D182" s="112"/>
      <c r="E182" s="112"/>
      <c r="F182" s="112"/>
      <c r="G182" s="112"/>
      <c r="H182" s="112"/>
      <c r="I182" s="112"/>
      <c r="J182" s="112"/>
    </row>
    <row r="183" spans="1:10" s="162" customFormat="1" x14ac:dyDescent="0.2">
      <c r="A183" s="112"/>
      <c r="B183" s="112"/>
      <c r="C183" s="112"/>
      <c r="D183" s="112"/>
      <c r="E183" s="112"/>
      <c r="F183" s="112"/>
      <c r="G183" s="112"/>
      <c r="H183" s="112"/>
      <c r="I183" s="112"/>
      <c r="J183" s="112"/>
    </row>
    <row r="184" spans="1:10" s="162" customFormat="1" x14ac:dyDescent="0.2">
      <c r="A184" s="112"/>
      <c r="B184" s="112"/>
      <c r="C184" s="112"/>
      <c r="D184" s="112"/>
      <c r="E184" s="112"/>
      <c r="F184" s="112"/>
      <c r="G184" s="112"/>
      <c r="H184" s="112"/>
      <c r="I184" s="112"/>
      <c r="J184" s="112"/>
    </row>
    <row r="185" spans="1:10" s="162" customFormat="1" x14ac:dyDescent="0.2">
      <c r="A185" s="112"/>
      <c r="B185" s="112"/>
      <c r="C185" s="112"/>
      <c r="D185" s="112"/>
      <c r="E185" s="112"/>
      <c r="F185" s="112"/>
      <c r="G185" s="112"/>
      <c r="H185" s="112"/>
      <c r="I185" s="112"/>
      <c r="J185" s="112"/>
    </row>
    <row r="186" spans="1:10" s="162" customFormat="1" x14ac:dyDescent="0.2">
      <c r="A186" s="112"/>
      <c r="B186" s="112"/>
      <c r="C186" s="112"/>
      <c r="D186" s="112"/>
      <c r="E186" s="112"/>
      <c r="F186" s="112"/>
      <c r="G186" s="112"/>
      <c r="H186" s="112"/>
      <c r="I186" s="112"/>
      <c r="J186" s="112"/>
    </row>
    <row r="187" spans="1:10" s="162" customFormat="1" x14ac:dyDescent="0.2">
      <c r="A187" s="112"/>
      <c r="B187" s="112"/>
      <c r="C187" s="112"/>
      <c r="D187" s="112"/>
      <c r="E187" s="112"/>
      <c r="F187" s="112"/>
      <c r="G187" s="112"/>
      <c r="H187" s="112"/>
      <c r="I187" s="112"/>
      <c r="J187" s="112"/>
    </row>
    <row r="188" spans="1:10" s="162" customFormat="1" x14ac:dyDescent="0.2">
      <c r="A188" s="112"/>
      <c r="B188" s="112"/>
      <c r="C188" s="112"/>
      <c r="D188" s="112"/>
      <c r="E188" s="112"/>
      <c r="F188" s="112"/>
      <c r="G188" s="112"/>
      <c r="H188" s="112"/>
      <c r="I188" s="112"/>
      <c r="J188" s="112"/>
    </row>
    <row r="189" spans="1:10" s="162" customFormat="1" x14ac:dyDescent="0.2">
      <c r="A189" s="112"/>
      <c r="B189" s="112"/>
      <c r="C189" s="112"/>
      <c r="D189" s="112"/>
      <c r="E189" s="112"/>
      <c r="F189" s="112"/>
      <c r="G189" s="112"/>
      <c r="H189" s="112"/>
      <c r="I189" s="112"/>
      <c r="J189" s="112"/>
    </row>
    <row r="190" spans="1:10" s="162" customFormat="1" x14ac:dyDescent="0.2">
      <c r="A190" s="112"/>
      <c r="B190" s="112"/>
      <c r="C190" s="112"/>
      <c r="D190" s="112"/>
      <c r="E190" s="112"/>
      <c r="F190" s="112"/>
      <c r="G190" s="112"/>
      <c r="H190" s="112"/>
      <c r="I190" s="112"/>
      <c r="J190" s="112"/>
    </row>
    <row r="191" spans="1:10" s="162" customFormat="1" x14ac:dyDescent="0.2">
      <c r="A191" s="112"/>
      <c r="B191" s="112"/>
      <c r="C191" s="112"/>
      <c r="D191" s="112"/>
      <c r="E191" s="112"/>
      <c r="F191" s="112"/>
      <c r="G191" s="112"/>
      <c r="H191" s="112"/>
      <c r="I191" s="112"/>
      <c r="J191" s="112"/>
    </row>
    <row r="192" spans="1:10" s="162" customFormat="1" x14ac:dyDescent="0.2">
      <c r="A192" s="112"/>
      <c r="B192" s="112"/>
      <c r="C192" s="112"/>
      <c r="D192" s="112"/>
      <c r="E192" s="112"/>
      <c r="F192" s="112"/>
      <c r="G192" s="112"/>
      <c r="H192" s="112"/>
      <c r="I192" s="112"/>
      <c r="J192" s="112"/>
    </row>
    <row r="202" spans="1:10" ht="12.4" customHeight="1" x14ac:dyDescent="0.2"/>
    <row r="204" spans="1:10" s="116" customFormat="1" x14ac:dyDescent="0.2">
      <c r="A204" s="112"/>
      <c r="B204" s="112"/>
      <c r="C204" s="112"/>
      <c r="D204" s="112"/>
      <c r="E204" s="112"/>
      <c r="F204" s="112"/>
      <c r="G204" s="112"/>
      <c r="H204" s="112"/>
      <c r="I204" s="112"/>
      <c r="J204" s="112"/>
    </row>
    <row r="206" spans="1:10" ht="12.75" customHeight="1" x14ac:dyDescent="0.2"/>
    <row r="207" spans="1:10" ht="12.75" customHeight="1" x14ac:dyDescent="0.2"/>
    <row r="208" spans="1:10" ht="12.75" customHeight="1" x14ac:dyDescent="0.2"/>
    <row r="209" ht="12.75" customHeight="1" x14ac:dyDescent="0.2"/>
    <row r="210" ht="12.4" customHeight="1" x14ac:dyDescent="0.2"/>
    <row r="211" ht="12.4" customHeight="1" x14ac:dyDescent="0.2"/>
    <row r="212" ht="12.4" customHeight="1" x14ac:dyDescent="0.2"/>
    <row r="231" ht="11.25" customHeight="1" x14ac:dyDescent="0.2"/>
    <row r="232" ht="15" customHeight="1" x14ac:dyDescent="0.2"/>
    <row r="245" ht="11.25" customHeight="1" x14ac:dyDescent="0.2"/>
  </sheetData>
  <sheetProtection password="DD64" sheet="1" objects="1" scenarios="1"/>
  <mergeCells count="20">
    <mergeCell ref="B141:F141"/>
    <mergeCell ref="B143:F143"/>
    <mergeCell ref="B70:F70"/>
    <mergeCell ref="B73:B86"/>
    <mergeCell ref="B87:B93"/>
    <mergeCell ref="B94:B98"/>
    <mergeCell ref="B100:B103"/>
    <mergeCell ref="B134:F134"/>
    <mergeCell ref="B59:F59"/>
    <mergeCell ref="A2:H3"/>
    <mergeCell ref="A4:F4"/>
    <mergeCell ref="B6:F6"/>
    <mergeCell ref="B8:H8"/>
    <mergeCell ref="B40:F40"/>
    <mergeCell ref="B42:F42"/>
    <mergeCell ref="B43:F43"/>
    <mergeCell ref="B44:H44"/>
    <mergeCell ref="B45:F45"/>
    <mergeCell ref="B49:F49"/>
    <mergeCell ref="B50:F50"/>
  </mergeCells>
  <printOptions horizontalCentered="1"/>
  <pageMargins left="0.25" right="0.25" top="0.75" bottom="0.75" header="0.3" footer="0.3"/>
  <pageSetup paperSize="8" scale="56" orientation="portrait" r:id="rId1"/>
  <headerFooter alignWithMargins="0"/>
  <rowBreaks count="1" manualBreakCount="1">
    <brk id="43"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91"/>
  <sheetViews>
    <sheetView topLeftCell="A391" zoomScaleNormal="100" zoomScaleSheetLayoutView="100" workbookViewId="0">
      <selection activeCell="A391" sqref="A391:F391"/>
    </sheetView>
  </sheetViews>
  <sheetFormatPr defaultRowHeight="12" x14ac:dyDescent="0.2"/>
  <cols>
    <col min="1" max="1" width="49.85546875" style="273" customWidth="1"/>
    <col min="2" max="2" width="29.140625" style="230" customWidth="1"/>
    <col min="3" max="3" width="36.85546875" style="230" customWidth="1"/>
    <col min="4" max="4" width="24.7109375" style="231" bestFit="1" customWidth="1"/>
    <col min="5" max="5" width="15.140625" style="234" bestFit="1" customWidth="1"/>
    <col min="6" max="6" width="14.85546875" style="233" customWidth="1"/>
    <col min="7" max="256" width="9.140625" style="273"/>
    <col min="257" max="257" width="49.85546875" style="273" customWidth="1"/>
    <col min="258" max="258" width="29.140625" style="273" customWidth="1"/>
    <col min="259" max="259" width="36.85546875" style="273" customWidth="1"/>
    <col min="260" max="260" width="24.7109375" style="273" bestFit="1" customWidth="1"/>
    <col min="261" max="261" width="15.140625" style="273" bestFit="1" customWidth="1"/>
    <col min="262" max="262" width="14.85546875" style="273" customWidth="1"/>
    <col min="263" max="512" width="9.140625" style="273"/>
    <col min="513" max="513" width="49.85546875" style="273" customWidth="1"/>
    <col min="514" max="514" width="29.140625" style="273" customWidth="1"/>
    <col min="515" max="515" width="36.85546875" style="273" customWidth="1"/>
    <col min="516" max="516" width="24.7109375" style="273" bestFit="1" customWidth="1"/>
    <col min="517" max="517" width="15.140625" style="273" bestFit="1" customWidth="1"/>
    <col min="518" max="518" width="14.85546875" style="273" customWidth="1"/>
    <col min="519" max="768" width="9.140625" style="273"/>
    <col min="769" max="769" width="49.85546875" style="273" customWidth="1"/>
    <col min="770" max="770" width="29.140625" style="273" customWidth="1"/>
    <col min="771" max="771" width="36.85546875" style="273" customWidth="1"/>
    <col min="772" max="772" width="24.7109375" style="273" bestFit="1" customWidth="1"/>
    <col min="773" max="773" width="15.140625" style="273" bestFit="1" customWidth="1"/>
    <col min="774" max="774" width="14.85546875" style="273" customWidth="1"/>
    <col min="775" max="1024" width="9.140625" style="273"/>
    <col min="1025" max="1025" width="49.85546875" style="273" customWidth="1"/>
    <col min="1026" max="1026" width="29.140625" style="273" customWidth="1"/>
    <col min="1027" max="1027" width="36.85546875" style="273" customWidth="1"/>
    <col min="1028" max="1028" width="24.7109375" style="273" bestFit="1" customWidth="1"/>
    <col min="1029" max="1029" width="15.140625" style="273" bestFit="1" customWidth="1"/>
    <col min="1030" max="1030" width="14.85546875" style="273" customWidth="1"/>
    <col min="1031" max="1280" width="9.140625" style="273"/>
    <col min="1281" max="1281" width="49.85546875" style="273" customWidth="1"/>
    <col min="1282" max="1282" width="29.140625" style="273" customWidth="1"/>
    <col min="1283" max="1283" width="36.85546875" style="273" customWidth="1"/>
    <col min="1284" max="1284" width="24.7109375" style="273" bestFit="1" customWidth="1"/>
    <col min="1285" max="1285" width="15.140625" style="273" bestFit="1" customWidth="1"/>
    <col min="1286" max="1286" width="14.85546875" style="273" customWidth="1"/>
    <col min="1287" max="1536" width="9.140625" style="273"/>
    <col min="1537" max="1537" width="49.85546875" style="273" customWidth="1"/>
    <col min="1538" max="1538" width="29.140625" style="273" customWidth="1"/>
    <col min="1539" max="1539" width="36.85546875" style="273" customWidth="1"/>
    <col min="1540" max="1540" width="24.7109375" style="273" bestFit="1" customWidth="1"/>
    <col min="1541" max="1541" width="15.140625" style="273" bestFit="1" customWidth="1"/>
    <col min="1542" max="1542" width="14.85546875" style="273" customWidth="1"/>
    <col min="1543" max="1792" width="9.140625" style="273"/>
    <col min="1793" max="1793" width="49.85546875" style="273" customWidth="1"/>
    <col min="1794" max="1794" width="29.140625" style="273" customWidth="1"/>
    <col min="1795" max="1795" width="36.85546875" style="273" customWidth="1"/>
    <col min="1796" max="1796" width="24.7109375" style="273" bestFit="1" customWidth="1"/>
    <col min="1797" max="1797" width="15.140625" style="273" bestFit="1" customWidth="1"/>
    <col min="1798" max="1798" width="14.85546875" style="273" customWidth="1"/>
    <col min="1799" max="2048" width="9.140625" style="273"/>
    <col min="2049" max="2049" width="49.85546875" style="273" customWidth="1"/>
    <col min="2050" max="2050" width="29.140625" style="273" customWidth="1"/>
    <col min="2051" max="2051" width="36.85546875" style="273" customWidth="1"/>
    <col min="2052" max="2052" width="24.7109375" style="273" bestFit="1" customWidth="1"/>
    <col min="2053" max="2053" width="15.140625" style="273" bestFit="1" customWidth="1"/>
    <col min="2054" max="2054" width="14.85546875" style="273" customWidth="1"/>
    <col min="2055" max="2304" width="9.140625" style="273"/>
    <col min="2305" max="2305" width="49.85546875" style="273" customWidth="1"/>
    <col min="2306" max="2306" width="29.140625" style="273" customWidth="1"/>
    <col min="2307" max="2307" width="36.85546875" style="273" customWidth="1"/>
    <col min="2308" max="2308" width="24.7109375" style="273" bestFit="1" customWidth="1"/>
    <col min="2309" max="2309" width="15.140625" style="273" bestFit="1" customWidth="1"/>
    <col min="2310" max="2310" width="14.85546875" style="273" customWidth="1"/>
    <col min="2311" max="2560" width="9.140625" style="273"/>
    <col min="2561" max="2561" width="49.85546875" style="273" customWidth="1"/>
    <col min="2562" max="2562" width="29.140625" style="273" customWidth="1"/>
    <col min="2563" max="2563" width="36.85546875" style="273" customWidth="1"/>
    <col min="2564" max="2564" width="24.7109375" style="273" bestFit="1" customWidth="1"/>
    <col min="2565" max="2565" width="15.140625" style="273" bestFit="1" customWidth="1"/>
    <col min="2566" max="2566" width="14.85546875" style="273" customWidth="1"/>
    <col min="2567" max="2816" width="9.140625" style="273"/>
    <col min="2817" max="2817" width="49.85546875" style="273" customWidth="1"/>
    <col min="2818" max="2818" width="29.140625" style="273" customWidth="1"/>
    <col min="2819" max="2819" width="36.85546875" style="273" customWidth="1"/>
    <col min="2820" max="2820" width="24.7109375" style="273" bestFit="1" customWidth="1"/>
    <col min="2821" max="2821" width="15.140625" style="273" bestFit="1" customWidth="1"/>
    <col min="2822" max="2822" width="14.85546875" style="273" customWidth="1"/>
    <col min="2823" max="3072" width="9.140625" style="273"/>
    <col min="3073" max="3073" width="49.85546875" style="273" customWidth="1"/>
    <col min="3074" max="3074" width="29.140625" style="273" customWidth="1"/>
    <col min="3075" max="3075" width="36.85546875" style="273" customWidth="1"/>
    <col min="3076" max="3076" width="24.7109375" style="273" bestFit="1" customWidth="1"/>
    <col min="3077" max="3077" width="15.140625" style="273" bestFit="1" customWidth="1"/>
    <col min="3078" max="3078" width="14.85546875" style="273" customWidth="1"/>
    <col min="3079" max="3328" width="9.140625" style="273"/>
    <col min="3329" max="3329" width="49.85546875" style="273" customWidth="1"/>
    <col min="3330" max="3330" width="29.140625" style="273" customWidth="1"/>
    <col min="3331" max="3331" width="36.85546875" style="273" customWidth="1"/>
    <col min="3332" max="3332" width="24.7109375" style="273" bestFit="1" customWidth="1"/>
    <col min="3333" max="3333" width="15.140625" style="273" bestFit="1" customWidth="1"/>
    <col min="3334" max="3334" width="14.85546875" style="273" customWidth="1"/>
    <col min="3335" max="3584" width="9.140625" style="273"/>
    <col min="3585" max="3585" width="49.85546875" style="273" customWidth="1"/>
    <col min="3586" max="3586" width="29.140625" style="273" customWidth="1"/>
    <col min="3587" max="3587" width="36.85546875" style="273" customWidth="1"/>
    <col min="3588" max="3588" width="24.7109375" style="273" bestFit="1" customWidth="1"/>
    <col min="3589" max="3589" width="15.140625" style="273" bestFit="1" customWidth="1"/>
    <col min="3590" max="3590" width="14.85546875" style="273" customWidth="1"/>
    <col min="3591" max="3840" width="9.140625" style="273"/>
    <col min="3841" max="3841" width="49.85546875" style="273" customWidth="1"/>
    <col min="3842" max="3842" width="29.140625" style="273" customWidth="1"/>
    <col min="3843" max="3843" width="36.85546875" style="273" customWidth="1"/>
    <col min="3844" max="3844" width="24.7109375" style="273" bestFit="1" customWidth="1"/>
    <col min="3845" max="3845" width="15.140625" style="273" bestFit="1" customWidth="1"/>
    <col min="3846" max="3846" width="14.85546875" style="273" customWidth="1"/>
    <col min="3847" max="4096" width="9.140625" style="273"/>
    <col min="4097" max="4097" width="49.85546875" style="273" customWidth="1"/>
    <col min="4098" max="4098" width="29.140625" style="273" customWidth="1"/>
    <col min="4099" max="4099" width="36.85546875" style="273" customWidth="1"/>
    <col min="4100" max="4100" width="24.7109375" style="273" bestFit="1" customWidth="1"/>
    <col min="4101" max="4101" width="15.140625" style="273" bestFit="1" customWidth="1"/>
    <col min="4102" max="4102" width="14.85546875" style="273" customWidth="1"/>
    <col min="4103" max="4352" width="9.140625" style="273"/>
    <col min="4353" max="4353" width="49.85546875" style="273" customWidth="1"/>
    <col min="4354" max="4354" width="29.140625" style="273" customWidth="1"/>
    <col min="4355" max="4355" width="36.85546875" style="273" customWidth="1"/>
    <col min="4356" max="4356" width="24.7109375" style="273" bestFit="1" customWidth="1"/>
    <col min="4357" max="4357" width="15.140625" style="273" bestFit="1" customWidth="1"/>
    <col min="4358" max="4358" width="14.85546875" style="273" customWidth="1"/>
    <col min="4359" max="4608" width="9.140625" style="273"/>
    <col min="4609" max="4609" width="49.85546875" style="273" customWidth="1"/>
    <col min="4610" max="4610" width="29.140625" style="273" customWidth="1"/>
    <col min="4611" max="4611" width="36.85546875" style="273" customWidth="1"/>
    <col min="4612" max="4612" width="24.7109375" style="273" bestFit="1" customWidth="1"/>
    <col min="4613" max="4613" width="15.140625" style="273" bestFit="1" customWidth="1"/>
    <col min="4614" max="4614" width="14.85546875" style="273" customWidth="1"/>
    <col min="4615" max="4864" width="9.140625" style="273"/>
    <col min="4865" max="4865" width="49.85546875" style="273" customWidth="1"/>
    <col min="4866" max="4866" width="29.140625" style="273" customWidth="1"/>
    <col min="4867" max="4867" width="36.85546875" style="273" customWidth="1"/>
    <col min="4868" max="4868" width="24.7109375" style="273" bestFit="1" customWidth="1"/>
    <col min="4869" max="4869" width="15.140625" style="273" bestFit="1" customWidth="1"/>
    <col min="4870" max="4870" width="14.85546875" style="273" customWidth="1"/>
    <col min="4871" max="5120" width="9.140625" style="273"/>
    <col min="5121" max="5121" width="49.85546875" style="273" customWidth="1"/>
    <col min="5122" max="5122" width="29.140625" style="273" customWidth="1"/>
    <col min="5123" max="5123" width="36.85546875" style="273" customWidth="1"/>
    <col min="5124" max="5124" width="24.7109375" style="273" bestFit="1" customWidth="1"/>
    <col min="5125" max="5125" width="15.140625" style="273" bestFit="1" customWidth="1"/>
    <col min="5126" max="5126" width="14.85546875" style="273" customWidth="1"/>
    <col min="5127" max="5376" width="9.140625" style="273"/>
    <col min="5377" max="5377" width="49.85546875" style="273" customWidth="1"/>
    <col min="5378" max="5378" width="29.140625" style="273" customWidth="1"/>
    <col min="5379" max="5379" width="36.85546875" style="273" customWidth="1"/>
    <col min="5380" max="5380" width="24.7109375" style="273" bestFit="1" customWidth="1"/>
    <col min="5381" max="5381" width="15.140625" style="273" bestFit="1" customWidth="1"/>
    <col min="5382" max="5382" width="14.85546875" style="273" customWidth="1"/>
    <col min="5383" max="5632" width="9.140625" style="273"/>
    <col min="5633" max="5633" width="49.85546875" style="273" customWidth="1"/>
    <col min="5634" max="5634" width="29.140625" style="273" customWidth="1"/>
    <col min="5635" max="5635" width="36.85546875" style="273" customWidth="1"/>
    <col min="5636" max="5636" width="24.7109375" style="273" bestFit="1" customWidth="1"/>
    <col min="5637" max="5637" width="15.140625" style="273" bestFit="1" customWidth="1"/>
    <col min="5638" max="5638" width="14.85546875" style="273" customWidth="1"/>
    <col min="5639" max="5888" width="9.140625" style="273"/>
    <col min="5889" max="5889" width="49.85546875" style="273" customWidth="1"/>
    <col min="5890" max="5890" width="29.140625" style="273" customWidth="1"/>
    <col min="5891" max="5891" width="36.85546875" style="273" customWidth="1"/>
    <col min="5892" max="5892" width="24.7109375" style="273" bestFit="1" customWidth="1"/>
    <col min="5893" max="5893" width="15.140625" style="273" bestFit="1" customWidth="1"/>
    <col min="5894" max="5894" width="14.85546875" style="273" customWidth="1"/>
    <col min="5895" max="6144" width="9.140625" style="273"/>
    <col min="6145" max="6145" width="49.85546875" style="273" customWidth="1"/>
    <col min="6146" max="6146" width="29.140625" style="273" customWidth="1"/>
    <col min="6147" max="6147" width="36.85546875" style="273" customWidth="1"/>
    <col min="6148" max="6148" width="24.7109375" style="273" bestFit="1" customWidth="1"/>
    <col min="6149" max="6149" width="15.140625" style="273" bestFit="1" customWidth="1"/>
    <col min="6150" max="6150" width="14.85546875" style="273" customWidth="1"/>
    <col min="6151" max="6400" width="9.140625" style="273"/>
    <col min="6401" max="6401" width="49.85546875" style="273" customWidth="1"/>
    <col min="6402" max="6402" width="29.140625" style="273" customWidth="1"/>
    <col min="6403" max="6403" width="36.85546875" style="273" customWidth="1"/>
    <col min="6404" max="6404" width="24.7109375" style="273" bestFit="1" customWidth="1"/>
    <col min="6405" max="6405" width="15.140625" style="273" bestFit="1" customWidth="1"/>
    <col min="6406" max="6406" width="14.85546875" style="273" customWidth="1"/>
    <col min="6407" max="6656" width="9.140625" style="273"/>
    <col min="6657" max="6657" width="49.85546875" style="273" customWidth="1"/>
    <col min="6658" max="6658" width="29.140625" style="273" customWidth="1"/>
    <col min="6659" max="6659" width="36.85546875" style="273" customWidth="1"/>
    <col min="6660" max="6660" width="24.7109375" style="273" bestFit="1" customWidth="1"/>
    <col min="6661" max="6661" width="15.140625" style="273" bestFit="1" customWidth="1"/>
    <col min="6662" max="6662" width="14.85546875" style="273" customWidth="1"/>
    <col min="6663" max="6912" width="9.140625" style="273"/>
    <col min="6913" max="6913" width="49.85546875" style="273" customWidth="1"/>
    <col min="6914" max="6914" width="29.140625" style="273" customWidth="1"/>
    <col min="6915" max="6915" width="36.85546875" style="273" customWidth="1"/>
    <col min="6916" max="6916" width="24.7109375" style="273" bestFit="1" customWidth="1"/>
    <col min="6917" max="6917" width="15.140625" style="273" bestFit="1" customWidth="1"/>
    <col min="6918" max="6918" width="14.85546875" style="273" customWidth="1"/>
    <col min="6919" max="7168" width="9.140625" style="273"/>
    <col min="7169" max="7169" width="49.85546875" style="273" customWidth="1"/>
    <col min="7170" max="7170" width="29.140625" style="273" customWidth="1"/>
    <col min="7171" max="7171" width="36.85546875" style="273" customWidth="1"/>
    <col min="7172" max="7172" width="24.7109375" style="273" bestFit="1" customWidth="1"/>
    <col min="7173" max="7173" width="15.140625" style="273" bestFit="1" customWidth="1"/>
    <col min="7174" max="7174" width="14.85546875" style="273" customWidth="1"/>
    <col min="7175" max="7424" width="9.140625" style="273"/>
    <col min="7425" max="7425" width="49.85546875" style="273" customWidth="1"/>
    <col min="7426" max="7426" width="29.140625" style="273" customWidth="1"/>
    <col min="7427" max="7427" width="36.85546875" style="273" customWidth="1"/>
    <col min="7428" max="7428" width="24.7109375" style="273" bestFit="1" customWidth="1"/>
    <col min="7429" max="7429" width="15.140625" style="273" bestFit="1" customWidth="1"/>
    <col min="7430" max="7430" width="14.85546875" style="273" customWidth="1"/>
    <col min="7431" max="7680" width="9.140625" style="273"/>
    <col min="7681" max="7681" width="49.85546875" style="273" customWidth="1"/>
    <col min="7682" max="7682" width="29.140625" style="273" customWidth="1"/>
    <col min="7683" max="7683" width="36.85546875" style="273" customWidth="1"/>
    <col min="7684" max="7684" width="24.7109375" style="273" bestFit="1" customWidth="1"/>
    <col min="7685" max="7685" width="15.140625" style="273" bestFit="1" customWidth="1"/>
    <col min="7686" max="7686" width="14.85546875" style="273" customWidth="1"/>
    <col min="7687" max="7936" width="9.140625" style="273"/>
    <col min="7937" max="7937" width="49.85546875" style="273" customWidth="1"/>
    <col min="7938" max="7938" width="29.140625" style="273" customWidth="1"/>
    <col min="7939" max="7939" width="36.85546875" style="273" customWidth="1"/>
    <col min="7940" max="7940" width="24.7109375" style="273" bestFit="1" customWidth="1"/>
    <col min="7941" max="7941" width="15.140625" style="273" bestFit="1" customWidth="1"/>
    <col min="7942" max="7942" width="14.85546875" style="273" customWidth="1"/>
    <col min="7943" max="8192" width="9.140625" style="273"/>
    <col min="8193" max="8193" width="49.85546875" style="273" customWidth="1"/>
    <col min="8194" max="8194" width="29.140625" style="273" customWidth="1"/>
    <col min="8195" max="8195" width="36.85546875" style="273" customWidth="1"/>
    <col min="8196" max="8196" width="24.7109375" style="273" bestFit="1" customWidth="1"/>
    <col min="8197" max="8197" width="15.140625" style="273" bestFit="1" customWidth="1"/>
    <col min="8198" max="8198" width="14.85546875" style="273" customWidth="1"/>
    <col min="8199" max="8448" width="9.140625" style="273"/>
    <col min="8449" max="8449" width="49.85546875" style="273" customWidth="1"/>
    <col min="8450" max="8450" width="29.140625" style="273" customWidth="1"/>
    <col min="8451" max="8451" width="36.85546875" style="273" customWidth="1"/>
    <col min="8452" max="8452" width="24.7109375" style="273" bestFit="1" customWidth="1"/>
    <col min="8453" max="8453" width="15.140625" style="273" bestFit="1" customWidth="1"/>
    <col min="8454" max="8454" width="14.85546875" style="273" customWidth="1"/>
    <col min="8455" max="8704" width="9.140625" style="273"/>
    <col min="8705" max="8705" width="49.85546875" style="273" customWidth="1"/>
    <col min="8706" max="8706" width="29.140625" style="273" customWidth="1"/>
    <col min="8707" max="8707" width="36.85546875" style="273" customWidth="1"/>
    <col min="8708" max="8708" width="24.7109375" style="273" bestFit="1" customWidth="1"/>
    <col min="8709" max="8709" width="15.140625" style="273" bestFit="1" customWidth="1"/>
    <col min="8710" max="8710" width="14.85546875" style="273" customWidth="1"/>
    <col min="8711" max="8960" width="9.140625" style="273"/>
    <col min="8961" max="8961" width="49.85546875" style="273" customWidth="1"/>
    <col min="8962" max="8962" width="29.140625" style="273" customWidth="1"/>
    <col min="8963" max="8963" width="36.85546875" style="273" customWidth="1"/>
    <col min="8964" max="8964" width="24.7109375" style="273" bestFit="1" customWidth="1"/>
    <col min="8965" max="8965" width="15.140625" style="273" bestFit="1" customWidth="1"/>
    <col min="8966" max="8966" width="14.85546875" style="273" customWidth="1"/>
    <col min="8967" max="9216" width="9.140625" style="273"/>
    <col min="9217" max="9217" width="49.85546875" style="273" customWidth="1"/>
    <col min="9218" max="9218" width="29.140625" style="273" customWidth="1"/>
    <col min="9219" max="9219" width="36.85546875" style="273" customWidth="1"/>
    <col min="9220" max="9220" width="24.7109375" style="273" bestFit="1" customWidth="1"/>
    <col min="9221" max="9221" width="15.140625" style="273" bestFit="1" customWidth="1"/>
    <col min="9222" max="9222" width="14.85546875" style="273" customWidth="1"/>
    <col min="9223" max="9472" width="9.140625" style="273"/>
    <col min="9473" max="9473" width="49.85546875" style="273" customWidth="1"/>
    <col min="9474" max="9474" width="29.140625" style="273" customWidth="1"/>
    <col min="9475" max="9475" width="36.85546875" style="273" customWidth="1"/>
    <col min="9476" max="9476" width="24.7109375" style="273" bestFit="1" customWidth="1"/>
    <col min="9477" max="9477" width="15.140625" style="273" bestFit="1" customWidth="1"/>
    <col min="9478" max="9478" width="14.85546875" style="273" customWidth="1"/>
    <col min="9479" max="9728" width="9.140625" style="273"/>
    <col min="9729" max="9729" width="49.85546875" style="273" customWidth="1"/>
    <col min="9730" max="9730" width="29.140625" style="273" customWidth="1"/>
    <col min="9731" max="9731" width="36.85546875" style="273" customWidth="1"/>
    <col min="9732" max="9732" width="24.7109375" style="273" bestFit="1" customWidth="1"/>
    <col min="9733" max="9733" width="15.140625" style="273" bestFit="1" customWidth="1"/>
    <col min="9734" max="9734" width="14.85546875" style="273" customWidth="1"/>
    <col min="9735" max="9984" width="9.140625" style="273"/>
    <col min="9985" max="9985" width="49.85546875" style="273" customWidth="1"/>
    <col min="9986" max="9986" width="29.140625" style="273" customWidth="1"/>
    <col min="9987" max="9987" width="36.85546875" style="273" customWidth="1"/>
    <col min="9988" max="9988" width="24.7109375" style="273" bestFit="1" customWidth="1"/>
    <col min="9989" max="9989" width="15.140625" style="273" bestFit="1" customWidth="1"/>
    <col min="9990" max="9990" width="14.85546875" style="273" customWidth="1"/>
    <col min="9991" max="10240" width="9.140625" style="273"/>
    <col min="10241" max="10241" width="49.85546875" style="273" customWidth="1"/>
    <col min="10242" max="10242" width="29.140625" style="273" customWidth="1"/>
    <col min="10243" max="10243" width="36.85546875" style="273" customWidth="1"/>
    <col min="10244" max="10244" width="24.7109375" style="273" bestFit="1" customWidth="1"/>
    <col min="10245" max="10245" width="15.140625" style="273" bestFit="1" customWidth="1"/>
    <col min="10246" max="10246" width="14.85546875" style="273" customWidth="1"/>
    <col min="10247" max="10496" width="9.140625" style="273"/>
    <col min="10497" max="10497" width="49.85546875" style="273" customWidth="1"/>
    <col min="10498" max="10498" width="29.140625" style="273" customWidth="1"/>
    <col min="10499" max="10499" width="36.85546875" style="273" customWidth="1"/>
    <col min="10500" max="10500" width="24.7109375" style="273" bestFit="1" customWidth="1"/>
    <col min="10501" max="10501" width="15.140625" style="273" bestFit="1" customWidth="1"/>
    <col min="10502" max="10502" width="14.85546875" style="273" customWidth="1"/>
    <col min="10503" max="10752" width="9.140625" style="273"/>
    <col min="10753" max="10753" width="49.85546875" style="273" customWidth="1"/>
    <col min="10754" max="10754" width="29.140625" style="273" customWidth="1"/>
    <col min="10755" max="10755" width="36.85546875" style="273" customWidth="1"/>
    <col min="10756" max="10756" width="24.7109375" style="273" bestFit="1" customWidth="1"/>
    <col min="10757" max="10757" width="15.140625" style="273" bestFit="1" customWidth="1"/>
    <col min="10758" max="10758" width="14.85546875" style="273" customWidth="1"/>
    <col min="10759" max="11008" width="9.140625" style="273"/>
    <col min="11009" max="11009" width="49.85546875" style="273" customWidth="1"/>
    <col min="11010" max="11010" width="29.140625" style="273" customWidth="1"/>
    <col min="11011" max="11011" width="36.85546875" style="273" customWidth="1"/>
    <col min="11012" max="11012" width="24.7109375" style="273" bestFit="1" customWidth="1"/>
    <col min="11013" max="11013" width="15.140625" style="273" bestFit="1" customWidth="1"/>
    <col min="11014" max="11014" width="14.85546875" style="273" customWidth="1"/>
    <col min="11015" max="11264" width="9.140625" style="273"/>
    <col min="11265" max="11265" width="49.85546875" style="273" customWidth="1"/>
    <col min="11266" max="11266" width="29.140625" style="273" customWidth="1"/>
    <col min="11267" max="11267" width="36.85546875" style="273" customWidth="1"/>
    <col min="11268" max="11268" width="24.7109375" style="273" bestFit="1" customWidth="1"/>
    <col min="11269" max="11269" width="15.140625" style="273" bestFit="1" customWidth="1"/>
    <col min="11270" max="11270" width="14.85546875" style="273" customWidth="1"/>
    <col min="11271" max="11520" width="9.140625" style="273"/>
    <col min="11521" max="11521" width="49.85546875" style="273" customWidth="1"/>
    <col min="11522" max="11522" width="29.140625" style="273" customWidth="1"/>
    <col min="11523" max="11523" width="36.85546875" style="273" customWidth="1"/>
    <col min="11524" max="11524" width="24.7109375" style="273" bestFit="1" customWidth="1"/>
    <col min="11525" max="11525" width="15.140625" style="273" bestFit="1" customWidth="1"/>
    <col min="11526" max="11526" width="14.85546875" style="273" customWidth="1"/>
    <col min="11527" max="11776" width="9.140625" style="273"/>
    <col min="11777" max="11777" width="49.85546875" style="273" customWidth="1"/>
    <col min="11778" max="11778" width="29.140625" style="273" customWidth="1"/>
    <col min="11779" max="11779" width="36.85546875" style="273" customWidth="1"/>
    <col min="11780" max="11780" width="24.7109375" style="273" bestFit="1" customWidth="1"/>
    <col min="11781" max="11781" width="15.140625" style="273" bestFit="1" customWidth="1"/>
    <col min="11782" max="11782" width="14.85546875" style="273" customWidth="1"/>
    <col min="11783" max="12032" width="9.140625" style="273"/>
    <col min="12033" max="12033" width="49.85546875" style="273" customWidth="1"/>
    <col min="12034" max="12034" width="29.140625" style="273" customWidth="1"/>
    <col min="12035" max="12035" width="36.85546875" style="273" customWidth="1"/>
    <col min="12036" max="12036" width="24.7109375" style="273" bestFit="1" customWidth="1"/>
    <col min="12037" max="12037" width="15.140625" style="273" bestFit="1" customWidth="1"/>
    <col min="12038" max="12038" width="14.85546875" style="273" customWidth="1"/>
    <col min="12039" max="12288" width="9.140625" style="273"/>
    <col min="12289" max="12289" width="49.85546875" style="273" customWidth="1"/>
    <col min="12290" max="12290" width="29.140625" style="273" customWidth="1"/>
    <col min="12291" max="12291" width="36.85546875" style="273" customWidth="1"/>
    <col min="12292" max="12292" width="24.7109375" style="273" bestFit="1" customWidth="1"/>
    <col min="12293" max="12293" width="15.140625" style="273" bestFit="1" customWidth="1"/>
    <col min="12294" max="12294" width="14.85546875" style="273" customWidth="1"/>
    <col min="12295" max="12544" width="9.140625" style="273"/>
    <col min="12545" max="12545" width="49.85546875" style="273" customWidth="1"/>
    <col min="12546" max="12546" width="29.140625" style="273" customWidth="1"/>
    <col min="12547" max="12547" width="36.85546875" style="273" customWidth="1"/>
    <col min="12548" max="12548" width="24.7109375" style="273" bestFit="1" customWidth="1"/>
    <col min="12549" max="12549" width="15.140625" style="273" bestFit="1" customWidth="1"/>
    <col min="12550" max="12550" width="14.85546875" style="273" customWidth="1"/>
    <col min="12551" max="12800" width="9.140625" style="273"/>
    <col min="12801" max="12801" width="49.85546875" style="273" customWidth="1"/>
    <col min="12802" max="12802" width="29.140625" style="273" customWidth="1"/>
    <col min="12803" max="12803" width="36.85546875" style="273" customWidth="1"/>
    <col min="12804" max="12804" width="24.7109375" style="273" bestFit="1" customWidth="1"/>
    <col min="12805" max="12805" width="15.140625" style="273" bestFit="1" customWidth="1"/>
    <col min="12806" max="12806" width="14.85546875" style="273" customWidth="1"/>
    <col min="12807" max="13056" width="9.140625" style="273"/>
    <col min="13057" max="13057" width="49.85546875" style="273" customWidth="1"/>
    <col min="13058" max="13058" width="29.140625" style="273" customWidth="1"/>
    <col min="13059" max="13059" width="36.85546875" style="273" customWidth="1"/>
    <col min="13060" max="13060" width="24.7109375" style="273" bestFit="1" customWidth="1"/>
    <col min="13061" max="13061" width="15.140625" style="273" bestFit="1" customWidth="1"/>
    <col min="13062" max="13062" width="14.85546875" style="273" customWidth="1"/>
    <col min="13063" max="13312" width="9.140625" style="273"/>
    <col min="13313" max="13313" width="49.85546875" style="273" customWidth="1"/>
    <col min="13314" max="13314" width="29.140625" style="273" customWidth="1"/>
    <col min="13315" max="13315" width="36.85546875" style="273" customWidth="1"/>
    <col min="13316" max="13316" width="24.7109375" style="273" bestFit="1" customWidth="1"/>
    <col min="13317" max="13317" width="15.140625" style="273" bestFit="1" customWidth="1"/>
    <col min="13318" max="13318" width="14.85546875" style="273" customWidth="1"/>
    <col min="13319" max="13568" width="9.140625" style="273"/>
    <col min="13569" max="13569" width="49.85546875" style="273" customWidth="1"/>
    <col min="13570" max="13570" width="29.140625" style="273" customWidth="1"/>
    <col min="13571" max="13571" width="36.85546875" style="273" customWidth="1"/>
    <col min="13572" max="13572" width="24.7109375" style="273" bestFit="1" customWidth="1"/>
    <col min="13573" max="13573" width="15.140625" style="273" bestFit="1" customWidth="1"/>
    <col min="13574" max="13574" width="14.85546875" style="273" customWidth="1"/>
    <col min="13575" max="13824" width="9.140625" style="273"/>
    <col min="13825" max="13825" width="49.85546875" style="273" customWidth="1"/>
    <col min="13826" max="13826" width="29.140625" style="273" customWidth="1"/>
    <col min="13827" max="13827" width="36.85546875" style="273" customWidth="1"/>
    <col min="13828" max="13828" width="24.7109375" style="273" bestFit="1" customWidth="1"/>
    <col min="13829" max="13829" width="15.140625" style="273" bestFit="1" customWidth="1"/>
    <col min="13830" max="13830" width="14.85546875" style="273" customWidth="1"/>
    <col min="13831" max="14080" width="9.140625" style="273"/>
    <col min="14081" max="14081" width="49.85546875" style="273" customWidth="1"/>
    <col min="14082" max="14082" width="29.140625" style="273" customWidth="1"/>
    <col min="14083" max="14083" width="36.85546875" style="273" customWidth="1"/>
    <col min="14084" max="14084" width="24.7109375" style="273" bestFit="1" customWidth="1"/>
    <col min="14085" max="14085" width="15.140625" style="273" bestFit="1" customWidth="1"/>
    <col min="14086" max="14086" width="14.85546875" style="273" customWidth="1"/>
    <col min="14087" max="14336" width="9.140625" style="273"/>
    <col min="14337" max="14337" width="49.85546875" style="273" customWidth="1"/>
    <col min="14338" max="14338" width="29.140625" style="273" customWidth="1"/>
    <col min="14339" max="14339" width="36.85546875" style="273" customWidth="1"/>
    <col min="14340" max="14340" width="24.7109375" style="273" bestFit="1" customWidth="1"/>
    <col min="14341" max="14341" width="15.140625" style="273" bestFit="1" customWidth="1"/>
    <col min="14342" max="14342" width="14.85546875" style="273" customWidth="1"/>
    <col min="14343" max="14592" width="9.140625" style="273"/>
    <col min="14593" max="14593" width="49.85546875" style="273" customWidth="1"/>
    <col min="14594" max="14594" width="29.140625" style="273" customWidth="1"/>
    <col min="14595" max="14595" width="36.85546875" style="273" customWidth="1"/>
    <col min="14596" max="14596" width="24.7109375" style="273" bestFit="1" customWidth="1"/>
    <col min="14597" max="14597" width="15.140625" style="273" bestFit="1" customWidth="1"/>
    <col min="14598" max="14598" width="14.85546875" style="273" customWidth="1"/>
    <col min="14599" max="14848" width="9.140625" style="273"/>
    <col min="14849" max="14849" width="49.85546875" style="273" customWidth="1"/>
    <col min="14850" max="14850" width="29.140625" style="273" customWidth="1"/>
    <col min="14851" max="14851" width="36.85546875" style="273" customWidth="1"/>
    <col min="14852" max="14852" width="24.7109375" style="273" bestFit="1" customWidth="1"/>
    <col min="14853" max="14853" width="15.140625" style="273" bestFit="1" customWidth="1"/>
    <col min="14854" max="14854" width="14.85546875" style="273" customWidth="1"/>
    <col min="14855" max="15104" width="9.140625" style="273"/>
    <col min="15105" max="15105" width="49.85546875" style="273" customWidth="1"/>
    <col min="15106" max="15106" width="29.140625" style="273" customWidth="1"/>
    <col min="15107" max="15107" width="36.85546875" style="273" customWidth="1"/>
    <col min="15108" max="15108" width="24.7109375" style="273" bestFit="1" customWidth="1"/>
    <col min="15109" max="15109" width="15.140625" style="273" bestFit="1" customWidth="1"/>
    <col min="15110" max="15110" width="14.85546875" style="273" customWidth="1"/>
    <col min="15111" max="15360" width="9.140625" style="273"/>
    <col min="15361" max="15361" width="49.85546875" style="273" customWidth="1"/>
    <col min="15362" max="15362" width="29.140625" style="273" customWidth="1"/>
    <col min="15363" max="15363" width="36.85546875" style="273" customWidth="1"/>
    <col min="15364" max="15364" width="24.7109375" style="273" bestFit="1" customWidth="1"/>
    <col min="15365" max="15365" width="15.140625" style="273" bestFit="1" customWidth="1"/>
    <col min="15366" max="15366" width="14.85546875" style="273" customWidth="1"/>
    <col min="15367" max="15616" width="9.140625" style="273"/>
    <col min="15617" max="15617" width="49.85546875" style="273" customWidth="1"/>
    <col min="15618" max="15618" width="29.140625" style="273" customWidth="1"/>
    <col min="15619" max="15619" width="36.85546875" style="273" customWidth="1"/>
    <col min="15620" max="15620" width="24.7109375" style="273" bestFit="1" customWidth="1"/>
    <col min="15621" max="15621" width="15.140625" style="273" bestFit="1" customWidth="1"/>
    <col min="15622" max="15622" width="14.85546875" style="273" customWidth="1"/>
    <col min="15623" max="15872" width="9.140625" style="273"/>
    <col min="15873" max="15873" width="49.85546875" style="273" customWidth="1"/>
    <col min="15874" max="15874" width="29.140625" style="273" customWidth="1"/>
    <col min="15875" max="15875" width="36.85546875" style="273" customWidth="1"/>
    <col min="15876" max="15876" width="24.7109375" style="273" bestFit="1" customWidth="1"/>
    <col min="15877" max="15877" width="15.140625" style="273" bestFit="1" customWidth="1"/>
    <col min="15878" max="15878" width="14.85546875" style="273" customWidth="1"/>
    <col min="15879" max="16128" width="9.140625" style="273"/>
    <col min="16129" max="16129" width="49.85546875" style="273" customWidth="1"/>
    <col min="16130" max="16130" width="29.140625" style="273" customWidth="1"/>
    <col min="16131" max="16131" width="36.85546875" style="273" customWidth="1"/>
    <col min="16132" max="16132" width="24.7109375" style="273" bestFit="1" customWidth="1"/>
    <col min="16133" max="16133" width="15.140625" style="273" bestFit="1" customWidth="1"/>
    <col min="16134" max="16134" width="14.85546875" style="273" customWidth="1"/>
    <col min="16135" max="16384" width="9.140625" style="273"/>
  </cols>
  <sheetData>
    <row r="1" spans="1:6" s="231" customFormat="1" ht="15" x14ac:dyDescent="0.2">
      <c r="A1" s="229" t="s">
        <v>372</v>
      </c>
      <c r="B1" s="230"/>
      <c r="C1" s="230"/>
      <c r="E1" s="232"/>
      <c r="F1" s="233"/>
    </row>
    <row r="2" spans="1:6" s="231" customFormat="1" x14ac:dyDescent="0.2">
      <c r="A2" s="229"/>
      <c r="B2" s="230"/>
      <c r="C2" s="230"/>
      <c r="E2" s="234"/>
      <c r="F2" s="233"/>
    </row>
    <row r="3" spans="1:6" s="231" customFormat="1" x14ac:dyDescent="0.2">
      <c r="A3" s="295" t="s">
        <v>311</v>
      </c>
      <c r="B3" s="296"/>
      <c r="C3" s="296"/>
      <c r="D3" s="296"/>
      <c r="E3" s="296"/>
      <c r="F3" s="297"/>
    </row>
    <row r="4" spans="1:6" s="231" customFormat="1" x14ac:dyDescent="0.2">
      <c r="A4" s="235"/>
      <c r="B4" s="236"/>
      <c r="C4" s="236"/>
      <c r="D4" s="237"/>
      <c r="E4" s="238"/>
      <c r="F4" s="239"/>
    </row>
    <row r="5" spans="1:6" s="231" customFormat="1" x14ac:dyDescent="0.2">
      <c r="A5" s="298" t="s">
        <v>373</v>
      </c>
      <c r="B5" s="299"/>
      <c r="C5" s="299"/>
      <c r="D5" s="299"/>
      <c r="E5" s="299"/>
      <c r="F5" s="300"/>
    </row>
    <row r="6" spans="1:6" s="231" customFormat="1" x14ac:dyDescent="0.2">
      <c r="A6" s="301" t="s">
        <v>374</v>
      </c>
      <c r="B6" s="299"/>
      <c r="C6" s="299"/>
      <c r="D6" s="299"/>
      <c r="E6" s="299"/>
      <c r="F6" s="300"/>
    </row>
    <row r="7" spans="1:6" s="231" customFormat="1" x14ac:dyDescent="0.2">
      <c r="A7" s="240"/>
      <c r="B7" s="241"/>
      <c r="C7" s="241"/>
      <c r="D7" s="242"/>
      <c r="E7" s="243"/>
      <c r="F7" s="244"/>
    </row>
    <row r="8" spans="1:6" s="231" customFormat="1" x14ac:dyDescent="0.2">
      <c r="A8" s="245" t="s">
        <v>375</v>
      </c>
      <c r="B8" s="241"/>
      <c r="C8" s="241"/>
      <c r="D8" s="242"/>
      <c r="E8" s="243"/>
      <c r="F8" s="244"/>
    </row>
    <row r="9" spans="1:6" s="231" customFormat="1" ht="84" x14ac:dyDescent="0.2">
      <c r="A9" s="246" t="s">
        <v>376</v>
      </c>
      <c r="B9" s="246" t="s">
        <v>377</v>
      </c>
      <c r="C9" s="246" t="s">
        <v>378</v>
      </c>
      <c r="D9" s="246" t="s">
        <v>379</v>
      </c>
      <c r="E9" s="247" t="s">
        <v>380</v>
      </c>
      <c r="F9" s="248" t="s">
        <v>381</v>
      </c>
    </row>
    <row r="10" spans="1:6" s="231" customFormat="1" x14ac:dyDescent="0.2">
      <c r="A10" s="249" t="s">
        <v>382</v>
      </c>
      <c r="B10" s="250" t="s">
        <v>169</v>
      </c>
      <c r="C10" s="251" t="s">
        <v>181</v>
      </c>
      <c r="D10" s="251" t="s">
        <v>383</v>
      </c>
      <c r="E10" s="252">
        <v>34.044924490999996</v>
      </c>
      <c r="F10" s="253">
        <v>0</v>
      </c>
    </row>
    <row r="11" spans="1:6" s="231" customFormat="1" x14ac:dyDescent="0.2">
      <c r="A11" s="254"/>
      <c r="B11" s="254"/>
      <c r="C11" s="251" t="s">
        <v>241</v>
      </c>
      <c r="D11" s="251" t="s">
        <v>383</v>
      </c>
      <c r="E11" s="252">
        <v>9.588523854</v>
      </c>
      <c r="F11" s="253">
        <v>0</v>
      </c>
    </row>
    <row r="12" spans="1:6" s="231" customFormat="1" x14ac:dyDescent="0.2">
      <c r="A12" s="254"/>
      <c r="B12" s="251"/>
      <c r="C12" s="251" t="s">
        <v>177</v>
      </c>
      <c r="D12" s="251" t="s">
        <v>383</v>
      </c>
      <c r="E12" s="252">
        <v>0.27676011</v>
      </c>
      <c r="F12" s="253">
        <v>0</v>
      </c>
    </row>
    <row r="13" spans="1:6" s="231" customFormat="1" x14ac:dyDescent="0.2">
      <c r="A13" s="254"/>
      <c r="B13" s="254"/>
      <c r="C13" s="251" t="s">
        <v>178</v>
      </c>
      <c r="D13" s="251" t="s">
        <v>383</v>
      </c>
      <c r="E13" s="252">
        <v>1.6605603600000001</v>
      </c>
      <c r="F13" s="253">
        <v>0</v>
      </c>
    </row>
    <row r="14" spans="1:6" s="231" customFormat="1" x14ac:dyDescent="0.2">
      <c r="A14" s="254"/>
      <c r="B14" s="254"/>
      <c r="C14" s="251" t="s">
        <v>163</v>
      </c>
      <c r="D14" s="251" t="s">
        <v>383</v>
      </c>
      <c r="E14" s="252">
        <v>78.866924689000001</v>
      </c>
      <c r="F14" s="253">
        <v>25.101799499999998</v>
      </c>
    </row>
    <row r="15" spans="1:6" s="231" customFormat="1" x14ac:dyDescent="0.2">
      <c r="A15" s="254"/>
      <c r="B15" s="254"/>
      <c r="C15" s="251" t="s">
        <v>166</v>
      </c>
      <c r="D15" s="251" t="s">
        <v>383</v>
      </c>
      <c r="E15" s="252">
        <v>7.5876994929999997</v>
      </c>
      <c r="F15" s="253">
        <v>10.528717500000001</v>
      </c>
    </row>
    <row r="16" spans="1:6" s="231" customFormat="1" x14ac:dyDescent="0.2">
      <c r="A16" s="254"/>
      <c r="B16" s="254"/>
      <c r="C16" s="251" t="s">
        <v>161</v>
      </c>
      <c r="D16" s="251" t="s">
        <v>383</v>
      </c>
      <c r="E16" s="252">
        <v>38.202196197999996</v>
      </c>
      <c r="F16" s="253">
        <v>0</v>
      </c>
    </row>
    <row r="17" spans="1:6" s="231" customFormat="1" x14ac:dyDescent="0.2">
      <c r="A17" s="254"/>
      <c r="B17" s="254"/>
      <c r="C17" s="251" t="s">
        <v>189</v>
      </c>
      <c r="D17" s="251" t="s">
        <v>383</v>
      </c>
      <c r="E17" s="255">
        <v>0.84383572900000026</v>
      </c>
      <c r="F17" s="253">
        <v>2.1191133</v>
      </c>
    </row>
    <row r="18" spans="1:6" s="231" customFormat="1" x14ac:dyDescent="0.2">
      <c r="A18" s="254"/>
      <c r="B18" s="254"/>
      <c r="C18" s="251" t="s">
        <v>162</v>
      </c>
      <c r="D18" s="251" t="s">
        <v>383</v>
      </c>
      <c r="E18" s="252">
        <v>101.57360761799998</v>
      </c>
      <c r="F18" s="253">
        <v>2.9413559999999999</v>
      </c>
    </row>
    <row r="19" spans="1:6" s="231" customFormat="1" x14ac:dyDescent="0.2">
      <c r="A19" s="254"/>
      <c r="B19" s="254"/>
      <c r="C19" s="251"/>
      <c r="D19" s="251"/>
      <c r="E19" s="252"/>
      <c r="F19" s="253"/>
    </row>
    <row r="20" spans="1:6" s="231" customFormat="1" x14ac:dyDescent="0.2">
      <c r="A20" s="249" t="s">
        <v>384</v>
      </c>
      <c r="B20" s="249" t="s">
        <v>240</v>
      </c>
      <c r="C20" s="251" t="s">
        <v>181</v>
      </c>
      <c r="D20" s="251" t="s">
        <v>383</v>
      </c>
      <c r="E20" s="252">
        <v>24.742203318000005</v>
      </c>
      <c r="F20" s="253">
        <v>0</v>
      </c>
    </row>
    <row r="21" spans="1:6" s="231" customFormat="1" ht="15" x14ac:dyDescent="0.25">
      <c r="A21" s="254"/>
      <c r="B21" s="254"/>
      <c r="C21" t="s">
        <v>241</v>
      </c>
      <c r="D21" s="251" t="s">
        <v>383</v>
      </c>
      <c r="E21" s="252">
        <v>3.2662405020000005</v>
      </c>
      <c r="F21" s="253">
        <v>0</v>
      </c>
    </row>
    <row r="22" spans="1:6" s="231" customFormat="1" x14ac:dyDescent="0.2">
      <c r="A22" s="254"/>
      <c r="B22" s="254"/>
      <c r="C22" s="251" t="s">
        <v>178</v>
      </c>
      <c r="D22" s="251" t="s">
        <v>383</v>
      </c>
      <c r="E22" s="252">
        <v>0.162646545</v>
      </c>
      <c r="F22" s="253">
        <v>0</v>
      </c>
    </row>
    <row r="23" spans="1:6" s="231" customFormat="1" x14ac:dyDescent="0.2">
      <c r="A23" s="254"/>
      <c r="B23" s="254"/>
      <c r="C23" s="251" t="s">
        <v>189</v>
      </c>
      <c r="D23" s="251" t="s">
        <v>383</v>
      </c>
      <c r="E23" s="252">
        <v>0.27221479400000004</v>
      </c>
      <c r="F23" s="253">
        <v>0.636053325</v>
      </c>
    </row>
    <row r="24" spans="1:6" s="231" customFormat="1" x14ac:dyDescent="0.2">
      <c r="A24" s="254"/>
      <c r="B24" s="254"/>
      <c r="C24" s="251"/>
      <c r="D24" s="251"/>
      <c r="E24" s="252"/>
      <c r="F24" s="253"/>
    </row>
    <row r="25" spans="1:6" s="231" customFormat="1" x14ac:dyDescent="0.2">
      <c r="A25" s="249" t="s">
        <v>385</v>
      </c>
      <c r="B25" s="249" t="s">
        <v>169</v>
      </c>
      <c r="C25" s="251" t="s">
        <v>181</v>
      </c>
      <c r="D25" s="251" t="s">
        <v>383</v>
      </c>
      <c r="E25" s="252">
        <v>319.94925535399994</v>
      </c>
      <c r="F25" s="253">
        <v>133.51065</v>
      </c>
    </row>
    <row r="26" spans="1:6" s="231" customFormat="1" ht="15" x14ac:dyDescent="0.25">
      <c r="A26" s="254"/>
      <c r="B26" s="254"/>
      <c r="C26" t="s">
        <v>241</v>
      </c>
      <c r="D26" s="251" t="s">
        <v>383</v>
      </c>
      <c r="E26" s="252">
        <v>53.281085003000001</v>
      </c>
      <c r="F26" s="253">
        <v>41.355290625000002</v>
      </c>
    </row>
    <row r="27" spans="1:6" s="231" customFormat="1" x14ac:dyDescent="0.2">
      <c r="A27" s="254"/>
      <c r="B27" s="254"/>
      <c r="C27" s="251" t="s">
        <v>177</v>
      </c>
      <c r="D27" s="251" t="s">
        <v>383</v>
      </c>
      <c r="E27" s="252">
        <v>0.42943161699999999</v>
      </c>
      <c r="F27" s="253">
        <v>0.49149524999999999</v>
      </c>
    </row>
    <row r="28" spans="1:6" s="231" customFormat="1" x14ac:dyDescent="0.2">
      <c r="A28" s="254"/>
      <c r="B28" s="254"/>
      <c r="C28" s="251" t="s">
        <v>178</v>
      </c>
      <c r="D28" s="251" t="s">
        <v>383</v>
      </c>
      <c r="E28" s="252">
        <v>9.0525716229999986</v>
      </c>
      <c r="F28" s="253">
        <v>9.6281718749999996</v>
      </c>
    </row>
    <row r="29" spans="1:6" s="231" customFormat="1" x14ac:dyDescent="0.2">
      <c r="A29" s="254"/>
      <c r="B29" s="254"/>
      <c r="C29" s="251" t="s">
        <v>163</v>
      </c>
      <c r="D29" s="251" t="s">
        <v>383</v>
      </c>
      <c r="E29" s="252">
        <v>28.085758278999997</v>
      </c>
      <c r="F29" s="253">
        <v>96.538470000000004</v>
      </c>
    </row>
    <row r="30" spans="1:6" s="231" customFormat="1" x14ac:dyDescent="0.2">
      <c r="A30" s="254"/>
      <c r="B30" s="254"/>
      <c r="C30" s="251" t="s">
        <v>166</v>
      </c>
      <c r="D30" s="251" t="s">
        <v>383</v>
      </c>
      <c r="E30" s="252">
        <v>20.443836323999996</v>
      </c>
      <c r="F30" s="253">
        <v>15.405075</v>
      </c>
    </row>
    <row r="31" spans="1:6" s="231" customFormat="1" x14ac:dyDescent="0.2">
      <c r="A31" s="254"/>
      <c r="B31" s="254"/>
      <c r="C31" s="251" t="s">
        <v>161</v>
      </c>
      <c r="D31" s="251" t="s">
        <v>383</v>
      </c>
      <c r="E31" s="252">
        <v>47.508762135000005</v>
      </c>
      <c r="F31" s="253">
        <v>35.028206249999997</v>
      </c>
    </row>
    <row r="32" spans="1:6" s="231" customFormat="1" x14ac:dyDescent="0.2">
      <c r="A32" s="254"/>
      <c r="B32" s="254"/>
      <c r="C32" s="251" t="s">
        <v>169</v>
      </c>
      <c r="D32" s="251" t="s">
        <v>386</v>
      </c>
      <c r="E32" s="252">
        <v>597.28815000000009</v>
      </c>
      <c r="F32" s="253">
        <v>0</v>
      </c>
    </row>
    <row r="33" spans="1:6" s="231" customFormat="1" x14ac:dyDescent="0.2">
      <c r="A33" s="254"/>
      <c r="B33" s="254"/>
      <c r="C33" s="251" t="s">
        <v>179</v>
      </c>
      <c r="D33" s="251" t="s">
        <v>387</v>
      </c>
      <c r="E33" s="252">
        <v>10.000013933</v>
      </c>
      <c r="F33" s="256">
        <v>0</v>
      </c>
    </row>
    <row r="34" spans="1:6" s="231" customFormat="1" x14ac:dyDescent="0.2">
      <c r="A34" s="254"/>
      <c r="B34" s="254"/>
      <c r="C34" s="251" t="s">
        <v>189</v>
      </c>
      <c r="D34" s="251" t="s">
        <v>383</v>
      </c>
      <c r="E34" s="252">
        <v>0.97640808999999928</v>
      </c>
      <c r="F34" s="253">
        <v>2.7479719500000002</v>
      </c>
    </row>
    <row r="35" spans="1:6" s="231" customFormat="1" x14ac:dyDescent="0.2">
      <c r="A35" s="254"/>
      <c r="B35" s="254"/>
      <c r="C35" s="249" t="s">
        <v>240</v>
      </c>
      <c r="D35" s="251" t="s">
        <v>386</v>
      </c>
      <c r="E35" s="252">
        <v>149.98179425000001</v>
      </c>
      <c r="F35" s="256">
        <v>0</v>
      </c>
    </row>
    <row r="36" spans="1:6" s="231" customFormat="1" x14ac:dyDescent="0.2">
      <c r="A36" s="254"/>
      <c r="B36" s="254"/>
      <c r="C36" s="251" t="s">
        <v>183</v>
      </c>
      <c r="D36" s="251" t="s">
        <v>387</v>
      </c>
      <c r="E36" s="252">
        <v>40.000055732999996</v>
      </c>
      <c r="F36" s="253">
        <v>0</v>
      </c>
    </row>
    <row r="37" spans="1:6" s="231" customFormat="1" x14ac:dyDescent="0.2">
      <c r="A37" s="254"/>
      <c r="B37" s="254"/>
      <c r="C37" s="251" t="s">
        <v>172</v>
      </c>
      <c r="D37" s="251" t="s">
        <v>387</v>
      </c>
      <c r="E37" s="252">
        <v>100.000139433</v>
      </c>
      <c r="F37" s="253">
        <v>97.5642</v>
      </c>
    </row>
    <row r="38" spans="1:6" s="231" customFormat="1" x14ac:dyDescent="0.2">
      <c r="A38" s="254"/>
      <c r="B38" s="254"/>
      <c r="C38" s="251" t="s">
        <v>162</v>
      </c>
      <c r="D38" s="251" t="s">
        <v>383</v>
      </c>
      <c r="E38" s="252">
        <v>57.423861793999997</v>
      </c>
      <c r="F38" s="253">
        <v>97.492117500000006</v>
      </c>
    </row>
    <row r="39" spans="1:6" s="231" customFormat="1" x14ac:dyDescent="0.2">
      <c r="A39" s="254"/>
      <c r="B39" s="254"/>
      <c r="C39" s="251" t="s">
        <v>167</v>
      </c>
      <c r="D39" s="251" t="s">
        <v>386</v>
      </c>
      <c r="E39" s="252">
        <v>148.82495</v>
      </c>
      <c r="F39" s="253">
        <v>49.5486</v>
      </c>
    </row>
    <row r="40" spans="1:6" s="231" customFormat="1" x14ac:dyDescent="0.2">
      <c r="A40" s="254"/>
      <c r="B40" s="254"/>
      <c r="C40" s="251" t="s">
        <v>167</v>
      </c>
      <c r="D40" s="251" t="s">
        <v>387</v>
      </c>
      <c r="E40" s="255">
        <v>45.150257949999997</v>
      </c>
      <c r="F40" s="256">
        <v>44.967194999999997</v>
      </c>
    </row>
    <row r="41" spans="1:6" s="231" customFormat="1" x14ac:dyDescent="0.2">
      <c r="A41" s="254"/>
      <c r="B41" s="254"/>
      <c r="C41" s="251"/>
      <c r="D41" s="251"/>
      <c r="E41" s="252"/>
      <c r="F41" s="256"/>
    </row>
    <row r="42" spans="1:6" s="231" customFormat="1" ht="24" x14ac:dyDescent="0.2">
      <c r="A42" s="249" t="s">
        <v>388</v>
      </c>
      <c r="B42" s="249"/>
      <c r="C42" s="251" t="s">
        <v>169</v>
      </c>
      <c r="D42" s="251" t="s">
        <v>387</v>
      </c>
      <c r="E42" s="252">
        <v>99.704012500000005</v>
      </c>
      <c r="F42" s="253">
        <v>99.816599999999994</v>
      </c>
    </row>
    <row r="43" spans="1:6" s="231" customFormat="1" x14ac:dyDescent="0.2">
      <c r="A43" s="254"/>
      <c r="B43" s="254"/>
      <c r="C43" s="251" t="s">
        <v>172</v>
      </c>
      <c r="D43" s="251" t="s">
        <v>387</v>
      </c>
      <c r="E43" s="252">
        <v>100.000159</v>
      </c>
      <c r="F43" s="256">
        <v>97.616500000000002</v>
      </c>
    </row>
    <row r="44" spans="1:6" s="231" customFormat="1" x14ac:dyDescent="0.2">
      <c r="A44" s="254"/>
      <c r="B44" s="254"/>
      <c r="C44" s="251"/>
      <c r="D44" s="251"/>
      <c r="E44" s="252"/>
      <c r="F44" s="256"/>
    </row>
    <row r="45" spans="1:6" s="231" customFormat="1" ht="15" x14ac:dyDescent="0.25">
      <c r="A45" s="254" t="s">
        <v>389</v>
      </c>
      <c r="B45" s="249" t="s">
        <v>240</v>
      </c>
      <c r="C45" t="s">
        <v>241</v>
      </c>
      <c r="D45" s="251" t="s">
        <v>383</v>
      </c>
      <c r="E45" s="252">
        <v>16.086820960000001</v>
      </c>
      <c r="F45" s="253">
        <v>17.382840000000002</v>
      </c>
    </row>
    <row r="46" spans="1:6" s="231" customFormat="1" x14ac:dyDescent="0.2">
      <c r="A46" s="254"/>
      <c r="B46" s="254"/>
      <c r="C46" s="254" t="s">
        <v>242</v>
      </c>
      <c r="D46" s="251" t="s">
        <v>383</v>
      </c>
      <c r="E46" s="252">
        <v>55.937839881999999</v>
      </c>
      <c r="F46" s="253">
        <v>67.570677900000007</v>
      </c>
    </row>
    <row r="47" spans="1:6" s="231" customFormat="1" x14ac:dyDescent="0.2">
      <c r="A47" s="254"/>
      <c r="B47" s="254"/>
      <c r="C47" s="251" t="s">
        <v>190</v>
      </c>
      <c r="D47" s="251" t="s">
        <v>383</v>
      </c>
      <c r="E47" s="252">
        <v>0.55667846899999995</v>
      </c>
      <c r="F47" s="256">
        <v>0.62501534999999997</v>
      </c>
    </row>
    <row r="48" spans="1:6" s="231" customFormat="1" x14ac:dyDescent="0.2">
      <c r="A48" s="254"/>
      <c r="B48" s="254"/>
      <c r="C48" s="251"/>
      <c r="D48" s="251"/>
      <c r="E48" s="252"/>
      <c r="F48" s="256"/>
    </row>
    <row r="49" spans="1:6" s="231" customFormat="1" x14ac:dyDescent="0.2">
      <c r="A49" s="249" t="s">
        <v>390</v>
      </c>
      <c r="B49" s="249" t="s">
        <v>169</v>
      </c>
      <c r="C49" s="251" t="s">
        <v>181</v>
      </c>
      <c r="D49" s="251" t="s">
        <v>383</v>
      </c>
      <c r="E49" s="252">
        <v>121.02673053299998</v>
      </c>
      <c r="F49" s="256">
        <v>0.61963199999999996</v>
      </c>
    </row>
    <row r="50" spans="1:6" s="231" customFormat="1" x14ac:dyDescent="0.2">
      <c r="A50" s="254"/>
      <c r="B50" s="254" t="s">
        <v>179</v>
      </c>
      <c r="C50" s="251" t="s">
        <v>163</v>
      </c>
      <c r="D50" s="251" t="s">
        <v>391</v>
      </c>
      <c r="E50" s="252">
        <v>48.063499999999998</v>
      </c>
      <c r="F50" s="256">
        <v>48.257550000000002</v>
      </c>
    </row>
    <row r="51" spans="1:6" s="231" customFormat="1" x14ac:dyDescent="0.2">
      <c r="A51" s="254"/>
      <c r="B51" s="254" t="s">
        <v>167</v>
      </c>
      <c r="C51" s="251" t="s">
        <v>169</v>
      </c>
      <c r="D51" s="251" t="s">
        <v>391</v>
      </c>
      <c r="E51" s="252">
        <v>619.74408342499987</v>
      </c>
      <c r="F51" s="256">
        <v>148.67400000000001</v>
      </c>
    </row>
    <row r="52" spans="1:6" s="231" customFormat="1" x14ac:dyDescent="0.2">
      <c r="A52" s="254"/>
      <c r="B52" s="254"/>
      <c r="C52" s="251" t="s">
        <v>179</v>
      </c>
      <c r="D52" s="251" t="s">
        <v>391</v>
      </c>
      <c r="E52" s="252">
        <v>48.042312750000001</v>
      </c>
      <c r="F52" s="256">
        <v>48.777749999999997</v>
      </c>
    </row>
    <row r="53" spans="1:6" s="231" customFormat="1" x14ac:dyDescent="0.2">
      <c r="A53" s="249"/>
      <c r="B53" s="249"/>
      <c r="C53" s="251" t="s">
        <v>168</v>
      </c>
      <c r="D53" s="251" t="s">
        <v>391</v>
      </c>
      <c r="E53" s="252">
        <v>60.012415687999997</v>
      </c>
      <c r="F53" s="256">
        <v>60.451987500000001</v>
      </c>
    </row>
    <row r="54" spans="1:6" s="231" customFormat="1" x14ac:dyDescent="0.2">
      <c r="A54" s="249"/>
      <c r="B54" s="249"/>
      <c r="C54" s="251" t="s">
        <v>190</v>
      </c>
      <c r="D54" s="251" t="s">
        <v>383</v>
      </c>
      <c r="E54" s="252">
        <v>1.1397443629999997</v>
      </c>
      <c r="F54" s="256">
        <v>1.3154602</v>
      </c>
    </row>
    <row r="55" spans="1:6" s="231" customFormat="1" x14ac:dyDescent="0.2">
      <c r="A55" s="249"/>
      <c r="B55" s="249"/>
      <c r="C55" s="251" t="s">
        <v>167</v>
      </c>
      <c r="D55" s="251" t="s">
        <v>391</v>
      </c>
      <c r="E55" s="252">
        <v>107.68584078800001</v>
      </c>
      <c r="F55" s="256">
        <v>109.7499375</v>
      </c>
    </row>
    <row r="56" spans="1:6" s="231" customFormat="1" x14ac:dyDescent="0.2">
      <c r="A56" s="249"/>
      <c r="B56" s="249"/>
      <c r="C56" s="251"/>
      <c r="D56" s="251"/>
      <c r="E56" s="255"/>
      <c r="F56" s="256"/>
    </row>
    <row r="57" spans="1:6" s="231" customFormat="1" ht="15" x14ac:dyDescent="0.25">
      <c r="A57" s="254" t="s">
        <v>392</v>
      </c>
      <c r="B57" s="254" t="s">
        <v>167</v>
      </c>
      <c r="C57" t="s">
        <v>241</v>
      </c>
      <c r="D57" s="251" t="s">
        <v>387</v>
      </c>
      <c r="E57" s="252">
        <v>0</v>
      </c>
      <c r="F57" s="253">
        <v>25.624575</v>
      </c>
    </row>
    <row r="58" spans="1:6" s="231" customFormat="1" x14ac:dyDescent="0.2">
      <c r="A58" s="254"/>
      <c r="B58" s="254"/>
      <c r="C58" s="251" t="s">
        <v>393</v>
      </c>
      <c r="D58" s="251" t="s">
        <v>387</v>
      </c>
      <c r="E58" s="252">
        <v>305.29483734999997</v>
      </c>
      <c r="F58" s="256">
        <v>293.600053</v>
      </c>
    </row>
    <row r="59" spans="1:6" s="231" customFormat="1" x14ac:dyDescent="0.2">
      <c r="A59" s="254"/>
      <c r="B59" s="254"/>
      <c r="C59" s="251" t="s">
        <v>394</v>
      </c>
      <c r="D59" s="251" t="s">
        <v>387</v>
      </c>
      <c r="E59" s="252">
        <v>20.1156735</v>
      </c>
      <c r="F59" s="253">
        <v>0</v>
      </c>
    </row>
    <row r="60" spans="1:6" s="231" customFormat="1" x14ac:dyDescent="0.2">
      <c r="A60" s="254"/>
      <c r="B60" s="254"/>
      <c r="C60" s="251" t="s">
        <v>163</v>
      </c>
      <c r="D60" s="251" t="s">
        <v>391</v>
      </c>
      <c r="E60" s="252">
        <v>0</v>
      </c>
      <c r="F60" s="253">
        <v>9.5775400000000008</v>
      </c>
    </row>
    <row r="61" spans="1:6" s="231" customFormat="1" x14ac:dyDescent="0.2">
      <c r="A61" s="254"/>
      <c r="B61" s="254"/>
      <c r="C61" s="251" t="s">
        <v>169</v>
      </c>
      <c r="D61" s="251" t="s">
        <v>386</v>
      </c>
      <c r="E61" s="252">
        <v>792.0631506499999</v>
      </c>
      <c r="F61" s="253">
        <v>147.6876</v>
      </c>
    </row>
    <row r="62" spans="1:6" s="231" customFormat="1" x14ac:dyDescent="0.2">
      <c r="A62" s="254"/>
      <c r="B62" s="254"/>
      <c r="C62" s="251" t="s">
        <v>169</v>
      </c>
      <c r="D62" s="251" t="s">
        <v>387</v>
      </c>
      <c r="E62" s="252">
        <v>40.299576100000003</v>
      </c>
      <c r="F62" s="253">
        <v>0</v>
      </c>
    </row>
    <row r="63" spans="1:6" s="231" customFormat="1" x14ac:dyDescent="0.2">
      <c r="A63" s="254"/>
      <c r="B63" s="254"/>
      <c r="C63" s="251" t="s">
        <v>179</v>
      </c>
      <c r="D63" s="251" t="s">
        <v>391</v>
      </c>
      <c r="E63" s="255">
        <v>70.914306374999995</v>
      </c>
      <c r="F63" s="253">
        <v>24.251574999999999</v>
      </c>
    </row>
    <row r="64" spans="1:6" s="231" customFormat="1" x14ac:dyDescent="0.2">
      <c r="A64" s="254"/>
      <c r="B64" s="254"/>
      <c r="C64" s="251" t="s">
        <v>168</v>
      </c>
      <c r="D64" s="251" t="s">
        <v>391</v>
      </c>
      <c r="E64" s="257">
        <v>95.971237950000003</v>
      </c>
      <c r="F64" s="253">
        <v>48.503149999999998</v>
      </c>
    </row>
    <row r="65" spans="1:6" s="231" customFormat="1" x14ac:dyDescent="0.2">
      <c r="A65" s="254"/>
      <c r="B65" s="254"/>
      <c r="C65" s="249" t="s">
        <v>240</v>
      </c>
      <c r="D65" s="251" t="s">
        <v>386</v>
      </c>
      <c r="E65" s="257">
        <v>299.9622885</v>
      </c>
      <c r="F65" s="253">
        <v>0</v>
      </c>
    </row>
    <row r="66" spans="1:6" s="231" customFormat="1" x14ac:dyDescent="0.2">
      <c r="A66" s="254"/>
      <c r="B66" s="254"/>
      <c r="C66" s="251" t="s">
        <v>172</v>
      </c>
      <c r="D66" s="251" t="s">
        <v>391</v>
      </c>
      <c r="E66" s="257">
        <v>141.64351264999999</v>
      </c>
      <c r="F66" s="253">
        <v>94.155600000000007</v>
      </c>
    </row>
    <row r="67" spans="1:6" s="231" customFormat="1" x14ac:dyDescent="0.2">
      <c r="A67" s="254"/>
      <c r="B67" s="254"/>
      <c r="C67" s="251" t="s">
        <v>172</v>
      </c>
      <c r="D67" s="251" t="s">
        <v>387</v>
      </c>
      <c r="E67" s="257">
        <v>0</v>
      </c>
      <c r="F67" s="253">
        <v>19.136268000000001</v>
      </c>
    </row>
    <row r="68" spans="1:6" s="231" customFormat="1" x14ac:dyDescent="0.2">
      <c r="A68" s="254"/>
      <c r="B68" s="254"/>
      <c r="C68" s="251" t="s">
        <v>170</v>
      </c>
      <c r="D68" s="251" t="s">
        <v>387</v>
      </c>
      <c r="E68" s="257">
        <v>0</v>
      </c>
      <c r="F68" s="253">
        <v>228.244935</v>
      </c>
    </row>
    <row r="69" spans="1:6" s="231" customFormat="1" x14ac:dyDescent="0.2">
      <c r="A69" s="254"/>
      <c r="B69" s="254"/>
      <c r="C69" s="251" t="s">
        <v>167</v>
      </c>
      <c r="D69" s="251" t="s">
        <v>391</v>
      </c>
      <c r="E69" s="257">
        <v>47.87881265</v>
      </c>
      <c r="F69" s="253">
        <v>48.503149999999998</v>
      </c>
    </row>
    <row r="70" spans="1:6" s="231" customFormat="1" x14ac:dyDescent="0.2">
      <c r="A70" s="254"/>
      <c r="B70" s="254"/>
      <c r="C70" s="251" t="s">
        <v>167</v>
      </c>
      <c r="D70" s="251" t="s">
        <v>386</v>
      </c>
      <c r="E70" s="257">
        <v>98.988200000000006</v>
      </c>
      <c r="F70" s="253">
        <v>0</v>
      </c>
    </row>
    <row r="71" spans="1:6" s="231" customFormat="1" x14ac:dyDescent="0.2">
      <c r="A71" s="254"/>
      <c r="B71" s="254"/>
      <c r="C71" s="251"/>
      <c r="D71" s="251"/>
      <c r="E71" s="257"/>
      <c r="F71" s="253"/>
    </row>
    <row r="72" spans="1:6" s="231" customFormat="1" x14ac:dyDescent="0.2">
      <c r="A72" s="254" t="s">
        <v>395</v>
      </c>
      <c r="B72" s="249" t="s">
        <v>240</v>
      </c>
      <c r="C72" s="251" t="s">
        <v>181</v>
      </c>
      <c r="D72" s="251" t="s">
        <v>383</v>
      </c>
      <c r="E72" s="257">
        <v>60.943411866000005</v>
      </c>
      <c r="F72" s="253">
        <v>8.3968249999999994E-2</v>
      </c>
    </row>
    <row r="73" spans="1:6" s="231" customFormat="1" ht="15" x14ac:dyDescent="0.25">
      <c r="A73" s="254"/>
      <c r="B73" s="254"/>
      <c r="C73" t="s">
        <v>241</v>
      </c>
      <c r="D73" s="251" t="s">
        <v>383</v>
      </c>
      <c r="E73" s="257">
        <v>14.212227586000001</v>
      </c>
      <c r="F73" s="253">
        <v>3.9611533749999999</v>
      </c>
    </row>
    <row r="74" spans="1:6" s="231" customFormat="1" x14ac:dyDescent="0.2">
      <c r="A74" s="254"/>
      <c r="B74" s="254"/>
      <c r="C74" s="251" t="s">
        <v>182</v>
      </c>
      <c r="D74" s="251" t="s">
        <v>383</v>
      </c>
      <c r="E74" s="257">
        <v>6.6071896789999993</v>
      </c>
      <c r="F74" s="253">
        <v>5.6473529999999998</v>
      </c>
    </row>
    <row r="75" spans="1:6" s="231" customFormat="1" x14ac:dyDescent="0.2">
      <c r="A75" s="254"/>
      <c r="B75" s="254"/>
      <c r="C75" s="251" t="s">
        <v>177</v>
      </c>
      <c r="D75" s="251" t="s">
        <v>383</v>
      </c>
      <c r="E75" s="252">
        <v>0.24325809100000001</v>
      </c>
      <c r="F75" s="253">
        <v>0</v>
      </c>
    </row>
    <row r="76" spans="1:6" s="231" customFormat="1" x14ac:dyDescent="0.2">
      <c r="A76" s="254"/>
      <c r="B76" s="254"/>
      <c r="C76" s="254" t="s">
        <v>242</v>
      </c>
      <c r="D76" s="251" t="s">
        <v>383</v>
      </c>
      <c r="E76" s="252">
        <v>36.457211860999998</v>
      </c>
      <c r="F76" s="253">
        <v>15.430630499999999</v>
      </c>
    </row>
    <row r="77" spans="1:6" s="231" customFormat="1" x14ac:dyDescent="0.2">
      <c r="A77" s="254"/>
      <c r="B77" s="254"/>
      <c r="C77" s="251" t="s">
        <v>163</v>
      </c>
      <c r="D77" s="251" t="s">
        <v>383</v>
      </c>
      <c r="E77" s="252">
        <v>95.488381990999997</v>
      </c>
      <c r="F77" s="253">
        <v>0</v>
      </c>
    </row>
    <row r="78" spans="1:6" s="231" customFormat="1" x14ac:dyDescent="0.2">
      <c r="A78" s="254"/>
      <c r="B78" s="254"/>
      <c r="C78" s="251" t="s">
        <v>166</v>
      </c>
      <c r="D78" s="251" t="s">
        <v>383</v>
      </c>
      <c r="E78" s="255">
        <v>7.1754165200000006</v>
      </c>
      <c r="F78" s="253">
        <v>4.3858765000000002</v>
      </c>
    </row>
    <row r="79" spans="1:6" s="231" customFormat="1" x14ac:dyDescent="0.2">
      <c r="A79" s="254"/>
      <c r="B79" s="254"/>
      <c r="C79" s="251" t="s">
        <v>165</v>
      </c>
      <c r="D79" s="251" t="s">
        <v>383</v>
      </c>
      <c r="E79" s="252">
        <v>79.23844384600001</v>
      </c>
      <c r="F79" s="253">
        <v>37.508422000000003</v>
      </c>
    </row>
    <row r="80" spans="1:6" s="231" customFormat="1" x14ac:dyDescent="0.2">
      <c r="A80" s="254"/>
      <c r="B80" s="254"/>
      <c r="C80" s="251" t="s">
        <v>158</v>
      </c>
      <c r="D80" s="251" t="s">
        <v>383</v>
      </c>
      <c r="E80" s="252">
        <v>16.501408740000002</v>
      </c>
      <c r="F80" s="253">
        <v>13.2747945</v>
      </c>
    </row>
    <row r="81" spans="1:6" s="231" customFormat="1" x14ac:dyDescent="0.2">
      <c r="A81" s="254"/>
      <c r="B81" s="254"/>
      <c r="C81" s="251" t="s">
        <v>161</v>
      </c>
      <c r="D81" s="251" t="s">
        <v>383</v>
      </c>
      <c r="E81" s="258">
        <v>37.907182304999999</v>
      </c>
      <c r="F81" s="255">
        <v>0</v>
      </c>
    </row>
    <row r="82" spans="1:6" s="231" customFormat="1" x14ac:dyDescent="0.2">
      <c r="A82" s="254"/>
      <c r="B82" s="254"/>
      <c r="C82" s="251" t="s">
        <v>189</v>
      </c>
      <c r="D82" s="251" t="s">
        <v>383</v>
      </c>
      <c r="E82" s="252">
        <v>0.41771604699999992</v>
      </c>
      <c r="F82" s="253">
        <v>0.80226780999999991</v>
      </c>
    </row>
    <row r="83" spans="1:6" s="231" customFormat="1" ht="26.25" customHeight="1" x14ac:dyDescent="0.2">
      <c r="A83" s="254"/>
      <c r="B83" s="254"/>
      <c r="C83" s="251" t="s">
        <v>162</v>
      </c>
      <c r="D83" s="251" t="s">
        <v>383</v>
      </c>
      <c r="E83" s="252">
        <v>116.37395654300001</v>
      </c>
      <c r="F83" s="256">
        <v>0</v>
      </c>
    </row>
    <row r="84" spans="1:6" s="231" customFormat="1" x14ac:dyDescent="0.2">
      <c r="A84" s="254"/>
      <c r="B84" s="254"/>
      <c r="C84" s="251"/>
      <c r="D84" s="251"/>
      <c r="E84" s="252"/>
      <c r="F84" s="253"/>
    </row>
    <row r="85" spans="1:6" s="231" customFormat="1" x14ac:dyDescent="0.2">
      <c r="A85" s="254" t="s">
        <v>396</v>
      </c>
      <c r="B85" s="249" t="s">
        <v>240</v>
      </c>
      <c r="C85" s="251" t="s">
        <v>181</v>
      </c>
      <c r="D85" s="251" t="s">
        <v>386</v>
      </c>
      <c r="E85" s="252">
        <v>48.149362850000003</v>
      </c>
      <c r="F85" s="253">
        <v>0</v>
      </c>
    </row>
    <row r="86" spans="1:6" s="231" customFormat="1" x14ac:dyDescent="0.2">
      <c r="A86" s="254"/>
      <c r="B86" s="254"/>
      <c r="C86" s="251" t="s">
        <v>181</v>
      </c>
      <c r="D86" s="251" t="s">
        <v>383</v>
      </c>
      <c r="E86" s="252">
        <v>350.11852178800007</v>
      </c>
      <c r="F86" s="253">
        <v>43.718902499999999</v>
      </c>
    </row>
    <row r="87" spans="1:6" s="231" customFormat="1" ht="15" x14ac:dyDescent="0.25">
      <c r="A87" s="254"/>
      <c r="B87" s="254"/>
      <c r="C87" t="s">
        <v>241</v>
      </c>
      <c r="D87" s="251" t="s">
        <v>383</v>
      </c>
      <c r="E87" s="252">
        <v>25.100684435000002</v>
      </c>
      <c r="F87" s="253">
        <v>16.852710375000001</v>
      </c>
    </row>
    <row r="88" spans="1:6" s="231" customFormat="1" x14ac:dyDescent="0.2">
      <c r="A88" s="254"/>
      <c r="B88" s="254"/>
      <c r="C88" s="251" t="s">
        <v>393</v>
      </c>
      <c r="D88" s="251" t="s">
        <v>387</v>
      </c>
      <c r="E88" s="252">
        <v>0</v>
      </c>
      <c r="F88" s="253">
        <v>2.5427650000000002</v>
      </c>
    </row>
    <row r="89" spans="1:6" s="231" customFormat="1" x14ac:dyDescent="0.2">
      <c r="A89" s="254"/>
      <c r="B89" s="254"/>
      <c r="C89" s="251" t="s">
        <v>182</v>
      </c>
      <c r="D89" s="251" t="s">
        <v>383</v>
      </c>
      <c r="E89" s="252">
        <v>0</v>
      </c>
      <c r="F89" s="253">
        <v>6.2684350000000002</v>
      </c>
    </row>
    <row r="90" spans="1:6" s="231" customFormat="1" x14ac:dyDescent="0.2">
      <c r="A90" s="254"/>
      <c r="B90" s="254"/>
      <c r="C90" s="251" t="s">
        <v>177</v>
      </c>
      <c r="D90" s="251" t="s">
        <v>383</v>
      </c>
      <c r="E90" s="252">
        <v>0</v>
      </c>
      <c r="F90" s="253">
        <v>4.5754999999999997E-2</v>
      </c>
    </row>
    <row r="91" spans="1:6" s="231" customFormat="1" x14ac:dyDescent="0.2">
      <c r="A91" s="254"/>
      <c r="B91" s="254"/>
      <c r="C91" s="251" t="s">
        <v>178</v>
      </c>
      <c r="D91" s="251" t="s">
        <v>383</v>
      </c>
      <c r="E91" s="252">
        <v>9.2020169040000006</v>
      </c>
      <c r="F91" s="253">
        <v>0</v>
      </c>
    </row>
    <row r="92" spans="1:6" s="231" customFormat="1" x14ac:dyDescent="0.2">
      <c r="A92" s="254"/>
      <c r="B92" s="254"/>
      <c r="C92" s="251" t="s">
        <v>174</v>
      </c>
      <c r="D92" s="251" t="s">
        <v>387</v>
      </c>
      <c r="E92" s="252">
        <v>4.9212630500000003</v>
      </c>
      <c r="F92" s="253">
        <v>0</v>
      </c>
    </row>
    <row r="93" spans="1:6" s="231" customFormat="1" x14ac:dyDescent="0.2">
      <c r="A93" s="254"/>
      <c r="B93" s="254"/>
      <c r="C93" s="254" t="s">
        <v>242</v>
      </c>
      <c r="D93" s="251" t="s">
        <v>383</v>
      </c>
      <c r="E93" s="257">
        <v>0</v>
      </c>
      <c r="F93" s="253">
        <v>55.523692500000003</v>
      </c>
    </row>
    <row r="94" spans="1:6" s="231" customFormat="1" x14ac:dyDescent="0.2">
      <c r="A94" s="254"/>
      <c r="B94" s="254"/>
      <c r="C94" s="251" t="s">
        <v>163</v>
      </c>
      <c r="D94" s="251" t="s">
        <v>383</v>
      </c>
      <c r="E94" s="257">
        <v>57.515006639999996</v>
      </c>
      <c r="F94" s="253">
        <v>23.357927499999999</v>
      </c>
    </row>
    <row r="95" spans="1:6" s="231" customFormat="1" x14ac:dyDescent="0.2">
      <c r="A95" s="254"/>
      <c r="B95" s="254"/>
      <c r="C95" s="251" t="s">
        <v>163</v>
      </c>
      <c r="D95" s="251" t="s">
        <v>387</v>
      </c>
      <c r="E95" s="257">
        <v>55.533754049999999</v>
      </c>
      <c r="F95" s="253">
        <v>24.992725</v>
      </c>
    </row>
    <row r="96" spans="1:6" s="231" customFormat="1" x14ac:dyDescent="0.2">
      <c r="A96" s="254"/>
      <c r="B96" s="254"/>
      <c r="C96" s="251" t="s">
        <v>166</v>
      </c>
      <c r="D96" s="251" t="s">
        <v>383</v>
      </c>
      <c r="E96" s="257">
        <v>0.333658925</v>
      </c>
      <c r="F96" s="253">
        <v>0</v>
      </c>
    </row>
    <row r="97" spans="1:6" s="231" customFormat="1" x14ac:dyDescent="0.2">
      <c r="A97" s="254"/>
      <c r="B97" s="254"/>
      <c r="C97" s="251" t="s">
        <v>165</v>
      </c>
      <c r="D97" s="251" t="s">
        <v>383</v>
      </c>
      <c r="E97" s="257">
        <v>22.147016935</v>
      </c>
      <c r="F97" s="253">
        <v>0</v>
      </c>
    </row>
    <row r="98" spans="1:6" s="231" customFormat="1" x14ac:dyDescent="0.2">
      <c r="A98" s="254"/>
      <c r="B98" s="254"/>
      <c r="C98" s="251" t="s">
        <v>161</v>
      </c>
      <c r="D98" s="251" t="s">
        <v>383</v>
      </c>
      <c r="E98" s="257">
        <v>19.015976449</v>
      </c>
      <c r="F98" s="256">
        <v>9.8373249999999999</v>
      </c>
    </row>
    <row r="99" spans="1:6" s="231" customFormat="1" x14ac:dyDescent="0.2">
      <c r="A99" s="254"/>
      <c r="B99" s="254"/>
      <c r="C99" s="251" t="s">
        <v>169</v>
      </c>
      <c r="D99" s="251" t="s">
        <v>386</v>
      </c>
      <c r="E99" s="257">
        <v>702.62760497500017</v>
      </c>
      <c r="F99" s="253">
        <v>149.32079999999999</v>
      </c>
    </row>
    <row r="100" spans="1:6" s="231" customFormat="1" x14ac:dyDescent="0.2">
      <c r="A100" s="254"/>
      <c r="B100" s="254"/>
      <c r="C100" s="251" t="s">
        <v>169</v>
      </c>
      <c r="D100" s="251" t="s">
        <v>387</v>
      </c>
      <c r="E100" s="257">
        <v>768.32946774999994</v>
      </c>
      <c r="F100" s="253">
        <v>0</v>
      </c>
    </row>
    <row r="101" spans="1:6" s="231" customFormat="1" x14ac:dyDescent="0.2">
      <c r="A101" s="254"/>
      <c r="B101" s="254"/>
      <c r="C101" s="251" t="s">
        <v>179</v>
      </c>
      <c r="D101" s="251" t="s">
        <v>387</v>
      </c>
      <c r="E101" s="257">
        <v>126.56263215000001</v>
      </c>
      <c r="F101" s="253">
        <v>0</v>
      </c>
    </row>
    <row r="102" spans="1:6" s="231" customFormat="1" x14ac:dyDescent="0.2">
      <c r="A102" s="254"/>
      <c r="B102" s="254"/>
      <c r="C102" s="251" t="s">
        <v>168</v>
      </c>
      <c r="D102" s="251" t="s">
        <v>386</v>
      </c>
      <c r="E102" s="257">
        <v>146.19532810000001</v>
      </c>
      <c r="F102" s="253">
        <v>48.594499999999996</v>
      </c>
    </row>
    <row r="103" spans="1:6" s="231" customFormat="1" x14ac:dyDescent="0.2">
      <c r="A103" s="254"/>
      <c r="B103" s="254"/>
      <c r="C103" s="251" t="s">
        <v>189</v>
      </c>
      <c r="D103" s="251" t="s">
        <v>383</v>
      </c>
      <c r="E103" s="257">
        <v>2.5814224199999991</v>
      </c>
      <c r="F103" s="253">
        <v>5.8349063750000001</v>
      </c>
    </row>
    <row r="104" spans="1:6" s="231" customFormat="1" x14ac:dyDescent="0.2">
      <c r="A104" s="254"/>
      <c r="B104" s="254"/>
      <c r="C104" s="249" t="s">
        <v>240</v>
      </c>
      <c r="D104" s="251" t="s">
        <v>386</v>
      </c>
      <c r="E104" s="257">
        <v>99.986729499999996</v>
      </c>
      <c r="F104" s="253">
        <v>0</v>
      </c>
    </row>
    <row r="105" spans="1:6" s="231" customFormat="1" x14ac:dyDescent="0.2">
      <c r="A105" s="254"/>
      <c r="B105" s="254"/>
      <c r="C105" s="251" t="s">
        <v>172</v>
      </c>
      <c r="D105" s="251" t="s">
        <v>387</v>
      </c>
      <c r="E105" s="257">
        <v>249.12269910000001</v>
      </c>
      <c r="F105" s="253">
        <v>191.99014</v>
      </c>
    </row>
    <row r="106" spans="1:6" s="231" customFormat="1" x14ac:dyDescent="0.2">
      <c r="A106" s="254"/>
      <c r="B106" s="254"/>
      <c r="C106" s="251" t="s">
        <v>162</v>
      </c>
      <c r="D106" s="251" t="s">
        <v>383</v>
      </c>
      <c r="E106" s="257">
        <v>46.669474289999997</v>
      </c>
      <c r="F106" s="253">
        <v>24.4560475</v>
      </c>
    </row>
    <row r="107" spans="1:6" s="231" customFormat="1" x14ac:dyDescent="0.2">
      <c r="A107" s="254"/>
      <c r="B107" s="254"/>
      <c r="C107" s="251" t="s">
        <v>170</v>
      </c>
      <c r="D107" s="251" t="s">
        <v>387</v>
      </c>
      <c r="E107" s="257">
        <v>18.267364041</v>
      </c>
      <c r="F107" s="256">
        <v>252.0115017</v>
      </c>
    </row>
    <row r="108" spans="1:6" s="231" customFormat="1" x14ac:dyDescent="0.2">
      <c r="A108" s="254"/>
      <c r="B108" s="254"/>
      <c r="C108" s="251" t="s">
        <v>167</v>
      </c>
      <c r="D108" s="251" t="s">
        <v>387</v>
      </c>
      <c r="E108" s="257">
        <v>292.97512810000001</v>
      </c>
      <c r="F108" s="256">
        <v>124.88</v>
      </c>
    </row>
    <row r="109" spans="1:6" s="231" customFormat="1" x14ac:dyDescent="0.2">
      <c r="A109" s="254"/>
      <c r="B109" s="254"/>
      <c r="C109" s="251"/>
      <c r="D109" s="251"/>
      <c r="E109" s="257"/>
      <c r="F109" s="256"/>
    </row>
    <row r="110" spans="1:6" s="231" customFormat="1" ht="24" x14ac:dyDescent="0.2">
      <c r="A110" s="254" t="s">
        <v>397</v>
      </c>
      <c r="B110" s="254"/>
      <c r="C110" s="251" t="s">
        <v>181</v>
      </c>
      <c r="D110" s="251" t="s">
        <v>383</v>
      </c>
      <c r="E110" s="257">
        <v>102.59773881799998</v>
      </c>
      <c r="F110" s="256">
        <v>0</v>
      </c>
    </row>
    <row r="111" spans="1:6" s="231" customFormat="1" x14ac:dyDescent="0.2">
      <c r="A111" s="254"/>
      <c r="B111" s="254"/>
      <c r="C111" s="251" t="s">
        <v>163</v>
      </c>
      <c r="D111" s="251" t="s">
        <v>383</v>
      </c>
      <c r="E111" s="257">
        <v>84.73271871</v>
      </c>
      <c r="F111" s="256">
        <v>44.027679999999997</v>
      </c>
    </row>
    <row r="112" spans="1:6" s="231" customFormat="1" x14ac:dyDescent="0.2">
      <c r="A112" s="254"/>
      <c r="B112" s="254"/>
      <c r="C112" s="251" t="s">
        <v>161</v>
      </c>
      <c r="D112" s="251" t="s">
        <v>383</v>
      </c>
      <c r="E112" s="257">
        <v>37.768478909999999</v>
      </c>
      <c r="F112" s="256">
        <v>22.353967999999998</v>
      </c>
    </row>
    <row r="113" spans="1:6" s="231" customFormat="1" x14ac:dyDescent="0.2">
      <c r="A113" s="254"/>
      <c r="B113" s="254"/>
      <c r="C113" s="251" t="s">
        <v>190</v>
      </c>
      <c r="D113" s="251" t="s">
        <v>383</v>
      </c>
      <c r="E113" s="257">
        <v>0.64284936400000003</v>
      </c>
      <c r="F113" s="256">
        <v>0.66665087999999995</v>
      </c>
    </row>
    <row r="114" spans="1:6" s="231" customFormat="1" x14ac:dyDescent="0.2">
      <c r="A114" s="254"/>
      <c r="B114" s="254"/>
      <c r="C114" s="251" t="s">
        <v>162</v>
      </c>
      <c r="D114" s="251" t="s">
        <v>383</v>
      </c>
      <c r="E114" s="257">
        <v>78.393721237999998</v>
      </c>
      <c r="F114" s="256">
        <v>49.677584000000003</v>
      </c>
    </row>
    <row r="115" spans="1:6" s="231" customFormat="1" x14ac:dyDescent="0.2">
      <c r="A115" s="254"/>
      <c r="B115" s="254"/>
      <c r="C115" s="251"/>
      <c r="D115" s="251"/>
      <c r="E115" s="257"/>
      <c r="F115" s="256"/>
    </row>
    <row r="116" spans="1:6" s="231" customFormat="1" ht="24" x14ac:dyDescent="0.2">
      <c r="A116" s="254" t="s">
        <v>398</v>
      </c>
      <c r="B116" s="254"/>
      <c r="C116" s="251" t="s">
        <v>181</v>
      </c>
      <c r="D116" s="251" t="s">
        <v>383</v>
      </c>
      <c r="E116" s="252">
        <v>46.127112010000005</v>
      </c>
      <c r="F116" s="253">
        <v>5.1347560000000003</v>
      </c>
    </row>
    <row r="117" spans="1:6" s="231" customFormat="1" ht="15" x14ac:dyDescent="0.25">
      <c r="A117" s="254"/>
      <c r="B117" s="254"/>
      <c r="C117" t="s">
        <v>241</v>
      </c>
      <c r="D117" s="251" t="s">
        <v>383</v>
      </c>
      <c r="E117" s="257">
        <v>1.9764294840000001</v>
      </c>
      <c r="F117" s="253">
        <v>16.488454755000003</v>
      </c>
    </row>
    <row r="118" spans="1:6" s="231" customFormat="1" x14ac:dyDescent="0.2">
      <c r="A118" s="254"/>
      <c r="B118" s="254"/>
      <c r="C118" s="251" t="s">
        <v>178</v>
      </c>
      <c r="D118" s="251" t="s">
        <v>383</v>
      </c>
      <c r="E118" s="257">
        <v>2.5638420260000001</v>
      </c>
      <c r="F118" s="253">
        <v>1.633786</v>
      </c>
    </row>
    <row r="119" spans="1:6" s="231" customFormat="1" x14ac:dyDescent="0.2">
      <c r="A119" s="254"/>
      <c r="B119" s="254"/>
      <c r="C119" s="251" t="s">
        <v>189</v>
      </c>
      <c r="D119" s="251" t="s">
        <v>383</v>
      </c>
      <c r="E119" s="257">
        <v>0.4043023</v>
      </c>
      <c r="F119" s="253">
        <v>0.70539240999999997</v>
      </c>
    </row>
    <row r="120" spans="1:6" s="231" customFormat="1" x14ac:dyDescent="0.2">
      <c r="A120" s="254"/>
      <c r="B120" s="254"/>
      <c r="C120" s="251"/>
      <c r="D120" s="251"/>
      <c r="E120" s="252"/>
      <c r="F120" s="253"/>
    </row>
    <row r="121" spans="1:6" s="231" customFormat="1" x14ac:dyDescent="0.2">
      <c r="A121" s="254" t="s">
        <v>281</v>
      </c>
      <c r="B121" s="254" t="s">
        <v>169</v>
      </c>
      <c r="C121" s="251" t="s">
        <v>181</v>
      </c>
      <c r="D121" s="251" t="s">
        <v>383</v>
      </c>
      <c r="E121" s="257">
        <v>61.630568927000006</v>
      </c>
      <c r="F121" s="253">
        <v>4.6007730000000002</v>
      </c>
    </row>
    <row r="122" spans="1:6" s="231" customFormat="1" ht="15" x14ac:dyDescent="0.25">
      <c r="A122" s="254"/>
      <c r="B122" s="254"/>
      <c r="C122" t="s">
        <v>241</v>
      </c>
      <c r="D122" s="251" t="s">
        <v>383</v>
      </c>
      <c r="E122" s="257">
        <v>21.367930145999999</v>
      </c>
      <c r="F122" s="253">
        <v>9.3872398500000003</v>
      </c>
    </row>
    <row r="123" spans="1:6" s="231" customFormat="1" x14ac:dyDescent="0.2">
      <c r="A123" s="254"/>
      <c r="B123" s="254"/>
      <c r="C123" s="251" t="s">
        <v>182</v>
      </c>
      <c r="D123" s="251" t="s">
        <v>383</v>
      </c>
      <c r="E123" s="257">
        <v>0</v>
      </c>
      <c r="F123" s="253">
        <v>20.287376460000001</v>
      </c>
    </row>
    <row r="124" spans="1:6" s="231" customFormat="1" x14ac:dyDescent="0.2">
      <c r="A124" s="254"/>
      <c r="B124" s="254"/>
      <c r="C124" s="251" t="s">
        <v>177</v>
      </c>
      <c r="D124" s="251" t="s">
        <v>383</v>
      </c>
      <c r="E124" s="257">
        <v>0.49078717500000002</v>
      </c>
      <c r="F124" s="253">
        <v>0.46192499999999997</v>
      </c>
    </row>
    <row r="125" spans="1:6" s="231" customFormat="1" x14ac:dyDescent="0.2">
      <c r="A125" s="254"/>
      <c r="B125" s="254"/>
      <c r="C125" s="251" t="s">
        <v>178</v>
      </c>
      <c r="D125" s="251" t="s">
        <v>383</v>
      </c>
      <c r="E125" s="257">
        <v>2.3557784800000001</v>
      </c>
      <c r="F125" s="253">
        <v>2.2172399999999999</v>
      </c>
    </row>
    <row r="126" spans="1:6" s="231" customFormat="1" x14ac:dyDescent="0.2">
      <c r="A126" s="254"/>
      <c r="B126" s="254"/>
      <c r="C126" s="254" t="s">
        <v>242</v>
      </c>
      <c r="D126" s="251" t="s">
        <v>383</v>
      </c>
      <c r="E126" s="257">
        <v>14.550610538000001</v>
      </c>
      <c r="F126" s="253">
        <v>41.831927999999998</v>
      </c>
    </row>
    <row r="127" spans="1:6" s="231" customFormat="1" x14ac:dyDescent="0.2">
      <c r="A127" s="254"/>
      <c r="B127" s="254"/>
      <c r="C127" s="251" t="s">
        <v>185</v>
      </c>
      <c r="D127" s="251" t="s">
        <v>383</v>
      </c>
      <c r="E127" s="257">
        <v>5.6228524799999997</v>
      </c>
      <c r="F127" s="253">
        <v>51.643214999999998</v>
      </c>
    </row>
    <row r="128" spans="1:6" s="231" customFormat="1" x14ac:dyDescent="0.2">
      <c r="A128" s="254"/>
      <c r="B128" s="254"/>
      <c r="C128" s="251" t="s">
        <v>163</v>
      </c>
      <c r="D128" s="251" t="s">
        <v>383</v>
      </c>
      <c r="E128" s="257">
        <v>116.503140534</v>
      </c>
      <c r="F128" s="253">
        <v>114.52044600000001</v>
      </c>
    </row>
    <row r="129" spans="1:6" s="231" customFormat="1" x14ac:dyDescent="0.2">
      <c r="A129" s="254"/>
      <c r="B129" s="254"/>
      <c r="C129" s="251" t="s">
        <v>166</v>
      </c>
      <c r="D129" s="251" t="s">
        <v>383</v>
      </c>
      <c r="E129" s="257">
        <v>0</v>
      </c>
      <c r="F129" s="253">
        <v>21.89228868</v>
      </c>
    </row>
    <row r="130" spans="1:6" s="231" customFormat="1" x14ac:dyDescent="0.2">
      <c r="A130" s="254"/>
      <c r="B130" s="254"/>
      <c r="C130" s="251" t="s">
        <v>165</v>
      </c>
      <c r="D130" s="251" t="s">
        <v>383</v>
      </c>
      <c r="E130" s="257">
        <v>0</v>
      </c>
      <c r="F130" s="253">
        <v>168.72032349</v>
      </c>
    </row>
    <row r="131" spans="1:6" s="231" customFormat="1" x14ac:dyDescent="0.2">
      <c r="A131" s="254"/>
      <c r="B131" s="254"/>
      <c r="C131" s="251" t="s">
        <v>158</v>
      </c>
      <c r="D131" s="251" t="s">
        <v>383</v>
      </c>
      <c r="E131" s="257">
        <v>0</v>
      </c>
      <c r="F131" s="256">
        <v>121.67049069000001</v>
      </c>
    </row>
    <row r="132" spans="1:6" s="231" customFormat="1" x14ac:dyDescent="0.2">
      <c r="A132" s="254"/>
      <c r="B132" s="254"/>
      <c r="C132" s="251" t="s">
        <v>161</v>
      </c>
      <c r="D132" s="251" t="s">
        <v>383</v>
      </c>
      <c r="E132" s="257">
        <v>39.193530142</v>
      </c>
      <c r="F132" s="253">
        <v>38.690837999999999</v>
      </c>
    </row>
    <row r="133" spans="1:6" s="231" customFormat="1" x14ac:dyDescent="0.2">
      <c r="A133" s="254"/>
      <c r="B133" s="254"/>
      <c r="C133" s="251" t="s">
        <v>168</v>
      </c>
      <c r="D133" s="251" t="s">
        <v>386</v>
      </c>
      <c r="E133" s="257">
        <v>49.49276425</v>
      </c>
      <c r="F133" s="256">
        <v>0</v>
      </c>
    </row>
    <row r="134" spans="1:6" s="231" customFormat="1" x14ac:dyDescent="0.2">
      <c r="A134" s="254"/>
      <c r="B134" s="254"/>
      <c r="C134" s="251" t="s">
        <v>189</v>
      </c>
      <c r="D134" s="251" t="s">
        <v>383</v>
      </c>
      <c r="E134" s="257">
        <v>1.3329687279999998</v>
      </c>
      <c r="F134" s="256">
        <v>3.1401661500000002</v>
      </c>
    </row>
    <row r="135" spans="1:6" s="231" customFormat="1" x14ac:dyDescent="0.2">
      <c r="A135" s="254"/>
      <c r="B135" s="254"/>
      <c r="C135" s="251" t="s">
        <v>162</v>
      </c>
      <c r="D135" s="251" t="s">
        <v>383</v>
      </c>
      <c r="E135" s="252">
        <v>100.31441619499999</v>
      </c>
      <c r="F135" s="256">
        <v>99.461691000000002</v>
      </c>
    </row>
    <row r="136" spans="1:6" s="231" customFormat="1" x14ac:dyDescent="0.2">
      <c r="A136" s="254"/>
      <c r="B136" s="254"/>
      <c r="C136" s="251"/>
      <c r="D136" s="251"/>
      <c r="E136" s="252"/>
      <c r="F136" s="256"/>
    </row>
    <row r="137" spans="1:6" s="231" customFormat="1" ht="24" x14ac:dyDescent="0.2">
      <c r="A137" s="254" t="s">
        <v>399</v>
      </c>
      <c r="B137" s="254"/>
      <c r="C137" s="251" t="s">
        <v>181</v>
      </c>
      <c r="D137" s="251" t="s">
        <v>383</v>
      </c>
      <c r="E137" s="252">
        <v>75.030854447999999</v>
      </c>
      <c r="F137" s="256">
        <v>0</v>
      </c>
    </row>
    <row r="138" spans="1:6" s="231" customFormat="1" x14ac:dyDescent="0.2">
      <c r="A138" s="254"/>
      <c r="B138" s="254"/>
      <c r="C138" s="251" t="s">
        <v>163</v>
      </c>
      <c r="D138" s="251" t="s">
        <v>383</v>
      </c>
      <c r="E138" s="252">
        <v>38.156446832</v>
      </c>
      <c r="F138" s="256">
        <v>0</v>
      </c>
    </row>
    <row r="139" spans="1:6" s="231" customFormat="1" x14ac:dyDescent="0.2">
      <c r="A139" s="254"/>
      <c r="B139" s="254"/>
      <c r="C139" s="251" t="s">
        <v>166</v>
      </c>
      <c r="D139" s="251" t="s">
        <v>383</v>
      </c>
      <c r="E139" s="252">
        <v>2.1829673440000001</v>
      </c>
      <c r="F139" s="256">
        <v>0</v>
      </c>
    </row>
    <row r="140" spans="1:6" s="231" customFormat="1" x14ac:dyDescent="0.2">
      <c r="A140" s="254"/>
      <c r="B140" s="254"/>
      <c r="C140" s="251" t="s">
        <v>161</v>
      </c>
      <c r="D140" s="251" t="s">
        <v>383</v>
      </c>
      <c r="E140" s="252">
        <v>16.509925515999999</v>
      </c>
      <c r="F140" s="256">
        <v>0</v>
      </c>
    </row>
    <row r="141" spans="1:6" s="231" customFormat="1" x14ac:dyDescent="0.2">
      <c r="A141" s="254"/>
      <c r="B141" s="254"/>
      <c r="C141" s="251"/>
      <c r="D141" s="251"/>
      <c r="E141" s="252"/>
      <c r="F141" s="256"/>
    </row>
    <row r="142" spans="1:6" s="231" customFormat="1" ht="15" customHeight="1" x14ac:dyDescent="0.2">
      <c r="A142" s="254" t="s">
        <v>400</v>
      </c>
      <c r="B142" s="254"/>
      <c r="C142" s="251" t="s">
        <v>181</v>
      </c>
      <c r="D142" s="251" t="s">
        <v>383</v>
      </c>
      <c r="E142" s="257">
        <v>130.04389269000001</v>
      </c>
      <c r="F142" s="253">
        <v>0</v>
      </c>
    </row>
    <row r="143" spans="1:6" s="231" customFormat="1" x14ac:dyDescent="0.2">
      <c r="A143" s="254"/>
      <c r="B143" s="254"/>
      <c r="C143" s="251" t="s">
        <v>178</v>
      </c>
      <c r="D143" s="251" t="s">
        <v>383</v>
      </c>
      <c r="E143" s="257">
        <v>1.7416107029999999</v>
      </c>
      <c r="F143" s="253">
        <v>0</v>
      </c>
    </row>
    <row r="144" spans="1:6" s="231" customFormat="1" x14ac:dyDescent="0.2">
      <c r="A144" s="254"/>
      <c r="B144" s="254"/>
      <c r="C144" s="251" t="s">
        <v>161</v>
      </c>
      <c r="D144" s="251" t="s">
        <v>383</v>
      </c>
      <c r="E144" s="257">
        <v>7.5138508859999993</v>
      </c>
      <c r="F144" s="256">
        <v>0</v>
      </c>
    </row>
    <row r="145" spans="1:6" s="231" customFormat="1" x14ac:dyDescent="0.2">
      <c r="A145" s="254"/>
      <c r="B145" s="254"/>
      <c r="C145" s="251" t="s">
        <v>190</v>
      </c>
      <c r="D145" s="251" t="s">
        <v>383</v>
      </c>
      <c r="E145" s="257">
        <v>1.0012013930000003</v>
      </c>
      <c r="F145" s="256">
        <v>1.08414912</v>
      </c>
    </row>
    <row r="146" spans="1:6" s="231" customFormat="1" x14ac:dyDescent="0.2">
      <c r="A146" s="254"/>
      <c r="B146" s="254"/>
      <c r="C146" s="251" t="s">
        <v>162</v>
      </c>
      <c r="D146" s="251" t="s">
        <v>383</v>
      </c>
      <c r="E146" s="257">
        <v>39.665612118999995</v>
      </c>
      <c r="F146" s="253">
        <v>0</v>
      </c>
    </row>
    <row r="147" spans="1:6" s="231" customFormat="1" x14ac:dyDescent="0.2">
      <c r="A147" s="254"/>
      <c r="B147" s="254"/>
      <c r="C147" s="251"/>
      <c r="D147" s="251"/>
      <c r="E147" s="257"/>
      <c r="F147" s="253"/>
    </row>
    <row r="148" spans="1:6" s="231" customFormat="1" x14ac:dyDescent="0.2">
      <c r="A148" s="254" t="s">
        <v>401</v>
      </c>
      <c r="B148" s="254"/>
      <c r="C148" s="251" t="s">
        <v>181</v>
      </c>
      <c r="D148" s="251" t="s">
        <v>383</v>
      </c>
      <c r="E148" s="257">
        <v>69.256189408000026</v>
      </c>
      <c r="F148" s="253">
        <v>15.163919999999999</v>
      </c>
    </row>
    <row r="149" spans="1:6" s="231" customFormat="1" x14ac:dyDescent="0.2">
      <c r="A149" s="254"/>
      <c r="B149" s="254"/>
      <c r="C149" s="251" t="s">
        <v>177</v>
      </c>
      <c r="D149" s="251" t="s">
        <v>383</v>
      </c>
      <c r="E149" s="257">
        <v>9.4144534000000002E-2</v>
      </c>
      <c r="F149" s="253">
        <v>0</v>
      </c>
    </row>
    <row r="150" spans="1:6" s="231" customFormat="1" x14ac:dyDescent="0.2">
      <c r="A150" s="254"/>
      <c r="B150" s="254"/>
      <c r="C150" s="251" t="s">
        <v>178</v>
      </c>
      <c r="D150" s="251" t="s">
        <v>383</v>
      </c>
      <c r="E150" s="257">
        <v>2.3442700799999998</v>
      </c>
      <c r="F150" s="253">
        <v>0</v>
      </c>
    </row>
    <row r="151" spans="1:6" s="231" customFormat="1" x14ac:dyDescent="0.2">
      <c r="A151" s="254"/>
      <c r="B151" s="254"/>
      <c r="C151" s="251" t="s">
        <v>163</v>
      </c>
      <c r="D151" s="251" t="s">
        <v>383</v>
      </c>
      <c r="E151" s="257">
        <v>51.246810307000004</v>
      </c>
      <c r="F151" s="253">
        <v>0</v>
      </c>
    </row>
    <row r="152" spans="1:6" s="231" customFormat="1" x14ac:dyDescent="0.2">
      <c r="A152" s="254"/>
      <c r="B152" s="254"/>
      <c r="C152" s="251" t="s">
        <v>161</v>
      </c>
      <c r="D152" s="251" t="s">
        <v>383</v>
      </c>
      <c r="E152" s="257">
        <v>20.840664859</v>
      </c>
      <c r="F152" s="253">
        <v>0</v>
      </c>
    </row>
    <row r="153" spans="1:6" s="231" customFormat="1" x14ac:dyDescent="0.2">
      <c r="A153" s="254"/>
      <c r="B153" s="254"/>
      <c r="C153" s="251" t="s">
        <v>190</v>
      </c>
      <c r="D153" s="251" t="s">
        <v>383</v>
      </c>
      <c r="E153" s="257">
        <v>1.410973100000001</v>
      </c>
      <c r="F153" s="253">
        <v>0</v>
      </c>
    </row>
    <row r="154" spans="1:6" s="231" customFormat="1" x14ac:dyDescent="0.2">
      <c r="A154" s="254"/>
      <c r="B154" s="254"/>
      <c r="C154" s="251" t="s">
        <v>162</v>
      </c>
      <c r="D154" s="251" t="s">
        <v>383</v>
      </c>
      <c r="E154" s="252">
        <v>34.290791978999998</v>
      </c>
      <c r="F154" s="253">
        <v>0</v>
      </c>
    </row>
    <row r="155" spans="1:6" s="231" customFormat="1" x14ac:dyDescent="0.2">
      <c r="A155" s="254"/>
      <c r="B155" s="254"/>
      <c r="C155" s="251"/>
      <c r="D155" s="251"/>
      <c r="E155" s="252"/>
      <c r="F155" s="256"/>
    </row>
    <row r="156" spans="1:6" s="231" customFormat="1" x14ac:dyDescent="0.2">
      <c r="A156" s="254" t="s">
        <v>402</v>
      </c>
      <c r="B156" s="249" t="s">
        <v>240</v>
      </c>
      <c r="C156" s="251" t="s">
        <v>181</v>
      </c>
      <c r="D156" s="251" t="s">
        <v>383</v>
      </c>
      <c r="E156" s="252">
        <v>84.411809340000005</v>
      </c>
      <c r="F156" s="256">
        <v>13.98813</v>
      </c>
    </row>
    <row r="157" spans="1:6" s="231" customFormat="1" x14ac:dyDescent="0.2">
      <c r="A157" s="254"/>
      <c r="B157" s="254"/>
      <c r="C157" s="251" t="s">
        <v>163</v>
      </c>
      <c r="D157" s="251" t="s">
        <v>387</v>
      </c>
      <c r="E157" s="257">
        <v>25.706590550000001</v>
      </c>
      <c r="F157" s="256">
        <v>0</v>
      </c>
    </row>
    <row r="158" spans="1:6" s="231" customFormat="1" x14ac:dyDescent="0.2">
      <c r="A158" s="254"/>
      <c r="B158" s="254"/>
      <c r="C158" s="251" t="s">
        <v>169</v>
      </c>
      <c r="D158" s="251" t="s">
        <v>386</v>
      </c>
      <c r="E158" s="257">
        <v>149.80764414999999</v>
      </c>
      <c r="F158" s="253">
        <v>0</v>
      </c>
    </row>
    <row r="159" spans="1:6" s="231" customFormat="1" x14ac:dyDescent="0.2">
      <c r="A159" s="254"/>
      <c r="B159" s="254"/>
      <c r="C159" s="251" t="s">
        <v>169</v>
      </c>
      <c r="D159" s="251" t="s">
        <v>387</v>
      </c>
      <c r="E159" s="257">
        <v>526.69384415000002</v>
      </c>
      <c r="F159" s="256">
        <v>75.113249999999994</v>
      </c>
    </row>
    <row r="160" spans="1:6" s="231" customFormat="1" x14ac:dyDescent="0.2">
      <c r="A160" s="254"/>
      <c r="B160" s="254"/>
      <c r="C160" s="251" t="s">
        <v>179</v>
      </c>
      <c r="D160" s="251" t="s">
        <v>387</v>
      </c>
      <c r="E160" s="257">
        <v>25.70659045</v>
      </c>
      <c r="F160" s="253">
        <v>0</v>
      </c>
    </row>
    <row r="161" spans="1:6" s="231" customFormat="1" x14ac:dyDescent="0.2">
      <c r="A161" s="254"/>
      <c r="B161" s="254"/>
      <c r="C161" s="251" t="s">
        <v>168</v>
      </c>
      <c r="D161" s="251" t="s">
        <v>386</v>
      </c>
      <c r="E161" s="257">
        <v>147.76232819999998</v>
      </c>
      <c r="F161" s="253">
        <v>0</v>
      </c>
    </row>
    <row r="162" spans="1:6" s="231" customFormat="1" x14ac:dyDescent="0.2">
      <c r="A162" s="254"/>
      <c r="B162" s="254"/>
      <c r="C162" s="251" t="s">
        <v>167</v>
      </c>
      <c r="D162" s="251" t="s">
        <v>386</v>
      </c>
      <c r="E162" s="252">
        <v>97.132549999999995</v>
      </c>
      <c r="F162" s="256">
        <v>48.674950000000003</v>
      </c>
    </row>
    <row r="163" spans="1:6" s="231" customFormat="1" x14ac:dyDescent="0.2">
      <c r="A163" s="254"/>
      <c r="B163" s="254"/>
      <c r="C163" s="251"/>
      <c r="D163" s="251"/>
      <c r="E163" s="257"/>
      <c r="F163" s="253"/>
    </row>
    <row r="164" spans="1:6" s="231" customFormat="1" x14ac:dyDescent="0.2">
      <c r="A164" s="254" t="s">
        <v>403</v>
      </c>
      <c r="B164" s="254" t="s">
        <v>169</v>
      </c>
      <c r="C164" s="254" t="s">
        <v>242</v>
      </c>
      <c r="D164" s="251" t="s">
        <v>383</v>
      </c>
      <c r="E164" s="257">
        <v>22.012832102000001</v>
      </c>
      <c r="F164" s="253">
        <v>17.518097000000001</v>
      </c>
    </row>
    <row r="165" spans="1:6" s="231" customFormat="1" x14ac:dyDescent="0.2">
      <c r="A165" s="254"/>
      <c r="B165" s="254"/>
      <c r="C165" s="251" t="s">
        <v>163</v>
      </c>
      <c r="D165" s="251" t="s">
        <v>383</v>
      </c>
      <c r="E165" s="257">
        <v>49.999014000000003</v>
      </c>
      <c r="F165" s="253">
        <v>0</v>
      </c>
    </row>
    <row r="166" spans="1:6" s="231" customFormat="1" x14ac:dyDescent="0.2">
      <c r="A166" s="254"/>
      <c r="B166" s="254"/>
      <c r="C166" s="251" t="s">
        <v>190</v>
      </c>
      <c r="D166" s="251" t="s">
        <v>383</v>
      </c>
      <c r="E166" s="257">
        <v>0.37345249500000005</v>
      </c>
      <c r="F166" s="253">
        <v>0.31430624000000001</v>
      </c>
    </row>
    <row r="167" spans="1:6" s="231" customFormat="1" x14ac:dyDescent="0.2">
      <c r="A167" s="254"/>
      <c r="B167" s="254"/>
      <c r="C167" s="251"/>
      <c r="D167" s="251"/>
      <c r="E167" s="257"/>
      <c r="F167" s="253"/>
    </row>
    <row r="168" spans="1:6" s="231" customFormat="1" x14ac:dyDescent="0.2">
      <c r="A168" s="254" t="s">
        <v>404</v>
      </c>
      <c r="B168" s="254" t="s">
        <v>169</v>
      </c>
      <c r="C168" s="251" t="s">
        <v>169</v>
      </c>
      <c r="D168" s="251" t="s">
        <v>386</v>
      </c>
      <c r="E168" s="257">
        <v>1506.866913825</v>
      </c>
      <c r="F168" s="253">
        <v>247.55930000000001</v>
      </c>
    </row>
    <row r="169" spans="1:6" s="231" customFormat="1" x14ac:dyDescent="0.2">
      <c r="A169" s="254"/>
      <c r="B169" s="249" t="s">
        <v>240</v>
      </c>
      <c r="C169" s="251" t="s">
        <v>168</v>
      </c>
      <c r="D169" s="251" t="s">
        <v>386</v>
      </c>
      <c r="E169" s="252">
        <v>48.912300000000002</v>
      </c>
      <c r="F169" s="253">
        <v>0</v>
      </c>
    </row>
    <row r="170" spans="1:6" s="231" customFormat="1" x14ac:dyDescent="0.2">
      <c r="A170" s="254"/>
      <c r="B170" s="254"/>
      <c r="C170" s="249" t="s">
        <v>240</v>
      </c>
      <c r="D170" s="251" t="s">
        <v>386</v>
      </c>
      <c r="E170" s="257">
        <v>174.970951625</v>
      </c>
      <c r="F170" s="253">
        <v>0</v>
      </c>
    </row>
    <row r="171" spans="1:6" s="231" customFormat="1" x14ac:dyDescent="0.2">
      <c r="A171" s="254"/>
      <c r="B171" s="254"/>
      <c r="C171" s="251" t="s">
        <v>167</v>
      </c>
      <c r="D171" s="251" t="s">
        <v>386</v>
      </c>
      <c r="E171" s="258">
        <v>197.291</v>
      </c>
      <c r="F171" s="253">
        <v>0</v>
      </c>
    </row>
    <row r="172" spans="1:6" s="231" customFormat="1" x14ac:dyDescent="0.2">
      <c r="A172" s="254"/>
      <c r="B172" s="254"/>
      <c r="C172" s="251"/>
      <c r="D172" s="251"/>
      <c r="E172" s="257"/>
      <c r="F172" s="253"/>
    </row>
    <row r="173" spans="1:6" s="231" customFormat="1" x14ac:dyDescent="0.2">
      <c r="A173" s="254" t="s">
        <v>405</v>
      </c>
      <c r="B173" s="249" t="s">
        <v>240</v>
      </c>
      <c r="C173" s="251" t="s">
        <v>169</v>
      </c>
      <c r="D173" s="251" t="s">
        <v>386</v>
      </c>
      <c r="E173" s="257">
        <v>197.28039999999999</v>
      </c>
      <c r="F173" s="253">
        <v>197.92420000000001</v>
      </c>
    </row>
    <row r="174" spans="1:6" s="231" customFormat="1" x14ac:dyDescent="0.2">
      <c r="A174" s="254"/>
      <c r="B174" s="254"/>
      <c r="C174" s="251"/>
      <c r="D174" s="251"/>
      <c r="E174" s="257"/>
      <c r="F174" s="253"/>
    </row>
    <row r="175" spans="1:6" s="231" customFormat="1" x14ac:dyDescent="0.2">
      <c r="A175" s="254" t="s">
        <v>406</v>
      </c>
      <c r="B175" s="254" t="s">
        <v>167</v>
      </c>
      <c r="C175" s="251" t="s">
        <v>181</v>
      </c>
      <c r="D175" s="251" t="s">
        <v>383</v>
      </c>
      <c r="E175" s="257">
        <v>44.788168485999996</v>
      </c>
      <c r="F175" s="253">
        <v>0</v>
      </c>
    </row>
    <row r="176" spans="1:6" s="231" customFormat="1" ht="15" x14ac:dyDescent="0.25">
      <c r="A176" s="254"/>
      <c r="B176" s="254"/>
      <c r="C176" t="s">
        <v>241</v>
      </c>
      <c r="D176" s="251" t="s">
        <v>383</v>
      </c>
      <c r="E176" s="257">
        <v>49.564995059000005</v>
      </c>
      <c r="F176" s="253">
        <v>25.910153080000001</v>
      </c>
    </row>
    <row r="177" spans="1:6" s="231" customFormat="1" x14ac:dyDescent="0.2">
      <c r="A177" s="254"/>
      <c r="B177" s="254"/>
      <c r="C177" s="251" t="s">
        <v>182</v>
      </c>
      <c r="D177" s="251" t="s">
        <v>383</v>
      </c>
      <c r="E177" s="257">
        <v>0</v>
      </c>
      <c r="F177" s="253">
        <v>20.650952</v>
      </c>
    </row>
    <row r="178" spans="1:6" s="231" customFormat="1" x14ac:dyDescent="0.2">
      <c r="A178" s="254"/>
      <c r="B178" s="254"/>
      <c r="C178" s="251" t="s">
        <v>177</v>
      </c>
      <c r="D178" s="251" t="s">
        <v>383</v>
      </c>
      <c r="E178" s="257">
        <v>0</v>
      </c>
      <c r="F178" s="253">
        <v>0.42448000000000002</v>
      </c>
    </row>
    <row r="179" spans="1:6" s="231" customFormat="1" x14ac:dyDescent="0.2">
      <c r="A179" s="254"/>
      <c r="B179" s="254"/>
      <c r="C179" s="251" t="s">
        <v>178</v>
      </c>
      <c r="D179" s="251" t="s">
        <v>383</v>
      </c>
      <c r="E179" s="257">
        <v>2.0607406200000002</v>
      </c>
      <c r="F179" s="253">
        <v>2.9182999999999999</v>
      </c>
    </row>
    <row r="180" spans="1:6" s="231" customFormat="1" x14ac:dyDescent="0.2">
      <c r="A180" s="254"/>
      <c r="B180" s="254"/>
      <c r="C180" s="254" t="s">
        <v>242</v>
      </c>
      <c r="D180" s="251" t="s">
        <v>383</v>
      </c>
      <c r="E180" s="257">
        <v>0</v>
      </c>
      <c r="F180" s="253">
        <v>51.733499999999999</v>
      </c>
    </row>
    <row r="181" spans="1:6" s="231" customFormat="1" x14ac:dyDescent="0.2">
      <c r="A181" s="254"/>
      <c r="B181" s="254"/>
      <c r="C181" s="251" t="s">
        <v>163</v>
      </c>
      <c r="D181" s="251" t="s">
        <v>383</v>
      </c>
      <c r="E181" s="257">
        <v>0</v>
      </c>
      <c r="F181" s="256">
        <v>169.61690200000001</v>
      </c>
    </row>
    <row r="182" spans="1:6" s="231" customFormat="1" x14ac:dyDescent="0.2">
      <c r="A182" s="254"/>
      <c r="B182" s="254"/>
      <c r="C182" s="251" t="s">
        <v>166</v>
      </c>
      <c r="D182" s="251" t="s">
        <v>383</v>
      </c>
      <c r="E182" s="257">
        <v>3.6892454679999998</v>
      </c>
      <c r="F182" s="256">
        <v>33.565756</v>
      </c>
    </row>
    <row r="183" spans="1:6" s="231" customFormat="1" x14ac:dyDescent="0.2">
      <c r="A183" s="254"/>
      <c r="B183" s="254"/>
      <c r="C183" s="251" t="s">
        <v>165</v>
      </c>
      <c r="D183" s="251" t="s">
        <v>383</v>
      </c>
      <c r="E183" s="257">
        <v>0</v>
      </c>
      <c r="F183" s="256">
        <v>305.991714</v>
      </c>
    </row>
    <row r="184" spans="1:6" s="231" customFormat="1" x14ac:dyDescent="0.2">
      <c r="A184" s="254"/>
      <c r="B184" s="254"/>
      <c r="C184" s="251" t="s">
        <v>161</v>
      </c>
      <c r="D184" s="251" t="s">
        <v>383</v>
      </c>
      <c r="E184" s="257">
        <v>46.089639065</v>
      </c>
      <c r="F184" s="256">
        <v>58.976190000000003</v>
      </c>
    </row>
    <row r="185" spans="1:6" s="231" customFormat="1" x14ac:dyDescent="0.2">
      <c r="A185" s="254"/>
      <c r="B185" s="254"/>
      <c r="C185" s="251" t="s">
        <v>169</v>
      </c>
      <c r="D185" s="251" t="s">
        <v>391</v>
      </c>
      <c r="E185" s="257">
        <v>248.3310295</v>
      </c>
      <c r="F185" s="256">
        <v>0</v>
      </c>
    </row>
    <row r="186" spans="1:6" s="231" customFormat="1" x14ac:dyDescent="0.2">
      <c r="A186" s="254"/>
      <c r="B186" s="254"/>
      <c r="C186" s="251" t="s">
        <v>168</v>
      </c>
      <c r="D186" s="251" t="s">
        <v>391</v>
      </c>
      <c r="E186" s="253">
        <v>23.434200000000001</v>
      </c>
      <c r="F186" s="256">
        <v>0</v>
      </c>
    </row>
    <row r="187" spans="1:6" s="231" customFormat="1" x14ac:dyDescent="0.2">
      <c r="A187" s="254"/>
      <c r="B187" s="254"/>
      <c r="C187" s="251" t="s">
        <v>189</v>
      </c>
      <c r="D187" s="251" t="s">
        <v>383</v>
      </c>
      <c r="E187" s="253">
        <v>0.97721998200000004</v>
      </c>
      <c r="F187" s="256">
        <v>2.86370126</v>
      </c>
    </row>
    <row r="188" spans="1:6" s="231" customFormat="1" x14ac:dyDescent="0.2">
      <c r="A188" s="254"/>
      <c r="B188" s="254"/>
      <c r="C188" s="251" t="s">
        <v>172</v>
      </c>
      <c r="D188" s="251" t="s">
        <v>391</v>
      </c>
      <c r="E188" s="253">
        <v>93.736800000000002</v>
      </c>
      <c r="F188" s="256">
        <v>93.735600000000005</v>
      </c>
    </row>
    <row r="189" spans="1:6" s="231" customFormat="1" x14ac:dyDescent="0.2">
      <c r="A189" s="254"/>
      <c r="B189" s="254"/>
      <c r="C189" s="251" t="s">
        <v>162</v>
      </c>
      <c r="D189" s="251" t="s">
        <v>383</v>
      </c>
      <c r="E189" s="253">
        <v>76.797469061000001</v>
      </c>
      <c r="F189" s="256">
        <v>159.461218</v>
      </c>
    </row>
    <row r="190" spans="1:6" s="231" customFormat="1" x14ac:dyDescent="0.2">
      <c r="A190" s="254"/>
      <c r="B190" s="254"/>
      <c r="C190" s="251"/>
      <c r="D190" s="251"/>
      <c r="E190" s="253"/>
      <c r="F190" s="256"/>
    </row>
    <row r="191" spans="1:6" s="231" customFormat="1" ht="24" x14ac:dyDescent="0.2">
      <c r="A191" s="254" t="s">
        <v>407</v>
      </c>
      <c r="B191" s="254"/>
      <c r="C191" s="251" t="s">
        <v>181</v>
      </c>
      <c r="D191" s="251" t="s">
        <v>383</v>
      </c>
      <c r="E191" s="253">
        <v>38.446959944</v>
      </c>
      <c r="F191" s="256">
        <v>5.1155999999999997</v>
      </c>
    </row>
    <row r="192" spans="1:6" s="231" customFormat="1" x14ac:dyDescent="0.2">
      <c r="A192" s="254"/>
      <c r="B192" s="254"/>
      <c r="C192" s="251" t="s">
        <v>178</v>
      </c>
      <c r="D192" s="251" t="s">
        <v>383</v>
      </c>
      <c r="E192" s="253">
        <v>1.1324493</v>
      </c>
      <c r="F192" s="256">
        <v>0</v>
      </c>
    </row>
    <row r="193" spans="1:6" s="231" customFormat="1" x14ac:dyDescent="0.2">
      <c r="A193" s="254"/>
      <c r="B193" s="254"/>
      <c r="C193" s="251" t="s">
        <v>166</v>
      </c>
      <c r="D193" s="251" t="s">
        <v>383</v>
      </c>
      <c r="E193" s="253">
        <v>0</v>
      </c>
      <c r="F193" s="256">
        <v>3.133305</v>
      </c>
    </row>
    <row r="194" spans="1:6" s="231" customFormat="1" x14ac:dyDescent="0.2">
      <c r="A194" s="254"/>
      <c r="B194" s="254"/>
      <c r="C194" s="251" t="s">
        <v>161</v>
      </c>
      <c r="D194" s="251" t="s">
        <v>383</v>
      </c>
      <c r="E194" s="252">
        <v>11.613763991000001</v>
      </c>
      <c r="F194" s="253">
        <v>0</v>
      </c>
    </row>
    <row r="195" spans="1:6" s="231" customFormat="1" x14ac:dyDescent="0.2">
      <c r="A195" s="254"/>
      <c r="B195" s="254"/>
      <c r="C195" s="251" t="s">
        <v>190</v>
      </c>
      <c r="D195" s="251" t="s">
        <v>383</v>
      </c>
      <c r="E195" s="252">
        <v>1.1616967979999999</v>
      </c>
      <c r="F195" s="253">
        <v>1.3796590500000001</v>
      </c>
    </row>
    <row r="196" spans="1:6" s="231" customFormat="1" x14ac:dyDescent="0.2">
      <c r="A196" s="254"/>
      <c r="B196" s="254"/>
      <c r="C196" s="249" t="s">
        <v>240</v>
      </c>
      <c r="D196" s="251" t="s">
        <v>386</v>
      </c>
      <c r="E196" s="257">
        <v>49.992114749999999</v>
      </c>
      <c r="F196" s="253">
        <v>0</v>
      </c>
    </row>
    <row r="197" spans="1:6" s="231" customFormat="1" x14ac:dyDescent="0.2">
      <c r="A197" s="254"/>
      <c r="B197" s="254"/>
      <c r="C197" s="251" t="s">
        <v>167</v>
      </c>
      <c r="D197" s="251" t="s">
        <v>386</v>
      </c>
      <c r="E197" s="257">
        <v>98.014600000000002</v>
      </c>
      <c r="F197" s="253">
        <v>0</v>
      </c>
    </row>
    <row r="198" spans="1:6" s="231" customFormat="1" x14ac:dyDescent="0.2">
      <c r="A198" s="254"/>
      <c r="B198" s="254"/>
      <c r="C198" s="251"/>
      <c r="D198" s="251"/>
      <c r="E198" s="257"/>
      <c r="F198" s="253"/>
    </row>
    <row r="199" spans="1:6" s="231" customFormat="1" ht="24" x14ac:dyDescent="0.2">
      <c r="A199" s="254" t="s">
        <v>408</v>
      </c>
      <c r="B199" s="254"/>
      <c r="C199" s="251" t="s">
        <v>181</v>
      </c>
      <c r="D199" s="251" t="s">
        <v>383</v>
      </c>
      <c r="E199" s="257">
        <v>41.682731874999995</v>
      </c>
      <c r="F199" s="253">
        <v>0</v>
      </c>
    </row>
    <row r="200" spans="1:6" s="231" customFormat="1" x14ac:dyDescent="0.2">
      <c r="A200" s="254"/>
      <c r="B200" s="254"/>
      <c r="C200" s="254" t="s">
        <v>242</v>
      </c>
      <c r="D200" s="251" t="s">
        <v>383</v>
      </c>
      <c r="E200" s="257">
        <v>28.578245218999999</v>
      </c>
      <c r="F200" s="253">
        <v>30.023304499999998</v>
      </c>
    </row>
    <row r="201" spans="1:6" s="231" customFormat="1" x14ac:dyDescent="0.2">
      <c r="A201" s="254"/>
      <c r="B201" s="254"/>
      <c r="C201" s="251" t="s">
        <v>163</v>
      </c>
      <c r="D201" s="251" t="s">
        <v>383</v>
      </c>
      <c r="E201" s="257">
        <v>42.496841708000005</v>
      </c>
      <c r="F201" s="253">
        <v>56.445312999999999</v>
      </c>
    </row>
    <row r="202" spans="1:6" s="231" customFormat="1" x14ac:dyDescent="0.2">
      <c r="A202" s="254"/>
      <c r="B202" s="254"/>
      <c r="C202" s="251" t="s">
        <v>166</v>
      </c>
      <c r="D202" s="251" t="s">
        <v>383</v>
      </c>
      <c r="E202" s="257">
        <v>3.8043630549999996</v>
      </c>
      <c r="F202" s="253">
        <v>10.403744</v>
      </c>
    </row>
    <row r="203" spans="1:6" s="231" customFormat="1" x14ac:dyDescent="0.2">
      <c r="A203" s="254"/>
      <c r="B203" s="254"/>
      <c r="C203" s="251" t="s">
        <v>161</v>
      </c>
      <c r="D203" s="251" t="s">
        <v>383</v>
      </c>
      <c r="E203" s="257">
        <v>22.541063956000002</v>
      </c>
      <c r="F203" s="253">
        <v>21.732821000000001</v>
      </c>
    </row>
    <row r="204" spans="1:6" s="231" customFormat="1" x14ac:dyDescent="0.2">
      <c r="A204" s="254"/>
      <c r="B204" s="254"/>
      <c r="C204" s="251" t="s">
        <v>189</v>
      </c>
      <c r="D204" s="251" t="s">
        <v>383</v>
      </c>
      <c r="E204" s="257">
        <v>0.27811014399999984</v>
      </c>
      <c r="F204" s="253">
        <v>0.79190998499999998</v>
      </c>
    </row>
    <row r="205" spans="1:6" s="231" customFormat="1" x14ac:dyDescent="0.2">
      <c r="A205" s="254"/>
      <c r="B205" s="254"/>
      <c r="C205" s="251" t="s">
        <v>162</v>
      </c>
      <c r="D205" s="251" t="s">
        <v>383</v>
      </c>
      <c r="E205" s="257">
        <v>44.585226984000002</v>
      </c>
      <c r="F205" s="253">
        <v>43.940812999999999</v>
      </c>
    </row>
    <row r="206" spans="1:6" s="231" customFormat="1" x14ac:dyDescent="0.2">
      <c r="A206" s="254"/>
      <c r="B206" s="254"/>
      <c r="C206" s="251"/>
      <c r="D206" s="251"/>
      <c r="E206" s="257"/>
      <c r="F206" s="253"/>
    </row>
    <row r="207" spans="1:6" s="231" customFormat="1" x14ac:dyDescent="0.2">
      <c r="A207" s="254" t="s">
        <v>409</v>
      </c>
      <c r="B207" s="249" t="s">
        <v>240</v>
      </c>
      <c r="C207" s="251" t="s">
        <v>181</v>
      </c>
      <c r="D207" s="251" t="s">
        <v>383</v>
      </c>
      <c r="E207" s="257">
        <v>179.56384769300001</v>
      </c>
      <c r="F207" s="253">
        <v>10.14035625</v>
      </c>
    </row>
    <row r="208" spans="1:6" s="231" customFormat="1" ht="15" x14ac:dyDescent="0.25">
      <c r="A208" s="254"/>
      <c r="B208" s="254"/>
      <c r="C208" t="s">
        <v>241</v>
      </c>
      <c r="D208" s="251" t="s">
        <v>383</v>
      </c>
      <c r="E208" s="257">
        <v>58.63250940799999</v>
      </c>
      <c r="F208" s="253">
        <v>23.285262500000002</v>
      </c>
    </row>
    <row r="209" spans="1:6" s="231" customFormat="1" x14ac:dyDescent="0.2">
      <c r="A209" s="254"/>
      <c r="B209" s="254"/>
      <c r="C209" s="254" t="s">
        <v>242</v>
      </c>
      <c r="D209" s="251" t="s">
        <v>383</v>
      </c>
      <c r="E209" s="257">
        <v>0</v>
      </c>
      <c r="F209" s="253">
        <v>86.777112645000003</v>
      </c>
    </row>
    <row r="210" spans="1:6" s="231" customFormat="1" x14ac:dyDescent="0.2">
      <c r="A210" s="254"/>
      <c r="B210" s="254"/>
      <c r="C210" s="251" t="s">
        <v>185</v>
      </c>
      <c r="D210" s="251" t="s">
        <v>383</v>
      </c>
      <c r="E210" s="257">
        <v>0</v>
      </c>
      <c r="F210" s="253">
        <v>43.186199880000004</v>
      </c>
    </row>
    <row r="211" spans="1:6" s="231" customFormat="1" x14ac:dyDescent="0.2">
      <c r="A211" s="254"/>
      <c r="B211" s="254"/>
      <c r="C211" s="251" t="s">
        <v>166</v>
      </c>
      <c r="D211" s="251" t="s">
        <v>383</v>
      </c>
      <c r="E211" s="257">
        <v>0</v>
      </c>
      <c r="F211" s="253">
        <v>8.4127399999999994</v>
      </c>
    </row>
    <row r="212" spans="1:6" s="231" customFormat="1" x14ac:dyDescent="0.2">
      <c r="A212" s="254"/>
      <c r="B212" s="254"/>
      <c r="C212" s="251" t="s">
        <v>189</v>
      </c>
      <c r="D212" s="251" t="s">
        <v>383</v>
      </c>
      <c r="E212" s="257">
        <v>1.7645079759999995</v>
      </c>
      <c r="F212" s="253">
        <v>4.3289556400000002</v>
      </c>
    </row>
    <row r="213" spans="1:6" s="231" customFormat="1" x14ac:dyDescent="0.2">
      <c r="A213" s="254"/>
      <c r="B213" s="254"/>
      <c r="C213" s="251" t="s">
        <v>162</v>
      </c>
      <c r="D213" s="251" t="s">
        <v>383</v>
      </c>
      <c r="E213" s="257">
        <v>0</v>
      </c>
      <c r="F213" s="253">
        <v>6.27169767</v>
      </c>
    </row>
    <row r="214" spans="1:6" s="231" customFormat="1" x14ac:dyDescent="0.2">
      <c r="A214" s="254"/>
      <c r="B214" s="254"/>
      <c r="C214" s="251"/>
      <c r="D214" s="251"/>
      <c r="E214" s="257"/>
      <c r="F214" s="253"/>
    </row>
    <row r="215" spans="1:6" s="231" customFormat="1" x14ac:dyDescent="0.2">
      <c r="A215" s="254" t="s">
        <v>410</v>
      </c>
      <c r="B215" s="254" t="s">
        <v>169</v>
      </c>
      <c r="C215" s="251" t="s">
        <v>181</v>
      </c>
      <c r="D215" s="251" t="s">
        <v>383</v>
      </c>
      <c r="E215" s="257">
        <v>67.913788911999958</v>
      </c>
      <c r="F215" s="253">
        <v>0</v>
      </c>
    </row>
    <row r="216" spans="1:6" s="231" customFormat="1" ht="15" x14ac:dyDescent="0.25">
      <c r="A216" s="254"/>
      <c r="B216" s="254"/>
      <c r="C216" t="s">
        <v>241</v>
      </c>
      <c r="D216" s="251" t="s">
        <v>383</v>
      </c>
      <c r="E216" s="257">
        <v>7.173271681000001</v>
      </c>
      <c r="F216" s="253">
        <v>18.3302835</v>
      </c>
    </row>
    <row r="217" spans="1:6" s="231" customFormat="1" x14ac:dyDescent="0.2">
      <c r="A217" s="254"/>
      <c r="B217" s="254"/>
      <c r="C217" s="251" t="s">
        <v>178</v>
      </c>
      <c r="D217" s="251" t="s">
        <v>383</v>
      </c>
      <c r="E217" s="257">
        <v>0.10659369299999999</v>
      </c>
      <c r="F217" s="253">
        <v>0</v>
      </c>
    </row>
    <row r="218" spans="1:6" s="231" customFormat="1" x14ac:dyDescent="0.2">
      <c r="A218" s="254"/>
      <c r="B218" s="254"/>
      <c r="C218" s="254" t="s">
        <v>242</v>
      </c>
      <c r="D218" s="251" t="s">
        <v>383</v>
      </c>
      <c r="E218" s="257">
        <v>0</v>
      </c>
      <c r="F218" s="253">
        <v>12.968579999999999</v>
      </c>
    </row>
    <row r="219" spans="1:6" s="231" customFormat="1" x14ac:dyDescent="0.2">
      <c r="A219" s="254"/>
      <c r="B219" s="254"/>
      <c r="C219" s="251" t="s">
        <v>185</v>
      </c>
      <c r="D219" s="251" t="s">
        <v>383</v>
      </c>
      <c r="E219" s="257">
        <v>0</v>
      </c>
      <c r="F219" s="253">
        <v>14.537520000000001</v>
      </c>
    </row>
    <row r="220" spans="1:6" s="231" customFormat="1" x14ac:dyDescent="0.2">
      <c r="A220" s="254"/>
      <c r="B220" s="254"/>
      <c r="C220" s="251" t="s">
        <v>163</v>
      </c>
      <c r="D220" s="251" t="s">
        <v>383</v>
      </c>
      <c r="E220" s="257">
        <v>37.184430316000004</v>
      </c>
      <c r="F220" s="253">
        <v>0</v>
      </c>
    </row>
    <row r="221" spans="1:6" s="231" customFormat="1" x14ac:dyDescent="0.2">
      <c r="A221" s="254"/>
      <c r="B221" s="254"/>
      <c r="C221" s="251" t="s">
        <v>161</v>
      </c>
      <c r="D221" s="251" t="s">
        <v>383</v>
      </c>
      <c r="E221" s="257">
        <v>16.606029318000001</v>
      </c>
      <c r="F221" s="253">
        <v>0</v>
      </c>
    </row>
    <row r="222" spans="1:6" s="231" customFormat="1" x14ac:dyDescent="0.2">
      <c r="A222" s="254"/>
      <c r="B222" s="254"/>
      <c r="C222" s="251" t="s">
        <v>169</v>
      </c>
      <c r="D222" s="251" t="s">
        <v>386</v>
      </c>
      <c r="E222" s="257">
        <v>1042.6443280000001</v>
      </c>
      <c r="F222" s="253">
        <v>199.15649999999999</v>
      </c>
    </row>
    <row r="223" spans="1:6" s="231" customFormat="1" x14ac:dyDescent="0.2">
      <c r="A223" s="254"/>
      <c r="B223" s="254"/>
      <c r="C223" s="251" t="s">
        <v>179</v>
      </c>
      <c r="D223" s="251" t="s">
        <v>387</v>
      </c>
      <c r="E223" s="257">
        <v>10.1848361</v>
      </c>
      <c r="F223" s="253">
        <v>10.01099</v>
      </c>
    </row>
    <row r="224" spans="1:6" s="231" customFormat="1" x14ac:dyDescent="0.2">
      <c r="A224" s="254"/>
      <c r="B224" s="254"/>
      <c r="C224" s="251" t="s">
        <v>189</v>
      </c>
      <c r="D224" s="251" t="s">
        <v>383</v>
      </c>
      <c r="E224" s="257">
        <v>0.50234172200000005</v>
      </c>
      <c r="F224" s="253">
        <v>1.1264393400000001</v>
      </c>
    </row>
    <row r="225" spans="1:6" s="231" customFormat="1" x14ac:dyDescent="0.2">
      <c r="A225" s="254"/>
      <c r="B225" s="254"/>
      <c r="C225" s="249" t="s">
        <v>240</v>
      </c>
      <c r="D225" s="251" t="s">
        <v>386</v>
      </c>
      <c r="E225" s="257">
        <v>124.96138687500002</v>
      </c>
      <c r="F225" s="253">
        <v>0</v>
      </c>
    </row>
    <row r="226" spans="1:6" s="231" customFormat="1" x14ac:dyDescent="0.2">
      <c r="A226" s="254"/>
      <c r="B226" s="254"/>
      <c r="C226" s="251" t="s">
        <v>162</v>
      </c>
      <c r="D226" s="251" t="s">
        <v>383</v>
      </c>
      <c r="E226" s="257">
        <v>53.60563694199999</v>
      </c>
      <c r="F226" s="253">
        <v>9.9299999999999996E-3</v>
      </c>
    </row>
    <row r="227" spans="1:6" s="231" customFormat="1" x14ac:dyDescent="0.2">
      <c r="A227" s="254"/>
      <c r="B227" s="254"/>
      <c r="C227" s="251"/>
      <c r="D227" s="251"/>
      <c r="E227" s="257"/>
      <c r="F227" s="253"/>
    </row>
    <row r="228" spans="1:6" s="231" customFormat="1" x14ac:dyDescent="0.2">
      <c r="A228" s="254" t="s">
        <v>411</v>
      </c>
      <c r="B228" s="249" t="s">
        <v>240</v>
      </c>
      <c r="C228" s="251" t="s">
        <v>181</v>
      </c>
      <c r="D228" s="251" t="s">
        <v>383</v>
      </c>
      <c r="E228" s="257">
        <v>58.445407567999986</v>
      </c>
      <c r="F228" s="253">
        <v>0</v>
      </c>
    </row>
    <row r="229" spans="1:6" s="231" customFormat="1" x14ac:dyDescent="0.2">
      <c r="A229" s="254"/>
      <c r="B229" s="254"/>
      <c r="C229" s="251" t="s">
        <v>178</v>
      </c>
      <c r="D229" s="251" t="s">
        <v>383</v>
      </c>
      <c r="E229" s="257">
        <v>5.1440240000000005E-2</v>
      </c>
      <c r="F229" s="253">
        <v>0</v>
      </c>
    </row>
    <row r="230" spans="1:6" s="231" customFormat="1" x14ac:dyDescent="0.2">
      <c r="A230" s="254"/>
      <c r="B230" s="254"/>
      <c r="C230" s="251" t="s">
        <v>166</v>
      </c>
      <c r="D230" s="251" t="s">
        <v>383</v>
      </c>
      <c r="E230" s="257">
        <v>10.416519410999999</v>
      </c>
      <c r="F230" s="253">
        <v>0</v>
      </c>
    </row>
    <row r="231" spans="1:6" s="231" customFormat="1" x14ac:dyDescent="0.2">
      <c r="A231" s="254"/>
      <c r="B231" s="254"/>
      <c r="C231" s="251" t="s">
        <v>161</v>
      </c>
      <c r="D231" s="251" t="s">
        <v>383</v>
      </c>
      <c r="E231" s="257">
        <v>30.628517769000005</v>
      </c>
      <c r="F231" s="253">
        <v>0</v>
      </c>
    </row>
    <row r="232" spans="1:6" s="231" customFormat="1" x14ac:dyDescent="0.2">
      <c r="A232" s="254"/>
      <c r="B232" s="254"/>
      <c r="C232" s="251" t="s">
        <v>189</v>
      </c>
      <c r="D232" s="251" t="s">
        <v>383</v>
      </c>
      <c r="E232" s="257">
        <v>0.5210459260000001</v>
      </c>
      <c r="F232" s="253">
        <v>0.82118332500000002</v>
      </c>
    </row>
    <row r="233" spans="1:6" s="231" customFormat="1" x14ac:dyDescent="0.2">
      <c r="A233" s="254"/>
      <c r="B233" s="254"/>
      <c r="C233" s="251" t="s">
        <v>162</v>
      </c>
      <c r="D233" s="251" t="s">
        <v>383</v>
      </c>
      <c r="E233" s="257">
        <v>84.959569202000012</v>
      </c>
      <c r="F233" s="253">
        <v>0</v>
      </c>
    </row>
    <row r="234" spans="1:6" s="231" customFormat="1" x14ac:dyDescent="0.2">
      <c r="A234" s="254"/>
      <c r="B234" s="254"/>
      <c r="C234" s="254"/>
      <c r="D234" s="254"/>
      <c r="E234" s="259"/>
      <c r="F234" s="260"/>
    </row>
    <row r="235" spans="1:6" s="231" customFormat="1" ht="66" customHeight="1" x14ac:dyDescent="0.2">
      <c r="A235" s="292" t="s">
        <v>412</v>
      </c>
      <c r="B235" s="293"/>
      <c r="C235" s="293"/>
      <c r="D235" s="293"/>
      <c r="E235" s="293"/>
      <c r="F235" s="294"/>
    </row>
    <row r="236" spans="1:6" s="231" customFormat="1" x14ac:dyDescent="0.2">
      <c r="A236" s="261"/>
      <c r="B236" s="261"/>
      <c r="C236" s="261"/>
      <c r="D236" s="261"/>
      <c r="E236" s="262"/>
      <c r="F236" s="263"/>
    </row>
    <row r="237" spans="1:6" s="231" customFormat="1" x14ac:dyDescent="0.2">
      <c r="A237" s="302" t="s">
        <v>373</v>
      </c>
      <c r="B237" s="302"/>
      <c r="C237" s="302"/>
      <c r="D237" s="302"/>
      <c r="E237" s="302"/>
      <c r="F237" s="302"/>
    </row>
    <row r="238" spans="1:6" s="231" customFormat="1" x14ac:dyDescent="0.2">
      <c r="A238" s="303" t="s">
        <v>374</v>
      </c>
      <c r="B238" s="303"/>
      <c r="C238" s="303"/>
      <c r="D238" s="303"/>
      <c r="E238" s="303"/>
      <c r="F238" s="303"/>
    </row>
    <row r="239" spans="1:6" s="231" customFormat="1" x14ac:dyDescent="0.2">
      <c r="A239" s="264" t="s">
        <v>413</v>
      </c>
      <c r="B239" s="265"/>
      <c r="C239" s="265"/>
      <c r="D239" s="265"/>
      <c r="E239" s="266"/>
      <c r="F239" s="267"/>
    </row>
    <row r="240" spans="1:6" s="231" customFormat="1" x14ac:dyDescent="0.2">
      <c r="A240" s="268"/>
      <c r="B240" s="269"/>
      <c r="C240" s="269"/>
      <c r="D240" s="269"/>
      <c r="E240" s="270"/>
      <c r="F240" s="271"/>
    </row>
    <row r="241" spans="1:6" s="231" customFormat="1" ht="84" x14ac:dyDescent="0.2">
      <c r="A241" s="246" t="s">
        <v>414</v>
      </c>
      <c r="B241" s="246" t="s">
        <v>415</v>
      </c>
      <c r="C241" s="246" t="s">
        <v>378</v>
      </c>
      <c r="D241" s="246" t="s">
        <v>379</v>
      </c>
      <c r="E241" s="247" t="s">
        <v>416</v>
      </c>
      <c r="F241" s="248" t="s">
        <v>381</v>
      </c>
    </row>
    <row r="242" spans="1:6" s="231" customFormat="1" x14ac:dyDescent="0.2">
      <c r="A242" s="254" t="s">
        <v>417</v>
      </c>
      <c r="B242" s="249" t="s">
        <v>240</v>
      </c>
      <c r="C242" s="254" t="s">
        <v>171</v>
      </c>
      <c r="D242" s="254" t="s">
        <v>387</v>
      </c>
      <c r="E242" s="259">
        <v>0</v>
      </c>
      <c r="F242" s="272">
        <v>9.9907199999999996</v>
      </c>
    </row>
    <row r="243" spans="1:6" x14ac:dyDescent="0.2">
      <c r="A243" s="254"/>
      <c r="B243" s="254"/>
      <c r="C243" s="254"/>
      <c r="D243" s="254"/>
      <c r="E243" s="259"/>
      <c r="F243" s="272"/>
    </row>
    <row r="244" spans="1:6" x14ac:dyDescent="0.2">
      <c r="A244" s="254" t="s">
        <v>418</v>
      </c>
      <c r="B244" s="249" t="s">
        <v>169</v>
      </c>
      <c r="C244" s="254" t="s">
        <v>181</v>
      </c>
      <c r="D244" s="254" t="s">
        <v>383</v>
      </c>
      <c r="E244" s="259">
        <v>16.712299211000001</v>
      </c>
      <c r="F244" s="272">
        <v>0</v>
      </c>
    </row>
    <row r="245" spans="1:6" ht="15" x14ac:dyDescent="0.25">
      <c r="A245" s="254"/>
      <c r="B245" s="254"/>
      <c r="C245" t="s">
        <v>241</v>
      </c>
      <c r="D245" s="254" t="s">
        <v>383</v>
      </c>
      <c r="E245" s="259">
        <v>0</v>
      </c>
      <c r="F245" s="260">
        <v>17.336259675000001</v>
      </c>
    </row>
    <row r="246" spans="1:6" x14ac:dyDescent="0.2">
      <c r="A246" s="254"/>
      <c r="B246" s="254"/>
      <c r="C246" s="254" t="s">
        <v>242</v>
      </c>
      <c r="D246" s="254" t="s">
        <v>383</v>
      </c>
      <c r="E246" s="259">
        <v>8.7215331579999997</v>
      </c>
      <c r="F246" s="260">
        <v>61.744281000000001</v>
      </c>
    </row>
    <row r="247" spans="1:6" x14ac:dyDescent="0.2">
      <c r="A247" s="254"/>
      <c r="B247" s="249"/>
      <c r="C247" s="254" t="s">
        <v>185</v>
      </c>
      <c r="D247" s="254" t="s">
        <v>383</v>
      </c>
      <c r="E247" s="259">
        <v>0</v>
      </c>
      <c r="F247" s="272">
        <v>29.076364999999999</v>
      </c>
    </row>
    <row r="248" spans="1:6" x14ac:dyDescent="0.2">
      <c r="A248" s="254"/>
      <c r="B248" s="254"/>
      <c r="C248" s="254" t="s">
        <v>166</v>
      </c>
      <c r="D248" s="254" t="s">
        <v>383</v>
      </c>
      <c r="E248" s="259">
        <v>1.7819687399999999</v>
      </c>
      <c r="F248" s="272">
        <v>25.93546036</v>
      </c>
    </row>
    <row r="249" spans="1:6" x14ac:dyDescent="0.2">
      <c r="A249" s="254"/>
      <c r="B249" s="254"/>
      <c r="C249" s="254" t="s">
        <v>165</v>
      </c>
      <c r="D249" s="254" t="s">
        <v>383</v>
      </c>
      <c r="E249" s="259">
        <v>7.3631013680000006</v>
      </c>
      <c r="F249" s="260">
        <v>139.20049668499999</v>
      </c>
    </row>
    <row r="250" spans="1:6" x14ac:dyDescent="0.2">
      <c r="A250" s="254"/>
      <c r="B250" s="254"/>
      <c r="C250" s="254" t="s">
        <v>158</v>
      </c>
      <c r="D250" s="254" t="s">
        <v>383</v>
      </c>
      <c r="E250" s="259">
        <v>0</v>
      </c>
      <c r="F250" s="260">
        <v>53.498225609999999</v>
      </c>
    </row>
    <row r="251" spans="1:6" x14ac:dyDescent="0.2">
      <c r="A251" s="254"/>
      <c r="B251" s="254"/>
      <c r="C251" s="254" t="s">
        <v>169</v>
      </c>
      <c r="D251" s="254" t="s">
        <v>386</v>
      </c>
      <c r="E251" s="259">
        <v>99.834199999999996</v>
      </c>
      <c r="F251" s="260">
        <v>0</v>
      </c>
    </row>
    <row r="252" spans="1:6" x14ac:dyDescent="0.2">
      <c r="A252" s="254"/>
      <c r="B252" s="254"/>
      <c r="C252" s="254" t="s">
        <v>189</v>
      </c>
      <c r="D252" s="254" t="s">
        <v>383</v>
      </c>
      <c r="E252" s="259">
        <v>0.49800363999999991</v>
      </c>
      <c r="F252" s="260">
        <v>2.7536557500000001</v>
      </c>
    </row>
    <row r="253" spans="1:6" x14ac:dyDescent="0.2">
      <c r="A253" s="254"/>
      <c r="B253" s="254"/>
      <c r="C253" s="254"/>
      <c r="D253" s="254"/>
      <c r="E253" s="259"/>
      <c r="F253" s="260"/>
    </row>
    <row r="254" spans="1:6" x14ac:dyDescent="0.2">
      <c r="A254" s="254" t="s">
        <v>419</v>
      </c>
      <c r="B254" s="254" t="s">
        <v>393</v>
      </c>
      <c r="C254" s="254" t="s">
        <v>181</v>
      </c>
      <c r="D254" s="254" t="s">
        <v>383</v>
      </c>
      <c r="E254" s="259">
        <v>13.025030203</v>
      </c>
      <c r="F254" s="260">
        <v>0</v>
      </c>
    </row>
    <row r="255" spans="1:6" x14ac:dyDescent="0.2">
      <c r="A255" s="254"/>
      <c r="B255" s="254" t="s">
        <v>172</v>
      </c>
      <c r="C255" s="254" t="s">
        <v>242</v>
      </c>
      <c r="D255" s="254" t="s">
        <v>383</v>
      </c>
      <c r="E255" s="259">
        <v>17.078038620000001</v>
      </c>
      <c r="F255" s="272">
        <v>19.092320000000001</v>
      </c>
    </row>
    <row r="256" spans="1:6" x14ac:dyDescent="0.2">
      <c r="A256" s="254"/>
      <c r="B256" s="254"/>
      <c r="C256" s="254" t="s">
        <v>163</v>
      </c>
      <c r="D256" s="254" t="s">
        <v>383</v>
      </c>
      <c r="E256" s="259">
        <v>69.073089020999987</v>
      </c>
      <c r="F256" s="272">
        <v>77.580907999999994</v>
      </c>
    </row>
    <row r="257" spans="1:6" x14ac:dyDescent="0.2">
      <c r="A257" s="254"/>
      <c r="B257" s="249"/>
      <c r="C257" s="254" t="s">
        <v>161</v>
      </c>
      <c r="D257" s="254" t="s">
        <v>383</v>
      </c>
      <c r="E257" s="259">
        <v>25.267988094000007</v>
      </c>
      <c r="F257" s="272">
        <v>34.549756000000002</v>
      </c>
    </row>
    <row r="258" spans="1:6" x14ac:dyDescent="0.2">
      <c r="A258" s="254"/>
      <c r="B258" s="249"/>
      <c r="C258" s="254" t="s">
        <v>159</v>
      </c>
      <c r="D258" s="254" t="s">
        <v>383</v>
      </c>
      <c r="E258" s="259">
        <v>39.715893923000003</v>
      </c>
      <c r="F258" s="272">
        <v>44.426360000000003</v>
      </c>
    </row>
    <row r="259" spans="1:6" x14ac:dyDescent="0.2">
      <c r="A259" s="254"/>
      <c r="B259" s="254"/>
      <c r="C259" s="254" t="s">
        <v>189</v>
      </c>
      <c r="D259" s="254" t="s">
        <v>383</v>
      </c>
      <c r="E259" s="259">
        <v>0.10439311899999998</v>
      </c>
      <c r="F259" s="272">
        <v>0.72000076000000002</v>
      </c>
    </row>
    <row r="260" spans="1:6" x14ac:dyDescent="0.2">
      <c r="A260" s="254"/>
      <c r="B260" s="254"/>
      <c r="C260" s="254" t="s">
        <v>162</v>
      </c>
      <c r="D260" s="254" t="s">
        <v>383</v>
      </c>
      <c r="E260" s="259">
        <v>49.748212510000002</v>
      </c>
      <c r="F260" s="272">
        <v>63.849124000000003</v>
      </c>
    </row>
    <row r="261" spans="1:6" x14ac:dyDescent="0.2">
      <c r="A261" s="254"/>
      <c r="B261" s="254"/>
      <c r="C261" s="254"/>
      <c r="D261" s="254"/>
      <c r="E261" s="259"/>
      <c r="F261" s="272"/>
    </row>
    <row r="262" spans="1:6" x14ac:dyDescent="0.2">
      <c r="A262" s="254" t="s">
        <v>420</v>
      </c>
      <c r="B262" s="249" t="s">
        <v>240</v>
      </c>
      <c r="C262" s="254" t="s">
        <v>180</v>
      </c>
      <c r="D262" s="254" t="s">
        <v>383</v>
      </c>
      <c r="E262" s="259">
        <v>0</v>
      </c>
      <c r="F262" s="272">
        <v>325.58292063000005</v>
      </c>
    </row>
    <row r="263" spans="1:6" x14ac:dyDescent="0.2">
      <c r="A263" s="254"/>
      <c r="B263" s="254"/>
      <c r="C263" s="254" t="s">
        <v>158</v>
      </c>
      <c r="D263" s="254" t="s">
        <v>383</v>
      </c>
      <c r="E263" s="259">
        <v>0</v>
      </c>
      <c r="F263" s="260">
        <v>50.931456345000001</v>
      </c>
    </row>
    <row r="264" spans="1:6" ht="15" x14ac:dyDescent="0.25">
      <c r="A264" s="254"/>
      <c r="B264" s="254"/>
      <c r="C264" s="254"/>
      <c r="D264" s="254"/>
      <c r="E264" s="274"/>
      <c r="F264" s="260"/>
    </row>
    <row r="265" spans="1:6" ht="15" x14ac:dyDescent="0.25">
      <c r="A265" s="254" t="s">
        <v>421</v>
      </c>
      <c r="B265" s="249" t="s">
        <v>240</v>
      </c>
      <c r="C265" s="254" t="s">
        <v>181</v>
      </c>
      <c r="D265" s="254" t="s">
        <v>383</v>
      </c>
      <c r="E265" s="274">
        <v>18.098598450000001</v>
      </c>
      <c r="F265" s="260">
        <v>40.594518999999998</v>
      </c>
    </row>
    <row r="266" spans="1:6" ht="15" x14ac:dyDescent="0.25">
      <c r="A266" s="254"/>
      <c r="B266" s="254"/>
      <c r="C266" t="s">
        <v>241</v>
      </c>
      <c r="D266" s="254" t="s">
        <v>383</v>
      </c>
      <c r="E266" s="259">
        <v>1.0255725539999998</v>
      </c>
      <c r="F266" s="260">
        <v>0</v>
      </c>
    </row>
    <row r="267" spans="1:6" x14ac:dyDescent="0.2">
      <c r="A267" s="254"/>
      <c r="B267" s="254"/>
      <c r="C267" s="254" t="s">
        <v>178</v>
      </c>
      <c r="D267" s="254" t="s">
        <v>383</v>
      </c>
      <c r="E267" s="259">
        <v>0</v>
      </c>
      <c r="F267" s="260">
        <v>2.0231995</v>
      </c>
    </row>
    <row r="268" spans="1:6" x14ac:dyDescent="0.2">
      <c r="A268" s="254"/>
      <c r="B268" s="249"/>
      <c r="C268" s="254" t="s">
        <v>242</v>
      </c>
      <c r="D268" s="254" t="s">
        <v>383</v>
      </c>
      <c r="E268" s="259">
        <v>0</v>
      </c>
      <c r="F268" s="260">
        <v>29.555495000000001</v>
      </c>
    </row>
    <row r="269" spans="1:6" x14ac:dyDescent="0.2">
      <c r="A269" s="254"/>
      <c r="B269" s="254"/>
      <c r="C269" s="254" t="s">
        <v>185</v>
      </c>
      <c r="D269" s="254" t="s">
        <v>383</v>
      </c>
      <c r="E269" s="259">
        <v>0</v>
      </c>
      <c r="F269" s="260">
        <v>27.923882500000001</v>
      </c>
    </row>
    <row r="270" spans="1:6" x14ac:dyDescent="0.2">
      <c r="A270" s="254"/>
      <c r="B270" s="254"/>
      <c r="C270" s="254" t="s">
        <v>166</v>
      </c>
      <c r="D270" s="254" t="s">
        <v>383</v>
      </c>
      <c r="E270" s="259">
        <v>0</v>
      </c>
      <c r="F270" s="260">
        <v>4.8295729999999999</v>
      </c>
    </row>
    <row r="271" spans="1:6" x14ac:dyDescent="0.2">
      <c r="A271" s="254"/>
      <c r="B271" s="254"/>
      <c r="C271" s="254" t="s">
        <v>165</v>
      </c>
      <c r="D271" s="254" t="s">
        <v>383</v>
      </c>
      <c r="E271" s="259">
        <v>0</v>
      </c>
      <c r="F271" s="260">
        <v>48.845816499999998</v>
      </c>
    </row>
    <row r="272" spans="1:6" x14ac:dyDescent="0.2">
      <c r="A272" s="254"/>
      <c r="B272" s="254"/>
      <c r="C272" s="254" t="s">
        <v>189</v>
      </c>
      <c r="D272" s="254" t="s">
        <v>383</v>
      </c>
      <c r="E272" s="259">
        <v>0.27669318500000001</v>
      </c>
      <c r="F272" s="272">
        <v>1.38770974</v>
      </c>
    </row>
    <row r="273" spans="1:6" x14ac:dyDescent="0.2">
      <c r="A273" s="254"/>
      <c r="B273" s="254"/>
      <c r="C273" s="254"/>
      <c r="D273" s="254"/>
      <c r="E273" s="259"/>
      <c r="F273" s="272"/>
    </row>
    <row r="274" spans="1:6" x14ac:dyDescent="0.2">
      <c r="A274" s="254" t="s">
        <v>422</v>
      </c>
      <c r="B274" s="249" t="s">
        <v>240</v>
      </c>
      <c r="C274" s="254" t="s">
        <v>169</v>
      </c>
      <c r="D274" s="254" t="s">
        <v>386</v>
      </c>
      <c r="E274" s="259">
        <v>494.35857829999998</v>
      </c>
      <c r="F274" s="260">
        <v>247.31695000000002</v>
      </c>
    </row>
    <row r="275" spans="1:6" x14ac:dyDescent="0.2">
      <c r="A275" s="254"/>
      <c r="B275" s="254"/>
      <c r="C275" s="254" t="s">
        <v>159</v>
      </c>
      <c r="D275" s="254" t="s">
        <v>383</v>
      </c>
      <c r="E275" s="259">
        <v>0</v>
      </c>
      <c r="F275" s="260">
        <v>1.9618125</v>
      </c>
    </row>
    <row r="276" spans="1:6" x14ac:dyDescent="0.2">
      <c r="A276" s="254"/>
      <c r="B276" s="254"/>
      <c r="C276" s="254" t="s">
        <v>168</v>
      </c>
      <c r="D276" s="254" t="s">
        <v>386</v>
      </c>
      <c r="E276" s="259">
        <v>24.6523</v>
      </c>
      <c r="F276" s="260">
        <v>0</v>
      </c>
    </row>
    <row r="277" spans="1:6" x14ac:dyDescent="0.2">
      <c r="A277" s="254"/>
      <c r="B277" s="249"/>
      <c r="C277" s="254"/>
      <c r="D277" s="254"/>
      <c r="E277" s="259"/>
      <c r="F277" s="272"/>
    </row>
    <row r="278" spans="1:6" x14ac:dyDescent="0.2">
      <c r="A278" s="254" t="s">
        <v>423</v>
      </c>
      <c r="B278" s="249" t="s">
        <v>240</v>
      </c>
      <c r="C278" s="254" t="s">
        <v>181</v>
      </c>
      <c r="D278" s="254" t="s">
        <v>383</v>
      </c>
      <c r="E278" s="259">
        <v>30.944243070000006</v>
      </c>
      <c r="F278" s="272">
        <v>0</v>
      </c>
    </row>
    <row r="279" spans="1:6" ht="15" x14ac:dyDescent="0.25">
      <c r="A279" s="254"/>
      <c r="B279" s="254"/>
      <c r="C279" t="s">
        <v>241</v>
      </c>
      <c r="D279" s="254" t="s">
        <v>383</v>
      </c>
      <c r="E279" s="259">
        <v>15.232166909</v>
      </c>
      <c r="F279" s="260">
        <v>32.848578000000003</v>
      </c>
    </row>
    <row r="280" spans="1:6" ht="15" x14ac:dyDescent="0.25">
      <c r="A280" s="254"/>
      <c r="B280" s="254"/>
      <c r="C280" s="254" t="s">
        <v>177</v>
      </c>
      <c r="D280" s="254" t="s">
        <v>383</v>
      </c>
      <c r="E280" s="274">
        <v>0</v>
      </c>
      <c r="F280" s="260">
        <v>0.10318185000000001</v>
      </c>
    </row>
    <row r="281" spans="1:6" ht="15" x14ac:dyDescent="0.25">
      <c r="A281" s="254"/>
      <c r="B281" s="254"/>
      <c r="C281" s="254" t="s">
        <v>178</v>
      </c>
      <c r="D281" s="254" t="s">
        <v>383</v>
      </c>
      <c r="E281" s="274">
        <v>0.76800607399999998</v>
      </c>
      <c r="F281" s="260">
        <v>0.56537999999999999</v>
      </c>
    </row>
    <row r="282" spans="1:6" ht="15" x14ac:dyDescent="0.25">
      <c r="A282" s="249"/>
      <c r="B282" s="254"/>
      <c r="C282" s="254" t="s">
        <v>242</v>
      </c>
      <c r="D282" s="254" t="s">
        <v>383</v>
      </c>
      <c r="E282" s="274">
        <v>16.7832823</v>
      </c>
      <c r="F282" s="260">
        <v>124.185717</v>
      </c>
    </row>
    <row r="283" spans="1:6" ht="15" x14ac:dyDescent="0.25">
      <c r="A283" s="254"/>
      <c r="B283" s="254"/>
      <c r="C283" s="254" t="s">
        <v>185</v>
      </c>
      <c r="D283" s="254" t="s">
        <v>383</v>
      </c>
      <c r="E283" s="274">
        <v>0</v>
      </c>
      <c r="F283" s="260">
        <v>57.753566999999997</v>
      </c>
    </row>
    <row r="284" spans="1:6" ht="15" x14ac:dyDescent="0.25">
      <c r="A284" s="254"/>
      <c r="B284" s="249"/>
      <c r="C284" s="254" t="s">
        <v>163</v>
      </c>
      <c r="D284" s="254" t="s">
        <v>383</v>
      </c>
      <c r="E284" s="274">
        <v>0</v>
      </c>
      <c r="F284" s="260">
        <v>135.6487965</v>
      </c>
    </row>
    <row r="285" spans="1:6" ht="15" x14ac:dyDescent="0.25">
      <c r="A285" s="254"/>
      <c r="B285" s="254"/>
      <c r="C285" s="254" t="s">
        <v>166</v>
      </c>
      <c r="D285" s="254" t="s">
        <v>383</v>
      </c>
      <c r="E285" s="274">
        <v>3.528010654</v>
      </c>
      <c r="F285" s="260">
        <v>38.728529999999999</v>
      </c>
    </row>
    <row r="286" spans="1:6" ht="15" x14ac:dyDescent="0.25">
      <c r="A286" s="254"/>
      <c r="B286" s="254"/>
      <c r="C286" s="254" t="s">
        <v>165</v>
      </c>
      <c r="D286" s="254" t="s">
        <v>383</v>
      </c>
      <c r="E286" s="274">
        <v>37.308321799999995</v>
      </c>
      <c r="F286" s="260">
        <v>284.10345000000001</v>
      </c>
    </row>
    <row r="287" spans="1:6" ht="15" x14ac:dyDescent="0.25">
      <c r="A287" s="254"/>
      <c r="B287" s="254"/>
      <c r="C287" s="254" t="s">
        <v>161</v>
      </c>
      <c r="D287" s="254" t="s">
        <v>383</v>
      </c>
      <c r="E287" s="274">
        <v>13.519216424</v>
      </c>
      <c r="F287" s="260">
        <v>41.626102500000002</v>
      </c>
    </row>
    <row r="288" spans="1:6" ht="15" x14ac:dyDescent="0.25">
      <c r="A288" s="254"/>
      <c r="B288" s="254"/>
      <c r="C288" s="254" t="s">
        <v>189</v>
      </c>
      <c r="D288" s="254" t="s">
        <v>383</v>
      </c>
      <c r="E288" s="274">
        <v>1.4512339989999998</v>
      </c>
      <c r="F288" s="260">
        <v>7.276864634999999</v>
      </c>
    </row>
    <row r="289" spans="1:6" ht="15" x14ac:dyDescent="0.25">
      <c r="A289" s="254"/>
      <c r="B289" s="254"/>
      <c r="C289" s="254" t="s">
        <v>162</v>
      </c>
      <c r="D289" s="254" t="s">
        <v>383</v>
      </c>
      <c r="E289" s="274">
        <v>26.066415030000002</v>
      </c>
      <c r="F289" s="260">
        <v>144.709011</v>
      </c>
    </row>
    <row r="290" spans="1:6" ht="15" x14ac:dyDescent="0.25">
      <c r="A290" s="254"/>
      <c r="B290" s="254"/>
      <c r="C290" s="254"/>
      <c r="D290" s="254"/>
      <c r="E290" s="274"/>
      <c r="F290" s="260"/>
    </row>
    <row r="291" spans="1:6" ht="15" x14ac:dyDescent="0.25">
      <c r="A291" s="254" t="s">
        <v>424</v>
      </c>
      <c r="B291" s="254" t="s">
        <v>168</v>
      </c>
      <c r="C291" s="254" t="s">
        <v>181</v>
      </c>
      <c r="D291" s="254" t="s">
        <v>383</v>
      </c>
      <c r="E291" s="274">
        <v>14.807125155999998</v>
      </c>
      <c r="F291" s="260">
        <v>6.0111720000000002</v>
      </c>
    </row>
    <row r="292" spans="1:6" ht="15" x14ac:dyDescent="0.25">
      <c r="A292" s="254"/>
      <c r="B292" s="254"/>
      <c r="C292" s="254" t="s">
        <v>190</v>
      </c>
      <c r="D292" s="254" t="s">
        <v>383</v>
      </c>
      <c r="E292" s="274">
        <v>0.32913222000000003</v>
      </c>
      <c r="F292" s="260">
        <v>0.95399526000000001</v>
      </c>
    </row>
    <row r="293" spans="1:6" ht="15" x14ac:dyDescent="0.25">
      <c r="A293" s="254"/>
      <c r="B293" s="254"/>
      <c r="C293" s="254"/>
      <c r="D293" s="254"/>
      <c r="E293" s="274"/>
      <c r="F293" s="260"/>
    </row>
    <row r="294" spans="1:6" ht="15" x14ac:dyDescent="0.25">
      <c r="A294" s="254" t="s">
        <v>425</v>
      </c>
      <c r="B294" s="249" t="s">
        <v>240</v>
      </c>
      <c r="C294" s="254" t="s">
        <v>181</v>
      </c>
      <c r="D294" s="254" t="s">
        <v>383</v>
      </c>
      <c r="E294" s="274">
        <v>0.32133199600000001</v>
      </c>
      <c r="F294" s="260">
        <v>0</v>
      </c>
    </row>
    <row r="295" spans="1:6" ht="15" x14ac:dyDescent="0.25">
      <c r="A295" s="254"/>
      <c r="B295" s="254"/>
      <c r="C295" t="s">
        <v>241</v>
      </c>
      <c r="D295" s="254" t="s">
        <v>383</v>
      </c>
      <c r="E295" s="274">
        <v>1.0579656019999999</v>
      </c>
      <c r="F295" s="260">
        <v>10.8386713</v>
      </c>
    </row>
    <row r="296" spans="1:6" ht="15" x14ac:dyDescent="0.25">
      <c r="A296" s="254"/>
      <c r="B296" s="254"/>
      <c r="C296" s="254" t="s">
        <v>182</v>
      </c>
      <c r="D296" s="254" t="s">
        <v>383</v>
      </c>
      <c r="E296" s="274">
        <v>0</v>
      </c>
      <c r="F296" s="260">
        <v>9.333952</v>
      </c>
    </row>
    <row r="297" spans="1:6" ht="15" x14ac:dyDescent="0.25">
      <c r="A297" s="254"/>
      <c r="B297" s="249"/>
      <c r="C297" s="254" t="s">
        <v>242</v>
      </c>
      <c r="D297" s="254" t="s">
        <v>383</v>
      </c>
      <c r="E297" s="274">
        <v>7.740350844</v>
      </c>
      <c r="F297" s="260">
        <v>53.822408000000003</v>
      </c>
    </row>
    <row r="298" spans="1:6" ht="15" x14ac:dyDescent="0.25">
      <c r="A298" s="254"/>
      <c r="B298" s="254"/>
      <c r="C298" s="254" t="s">
        <v>163</v>
      </c>
      <c r="D298" s="254" t="s">
        <v>383</v>
      </c>
      <c r="E298" s="274">
        <v>34.659578887999999</v>
      </c>
      <c r="F298" s="260">
        <v>34.241399999999999</v>
      </c>
    </row>
    <row r="299" spans="1:6" ht="15" x14ac:dyDescent="0.25">
      <c r="A299" s="254"/>
      <c r="B299" s="254"/>
      <c r="C299" s="254" t="s">
        <v>166</v>
      </c>
      <c r="D299" s="254" t="s">
        <v>383</v>
      </c>
      <c r="E299" s="274">
        <v>11.615595767</v>
      </c>
      <c r="F299" s="260">
        <v>26.530743999999999</v>
      </c>
    </row>
    <row r="300" spans="1:6" ht="15" x14ac:dyDescent="0.25">
      <c r="A300" s="254"/>
      <c r="B300" s="254"/>
      <c r="C300" s="254" t="s">
        <v>165</v>
      </c>
      <c r="D300" s="254" t="s">
        <v>383</v>
      </c>
      <c r="E300" s="274">
        <v>53.475345214999997</v>
      </c>
      <c r="F300" s="260">
        <v>225.58741599999999</v>
      </c>
    </row>
    <row r="301" spans="1:6" ht="15" x14ac:dyDescent="0.25">
      <c r="A301" s="254"/>
      <c r="B301" s="254"/>
      <c r="C301" s="254" t="s">
        <v>161</v>
      </c>
      <c r="D301" s="254" t="s">
        <v>383</v>
      </c>
      <c r="E301" s="274">
        <v>7.834856059999999</v>
      </c>
      <c r="F301" s="260">
        <v>7.8628400000000003</v>
      </c>
    </row>
    <row r="302" spans="1:6" ht="15" x14ac:dyDescent="0.25">
      <c r="A302" s="254"/>
      <c r="B302" s="254"/>
      <c r="C302" s="254" t="s">
        <v>189</v>
      </c>
      <c r="D302" s="254" t="s">
        <v>383</v>
      </c>
      <c r="E302" s="274">
        <v>0.2596991500000001</v>
      </c>
      <c r="F302" s="260">
        <v>1.7072508399999999</v>
      </c>
    </row>
    <row r="303" spans="1:6" ht="15" x14ac:dyDescent="0.25">
      <c r="A303" s="254"/>
      <c r="B303" s="254"/>
      <c r="C303" s="254" t="s">
        <v>162</v>
      </c>
      <c r="D303" s="254" t="s">
        <v>383</v>
      </c>
      <c r="E303" s="274">
        <v>32.476742260000002</v>
      </c>
      <c r="F303" s="260">
        <v>32.592739999999999</v>
      </c>
    </row>
    <row r="304" spans="1:6" ht="15" x14ac:dyDescent="0.25">
      <c r="A304" s="249"/>
      <c r="B304" s="254"/>
      <c r="C304" s="254"/>
      <c r="D304" s="254"/>
      <c r="E304" s="274"/>
      <c r="F304" s="260"/>
    </row>
    <row r="305" spans="1:6" ht="24" x14ac:dyDescent="0.25">
      <c r="A305" s="254" t="s">
        <v>426</v>
      </c>
      <c r="B305" s="254"/>
      <c r="C305" s="254" t="s">
        <v>181</v>
      </c>
      <c r="D305" s="254" t="s">
        <v>383</v>
      </c>
      <c r="E305" s="274">
        <v>8.8268365199999987</v>
      </c>
      <c r="F305" s="260">
        <v>0.59279999999999999</v>
      </c>
    </row>
    <row r="306" spans="1:6" ht="15" x14ac:dyDescent="0.25">
      <c r="A306" s="254"/>
      <c r="B306" s="254"/>
      <c r="C306" s="254"/>
      <c r="D306" s="254"/>
      <c r="E306" s="274"/>
      <c r="F306" s="253"/>
    </row>
    <row r="307" spans="1:6" ht="24" x14ac:dyDescent="0.25">
      <c r="A307" s="254" t="s">
        <v>427</v>
      </c>
      <c r="B307" s="254"/>
      <c r="C307" s="254" t="s">
        <v>182</v>
      </c>
      <c r="D307" s="254" t="s">
        <v>383</v>
      </c>
      <c r="E307" s="274">
        <v>1.7151482899999999</v>
      </c>
      <c r="F307" s="253">
        <v>6.2209599999999998</v>
      </c>
    </row>
    <row r="308" spans="1:6" ht="15" x14ac:dyDescent="0.25">
      <c r="A308" s="254"/>
      <c r="B308" s="254"/>
      <c r="C308" s="254" t="s">
        <v>180</v>
      </c>
      <c r="D308" s="254" t="s">
        <v>383</v>
      </c>
      <c r="E308" s="274">
        <v>81.435748697999998</v>
      </c>
      <c r="F308" s="253">
        <v>200.23184000000001</v>
      </c>
    </row>
    <row r="309" spans="1:6" ht="15" x14ac:dyDescent="0.25">
      <c r="A309" s="254"/>
      <c r="B309" s="249"/>
      <c r="C309" s="254" t="s">
        <v>242</v>
      </c>
      <c r="D309" s="254" t="s">
        <v>383</v>
      </c>
      <c r="E309" s="274">
        <v>0</v>
      </c>
      <c r="F309" s="253">
        <v>77.229112000000001</v>
      </c>
    </row>
    <row r="310" spans="1:6" x14ac:dyDescent="0.2">
      <c r="A310" s="254"/>
      <c r="B310" s="254"/>
      <c r="C310" s="254" t="s">
        <v>158</v>
      </c>
      <c r="D310" s="254" t="s">
        <v>383</v>
      </c>
      <c r="E310" s="259">
        <v>14.108385588999999</v>
      </c>
      <c r="F310" s="253">
        <v>15.52408</v>
      </c>
    </row>
    <row r="311" spans="1:6" x14ac:dyDescent="0.2">
      <c r="A311" s="254"/>
      <c r="B311" s="254"/>
      <c r="C311" s="254" t="s">
        <v>159</v>
      </c>
      <c r="D311" s="254" t="s">
        <v>383</v>
      </c>
      <c r="E311" s="259">
        <v>15.634320000000001</v>
      </c>
      <c r="F311" s="253">
        <v>18.88</v>
      </c>
    </row>
    <row r="312" spans="1:6" x14ac:dyDescent="0.2">
      <c r="A312" s="254"/>
      <c r="B312" s="254"/>
      <c r="C312" s="254"/>
      <c r="D312" s="254"/>
      <c r="E312" s="259"/>
      <c r="F312" s="253"/>
    </row>
    <row r="313" spans="1:6" x14ac:dyDescent="0.2">
      <c r="A313" s="254" t="s">
        <v>428</v>
      </c>
      <c r="B313" s="249" t="s">
        <v>240</v>
      </c>
      <c r="C313" s="254" t="s">
        <v>181</v>
      </c>
      <c r="D313" s="254" t="s">
        <v>383</v>
      </c>
      <c r="E313" s="259">
        <v>57.480591042</v>
      </c>
      <c r="F313" s="253">
        <v>2.825008</v>
      </c>
    </row>
    <row r="314" spans="1:6" ht="15" x14ac:dyDescent="0.25">
      <c r="A314" s="254"/>
      <c r="B314" s="254"/>
      <c r="C314" t="s">
        <v>241</v>
      </c>
      <c r="D314" s="254" t="s">
        <v>383</v>
      </c>
      <c r="E314" s="259">
        <v>8.5126275000000007</v>
      </c>
      <c r="F314" s="253">
        <v>14.389884500000001</v>
      </c>
    </row>
    <row r="315" spans="1:6" x14ac:dyDescent="0.2">
      <c r="A315" s="254"/>
      <c r="B315" s="254"/>
      <c r="C315" s="254" t="s">
        <v>182</v>
      </c>
      <c r="D315" s="254" t="s">
        <v>383</v>
      </c>
      <c r="E315" s="259">
        <v>5.0890972100000003</v>
      </c>
      <c r="F315" s="253">
        <v>8.3867425000000004</v>
      </c>
    </row>
    <row r="316" spans="1:6" x14ac:dyDescent="0.2">
      <c r="A316" s="254"/>
      <c r="B316" s="254"/>
      <c r="C316" s="254" t="s">
        <v>177</v>
      </c>
      <c r="D316" s="254" t="s">
        <v>383</v>
      </c>
      <c r="E316" s="259">
        <v>0.22050292099999999</v>
      </c>
      <c r="F316" s="253">
        <v>0.22070375</v>
      </c>
    </row>
    <row r="317" spans="1:6" x14ac:dyDescent="0.2">
      <c r="A317" s="254"/>
      <c r="B317" s="254"/>
      <c r="C317" s="254" t="s">
        <v>178</v>
      </c>
      <c r="D317" s="254" t="s">
        <v>383</v>
      </c>
      <c r="E317" s="259">
        <v>5.7533702699999996</v>
      </c>
      <c r="F317" s="253">
        <v>6.1797050000000002</v>
      </c>
    </row>
    <row r="318" spans="1:6" x14ac:dyDescent="0.2">
      <c r="A318" s="254"/>
      <c r="B318" s="254"/>
      <c r="C318" s="254" t="s">
        <v>242</v>
      </c>
      <c r="D318" s="254" t="s">
        <v>383</v>
      </c>
      <c r="E318" s="259">
        <v>24.444610730000001</v>
      </c>
      <c r="F318" s="253">
        <v>42.728245999999999</v>
      </c>
    </row>
    <row r="319" spans="1:6" x14ac:dyDescent="0.2">
      <c r="A319" s="254"/>
      <c r="B319" s="254"/>
      <c r="C319" s="254" t="s">
        <v>185</v>
      </c>
      <c r="D319" s="254" t="s">
        <v>383</v>
      </c>
      <c r="E319" s="259">
        <v>0</v>
      </c>
      <c r="F319" s="253">
        <v>36.813385500000003</v>
      </c>
    </row>
    <row r="320" spans="1:6" x14ac:dyDescent="0.2">
      <c r="A320" s="254"/>
      <c r="B320" s="254"/>
      <c r="C320" s="254" t="s">
        <v>163</v>
      </c>
      <c r="D320" s="254" t="s">
        <v>383</v>
      </c>
      <c r="E320" s="259">
        <v>128.46543038900001</v>
      </c>
      <c r="F320" s="253">
        <v>130.39177549999999</v>
      </c>
    </row>
    <row r="321" spans="1:6" x14ac:dyDescent="0.2">
      <c r="A321" s="254"/>
      <c r="B321" s="254"/>
      <c r="C321" s="254" t="s">
        <v>166</v>
      </c>
      <c r="D321" s="254" t="s">
        <v>383</v>
      </c>
      <c r="E321" s="259">
        <v>13.839715488</v>
      </c>
      <c r="F321" s="253">
        <v>19.8633375</v>
      </c>
    </row>
    <row r="322" spans="1:6" x14ac:dyDescent="0.2">
      <c r="A322" s="254"/>
      <c r="B322" s="254"/>
      <c r="C322" s="254" t="s">
        <v>165</v>
      </c>
      <c r="D322" s="254" t="s">
        <v>383</v>
      </c>
      <c r="E322" s="259">
        <v>0</v>
      </c>
      <c r="F322" s="253">
        <v>69.300977500000002</v>
      </c>
    </row>
    <row r="323" spans="1:6" x14ac:dyDescent="0.2">
      <c r="A323" s="254"/>
      <c r="B323" s="254"/>
      <c r="C323" s="254" t="s">
        <v>161</v>
      </c>
      <c r="D323" s="254" t="s">
        <v>383</v>
      </c>
      <c r="E323" s="259">
        <v>40.713319577999997</v>
      </c>
      <c r="F323" s="253">
        <v>38.490734000000003</v>
      </c>
    </row>
    <row r="324" spans="1:6" x14ac:dyDescent="0.2">
      <c r="A324" s="254"/>
      <c r="B324" s="254"/>
      <c r="C324" s="254" t="s">
        <v>189</v>
      </c>
      <c r="D324" s="254" t="s">
        <v>383</v>
      </c>
      <c r="E324" s="259">
        <v>0.27796389200000005</v>
      </c>
      <c r="F324" s="253">
        <v>1.649981235</v>
      </c>
    </row>
    <row r="325" spans="1:6" x14ac:dyDescent="0.2">
      <c r="A325" s="254"/>
      <c r="B325" s="254"/>
      <c r="C325" s="254" t="s">
        <v>162</v>
      </c>
      <c r="D325" s="254" t="s">
        <v>383</v>
      </c>
      <c r="E325" s="259">
        <v>100.84776181900001</v>
      </c>
      <c r="F325" s="253">
        <v>104.96670349999999</v>
      </c>
    </row>
    <row r="326" spans="1:6" x14ac:dyDescent="0.2">
      <c r="A326" s="254"/>
      <c r="B326" s="249"/>
      <c r="C326" s="254"/>
      <c r="D326" s="254"/>
      <c r="E326" s="259"/>
      <c r="F326" s="253"/>
    </row>
    <row r="327" spans="1:6" x14ac:dyDescent="0.2">
      <c r="A327" s="254" t="s">
        <v>429</v>
      </c>
      <c r="B327" s="254" t="s">
        <v>169</v>
      </c>
      <c r="C327" s="254" t="s">
        <v>393</v>
      </c>
      <c r="D327" s="254" t="s">
        <v>387</v>
      </c>
      <c r="E327" s="259">
        <v>50.184480100000002</v>
      </c>
      <c r="F327" s="253">
        <v>433.83371749999998</v>
      </c>
    </row>
    <row r="328" spans="1:6" x14ac:dyDescent="0.2">
      <c r="A328" s="254"/>
      <c r="B328" s="254"/>
      <c r="C328" s="254" t="s">
        <v>177</v>
      </c>
      <c r="D328" s="254" t="s">
        <v>387</v>
      </c>
      <c r="E328" s="259">
        <v>0</v>
      </c>
      <c r="F328" s="253">
        <v>2.00929</v>
      </c>
    </row>
    <row r="329" spans="1:6" x14ac:dyDescent="0.2">
      <c r="A329" s="254"/>
      <c r="B329" s="254"/>
      <c r="C329" s="254" t="s">
        <v>163</v>
      </c>
      <c r="D329" s="254" t="s">
        <v>387</v>
      </c>
      <c r="E329" s="259">
        <v>0</v>
      </c>
      <c r="F329" s="253">
        <v>30.304030000000001</v>
      </c>
    </row>
    <row r="330" spans="1:6" x14ac:dyDescent="0.2">
      <c r="A330" s="254"/>
      <c r="B330" s="254"/>
      <c r="C330" s="254" t="s">
        <v>169</v>
      </c>
      <c r="D330" s="254" t="s">
        <v>386</v>
      </c>
      <c r="E330" s="259">
        <v>796.89566495000008</v>
      </c>
      <c r="F330" s="253">
        <v>346.88604999999995</v>
      </c>
    </row>
    <row r="331" spans="1:6" x14ac:dyDescent="0.2">
      <c r="A331" s="254"/>
      <c r="B331" s="254"/>
      <c r="C331" s="254" t="s">
        <v>169</v>
      </c>
      <c r="D331" s="254" t="s">
        <v>387</v>
      </c>
      <c r="E331" s="259">
        <v>245.46343875000002</v>
      </c>
      <c r="F331" s="253">
        <v>99.998099999999994</v>
      </c>
    </row>
    <row r="332" spans="1:6" x14ac:dyDescent="0.2">
      <c r="A332" s="254"/>
      <c r="B332" s="254"/>
      <c r="C332" s="254" t="s">
        <v>179</v>
      </c>
      <c r="D332" s="254" t="s">
        <v>387</v>
      </c>
      <c r="E332" s="259">
        <v>24.953664849999999</v>
      </c>
      <c r="F332" s="253">
        <v>0</v>
      </c>
    </row>
    <row r="333" spans="1:6" x14ac:dyDescent="0.2">
      <c r="A333" s="254"/>
      <c r="B333" s="254"/>
      <c r="C333" s="254" t="s">
        <v>168</v>
      </c>
      <c r="D333" s="254" t="s">
        <v>391</v>
      </c>
      <c r="E333" s="259">
        <v>48.593863349999999</v>
      </c>
      <c r="F333" s="253">
        <v>48.778599999999997</v>
      </c>
    </row>
    <row r="334" spans="1:6" x14ac:dyDescent="0.2">
      <c r="A334" s="254"/>
      <c r="B334" s="254"/>
      <c r="C334" s="254" t="s">
        <v>172</v>
      </c>
      <c r="D334" s="254" t="s">
        <v>387</v>
      </c>
      <c r="E334" s="259">
        <v>98.819909100000004</v>
      </c>
      <c r="F334" s="253">
        <v>263.36986000000002</v>
      </c>
    </row>
    <row r="335" spans="1:6" x14ac:dyDescent="0.2">
      <c r="A335" s="254"/>
      <c r="B335" s="254"/>
      <c r="C335" s="254" t="s">
        <v>170</v>
      </c>
      <c r="D335" s="254" t="s">
        <v>387</v>
      </c>
      <c r="E335" s="259">
        <v>0</v>
      </c>
      <c r="F335" s="253">
        <v>585.85397999999998</v>
      </c>
    </row>
    <row r="336" spans="1:6" x14ac:dyDescent="0.2">
      <c r="A336" s="254"/>
      <c r="B336" s="254"/>
      <c r="C336" s="254" t="s">
        <v>167</v>
      </c>
      <c r="D336" s="254" t="s">
        <v>386</v>
      </c>
      <c r="E336" s="259">
        <v>123.2255</v>
      </c>
      <c r="F336" s="253">
        <v>24.771599999999999</v>
      </c>
    </row>
    <row r="337" spans="1:6" x14ac:dyDescent="0.2">
      <c r="A337" s="254"/>
      <c r="B337" s="249"/>
      <c r="C337" s="254"/>
      <c r="D337" s="254"/>
      <c r="E337" s="259"/>
      <c r="F337" s="253"/>
    </row>
    <row r="338" spans="1:6" x14ac:dyDescent="0.2">
      <c r="A338" s="254" t="s">
        <v>430</v>
      </c>
      <c r="B338" s="254" t="s">
        <v>393</v>
      </c>
      <c r="C338" s="254" t="s">
        <v>181</v>
      </c>
      <c r="D338" s="254" t="s">
        <v>383</v>
      </c>
      <c r="E338" s="259">
        <v>56.274610233000011</v>
      </c>
      <c r="F338" s="253">
        <v>0.29721874999999998</v>
      </c>
    </row>
    <row r="339" spans="1:6" ht="15" x14ac:dyDescent="0.25">
      <c r="A339" s="254"/>
      <c r="B339" s="254" t="s">
        <v>169</v>
      </c>
      <c r="C339" t="s">
        <v>241</v>
      </c>
      <c r="D339" s="254" t="s">
        <v>383</v>
      </c>
      <c r="E339" s="259">
        <v>1.053753913</v>
      </c>
      <c r="F339" s="253">
        <v>49.302646250000002</v>
      </c>
    </row>
    <row r="340" spans="1:6" x14ac:dyDescent="0.2">
      <c r="A340" s="254"/>
      <c r="B340" s="249" t="s">
        <v>240</v>
      </c>
      <c r="C340" s="254" t="s">
        <v>182</v>
      </c>
      <c r="D340" s="254" t="s">
        <v>383</v>
      </c>
      <c r="E340" s="259">
        <v>2.4701565720000001</v>
      </c>
      <c r="F340" s="253">
        <v>21.661302500000001</v>
      </c>
    </row>
    <row r="341" spans="1:6" x14ac:dyDescent="0.2">
      <c r="A341" s="254"/>
      <c r="B341" s="254" t="s">
        <v>183</v>
      </c>
      <c r="C341" s="254" t="s">
        <v>177</v>
      </c>
      <c r="D341" s="254" t="s">
        <v>383</v>
      </c>
      <c r="E341" s="259">
        <v>0</v>
      </c>
      <c r="F341" s="253">
        <v>0.18237342500000001</v>
      </c>
    </row>
    <row r="342" spans="1:6" x14ac:dyDescent="0.2">
      <c r="A342" s="254"/>
      <c r="B342" s="254" t="s">
        <v>172</v>
      </c>
      <c r="C342" s="254" t="s">
        <v>178</v>
      </c>
      <c r="D342" s="254" t="s">
        <v>383</v>
      </c>
      <c r="E342" s="259">
        <v>0.55564924000000004</v>
      </c>
      <c r="F342" s="253">
        <v>0</v>
      </c>
    </row>
    <row r="343" spans="1:6" x14ac:dyDescent="0.2">
      <c r="A343" s="254"/>
      <c r="B343" s="254" t="s">
        <v>170</v>
      </c>
      <c r="C343" s="254" t="s">
        <v>242</v>
      </c>
      <c r="D343" s="254" t="s">
        <v>383</v>
      </c>
      <c r="E343" s="259">
        <v>14.708000880000002</v>
      </c>
      <c r="F343" s="253">
        <v>129.77759499999999</v>
      </c>
    </row>
    <row r="344" spans="1:6" x14ac:dyDescent="0.2">
      <c r="A344" s="254"/>
      <c r="B344" s="254"/>
      <c r="C344" s="254" t="s">
        <v>185</v>
      </c>
      <c r="D344" s="254" t="s">
        <v>383</v>
      </c>
      <c r="E344" s="259">
        <v>0</v>
      </c>
      <c r="F344" s="253">
        <v>52.548274999999997</v>
      </c>
    </row>
    <row r="345" spans="1:6" x14ac:dyDescent="0.2">
      <c r="A345" s="254"/>
      <c r="B345" s="254"/>
      <c r="C345" s="254" t="s">
        <v>163</v>
      </c>
      <c r="D345" s="254" t="s">
        <v>383</v>
      </c>
      <c r="E345" s="259">
        <v>0</v>
      </c>
      <c r="F345" s="253">
        <v>55.591794999999998</v>
      </c>
    </row>
    <row r="346" spans="1:6" x14ac:dyDescent="0.2">
      <c r="A346" s="254"/>
      <c r="B346" s="254"/>
      <c r="C346" s="254" t="s">
        <v>166</v>
      </c>
      <c r="D346" s="254" t="s">
        <v>383</v>
      </c>
      <c r="E346" s="259">
        <v>0</v>
      </c>
      <c r="F346" s="253">
        <v>40.231529999999999</v>
      </c>
    </row>
    <row r="347" spans="1:6" x14ac:dyDescent="0.2">
      <c r="A347" s="254"/>
      <c r="B347" s="254"/>
      <c r="C347" s="254" t="s">
        <v>165</v>
      </c>
      <c r="D347" s="254" t="s">
        <v>383</v>
      </c>
      <c r="E347" s="259">
        <v>89.724088751000011</v>
      </c>
      <c r="F347" s="253">
        <v>225.12537</v>
      </c>
    </row>
    <row r="348" spans="1:6" x14ac:dyDescent="0.2">
      <c r="A348" s="254"/>
      <c r="B348" s="254"/>
      <c r="C348" s="254" t="s">
        <v>158</v>
      </c>
      <c r="D348" s="254" t="s">
        <v>383</v>
      </c>
      <c r="E348" s="259">
        <v>13.188617031</v>
      </c>
      <c r="F348" s="253">
        <v>51.834949999999999</v>
      </c>
    </row>
    <row r="349" spans="1:6" x14ac:dyDescent="0.2">
      <c r="A349" s="254"/>
      <c r="B349" s="254"/>
      <c r="C349" s="254" t="s">
        <v>161</v>
      </c>
      <c r="D349" s="254" t="s">
        <v>383</v>
      </c>
      <c r="E349" s="259">
        <v>0</v>
      </c>
      <c r="F349" s="253">
        <v>21.280862500000001</v>
      </c>
    </row>
    <row r="350" spans="1:6" x14ac:dyDescent="0.2">
      <c r="A350" s="254"/>
      <c r="B350" s="254"/>
      <c r="C350" s="254" t="s">
        <v>169</v>
      </c>
      <c r="D350" s="254" t="s">
        <v>386</v>
      </c>
      <c r="E350" s="259">
        <v>149.20054345</v>
      </c>
      <c r="F350" s="253">
        <v>0</v>
      </c>
    </row>
    <row r="351" spans="1:6" x14ac:dyDescent="0.2">
      <c r="A351" s="254"/>
      <c r="B351" s="254"/>
      <c r="C351" s="254" t="s">
        <v>169</v>
      </c>
      <c r="D351" s="254" t="s">
        <v>387</v>
      </c>
      <c r="E351" s="259">
        <v>75.243673650000005</v>
      </c>
      <c r="F351" s="253">
        <v>0</v>
      </c>
    </row>
    <row r="352" spans="1:6" x14ac:dyDescent="0.2">
      <c r="A352" s="254"/>
      <c r="B352" s="254"/>
      <c r="C352" s="254" t="s">
        <v>189</v>
      </c>
      <c r="D352" s="254" t="s">
        <v>383</v>
      </c>
      <c r="E352" s="259">
        <v>2.2714411409999995</v>
      </c>
      <c r="F352" s="253">
        <v>11.537794099999999</v>
      </c>
    </row>
    <row r="353" spans="1:6" x14ac:dyDescent="0.2">
      <c r="A353" s="254"/>
      <c r="B353" s="254"/>
      <c r="C353" s="254" t="s">
        <v>162</v>
      </c>
      <c r="D353" s="254" t="s">
        <v>383</v>
      </c>
      <c r="E353" s="259">
        <v>0</v>
      </c>
      <c r="F353" s="253">
        <v>105.61965499999999</v>
      </c>
    </row>
    <row r="354" spans="1:6" x14ac:dyDescent="0.2">
      <c r="A354" s="254"/>
      <c r="B354" s="254"/>
      <c r="C354" s="254"/>
      <c r="D354" s="254"/>
      <c r="E354" s="259"/>
      <c r="F354" s="253"/>
    </row>
    <row r="355" spans="1:6" x14ac:dyDescent="0.2">
      <c r="A355" s="254" t="s">
        <v>431</v>
      </c>
      <c r="B355" s="254"/>
      <c r="C355" s="254" t="s">
        <v>181</v>
      </c>
      <c r="D355" s="254" t="s">
        <v>383</v>
      </c>
      <c r="E355" s="259">
        <v>56.992816521999991</v>
      </c>
      <c r="F355" s="253">
        <v>28.55125</v>
      </c>
    </row>
    <row r="356" spans="1:6" x14ac:dyDescent="0.2">
      <c r="A356" s="254"/>
      <c r="B356" s="254"/>
      <c r="C356" s="254" t="s">
        <v>178</v>
      </c>
      <c r="D356" s="254" t="s">
        <v>383</v>
      </c>
      <c r="E356" s="259">
        <v>7.0282216000000008E-2</v>
      </c>
      <c r="F356" s="253">
        <v>5.6875000000000002E-2</v>
      </c>
    </row>
    <row r="357" spans="1:6" x14ac:dyDescent="0.2">
      <c r="A357" s="254"/>
      <c r="B357" s="254"/>
      <c r="C357" s="254"/>
      <c r="D357" s="254"/>
      <c r="E357" s="259"/>
      <c r="F357" s="253"/>
    </row>
    <row r="358" spans="1:6" x14ac:dyDescent="0.2">
      <c r="A358" s="254" t="s">
        <v>432</v>
      </c>
      <c r="B358" s="249" t="s">
        <v>240</v>
      </c>
      <c r="C358" s="254" t="s">
        <v>163</v>
      </c>
      <c r="D358" s="254" t="s">
        <v>387</v>
      </c>
      <c r="E358" s="259">
        <v>0</v>
      </c>
      <c r="F358" s="253">
        <v>11.072742999999999</v>
      </c>
    </row>
    <row r="359" spans="1:6" x14ac:dyDescent="0.2">
      <c r="A359" s="254"/>
      <c r="B359" s="254"/>
      <c r="C359" s="254" t="s">
        <v>169</v>
      </c>
      <c r="D359" s="254" t="s">
        <v>386</v>
      </c>
      <c r="E359" s="259">
        <v>471.55476569999996</v>
      </c>
      <c r="F359" s="253">
        <v>73.952775000000003</v>
      </c>
    </row>
    <row r="360" spans="1:6" x14ac:dyDescent="0.2">
      <c r="A360" s="254"/>
      <c r="B360" s="254"/>
      <c r="C360" s="249" t="s">
        <v>240</v>
      </c>
      <c r="D360" s="254" t="s">
        <v>386</v>
      </c>
      <c r="E360" s="259">
        <v>74.990272125000004</v>
      </c>
      <c r="F360" s="253">
        <v>0</v>
      </c>
    </row>
    <row r="361" spans="1:6" x14ac:dyDescent="0.2">
      <c r="A361" s="254"/>
      <c r="B361" s="254"/>
      <c r="C361" s="254" t="s">
        <v>183</v>
      </c>
      <c r="D361" s="254" t="s">
        <v>387</v>
      </c>
      <c r="E361" s="259">
        <v>0</v>
      </c>
      <c r="F361" s="253">
        <v>25.039895000000001</v>
      </c>
    </row>
    <row r="362" spans="1:6" x14ac:dyDescent="0.2">
      <c r="A362" s="254"/>
      <c r="B362" s="254"/>
      <c r="C362" s="254" t="s">
        <v>167</v>
      </c>
      <c r="D362" s="254" t="s">
        <v>386</v>
      </c>
      <c r="E362" s="259">
        <v>49.393564150000003</v>
      </c>
      <c r="F362" s="253">
        <v>0</v>
      </c>
    </row>
    <row r="363" spans="1:6" x14ac:dyDescent="0.2">
      <c r="A363" s="254"/>
      <c r="B363" s="254"/>
      <c r="C363" s="254"/>
      <c r="D363" s="254"/>
      <c r="E363" s="259"/>
      <c r="F363" s="253"/>
    </row>
    <row r="364" spans="1:6" x14ac:dyDescent="0.2">
      <c r="A364" s="254" t="s">
        <v>433</v>
      </c>
      <c r="B364" s="249" t="s">
        <v>240</v>
      </c>
      <c r="C364" s="254" t="s">
        <v>181</v>
      </c>
      <c r="D364" s="254" t="s">
        <v>383</v>
      </c>
      <c r="E364" s="259">
        <v>10.203102683999999</v>
      </c>
      <c r="F364" s="253">
        <v>0</v>
      </c>
    </row>
    <row r="365" spans="1:6" ht="15" x14ac:dyDescent="0.25">
      <c r="A365" s="254"/>
      <c r="B365" s="254"/>
      <c r="C365" t="s">
        <v>241</v>
      </c>
      <c r="D365" s="254" t="s">
        <v>383</v>
      </c>
      <c r="E365" s="259">
        <v>1.046013665</v>
      </c>
      <c r="F365" s="253">
        <v>16.363682860000001</v>
      </c>
    </row>
    <row r="366" spans="1:6" x14ac:dyDescent="0.2">
      <c r="A366" s="254"/>
      <c r="B366" s="254"/>
      <c r="C366" s="254" t="s">
        <v>182</v>
      </c>
      <c r="D366" s="254" t="s">
        <v>383</v>
      </c>
      <c r="E366" s="259">
        <v>0</v>
      </c>
      <c r="F366" s="253">
        <v>3.8841600000000001</v>
      </c>
    </row>
    <row r="367" spans="1:6" x14ac:dyDescent="0.2">
      <c r="A367" s="254"/>
      <c r="B367" s="254"/>
      <c r="C367" s="254" t="s">
        <v>171</v>
      </c>
      <c r="D367" s="254" t="s">
        <v>387</v>
      </c>
      <c r="E367" s="259">
        <v>0</v>
      </c>
      <c r="F367" s="253">
        <v>5.0094900000000004</v>
      </c>
    </row>
    <row r="368" spans="1:6" x14ac:dyDescent="0.2">
      <c r="A368" s="254"/>
      <c r="B368" s="254"/>
      <c r="C368" s="254" t="s">
        <v>242</v>
      </c>
      <c r="D368" s="254" t="s">
        <v>383</v>
      </c>
      <c r="E368" s="259">
        <v>0</v>
      </c>
      <c r="F368" s="253">
        <v>57.691913999999997</v>
      </c>
    </row>
    <row r="369" spans="1:6" x14ac:dyDescent="0.2">
      <c r="A369" s="254"/>
      <c r="B369" s="254"/>
      <c r="C369" s="254" t="s">
        <v>185</v>
      </c>
      <c r="D369" s="254" t="s">
        <v>383</v>
      </c>
      <c r="E369" s="259">
        <v>14.165467761999999</v>
      </c>
      <c r="F369" s="253">
        <v>12.858188</v>
      </c>
    </row>
    <row r="370" spans="1:6" x14ac:dyDescent="0.2">
      <c r="A370" s="254"/>
      <c r="B370" s="254"/>
      <c r="C370" s="254" t="s">
        <v>163</v>
      </c>
      <c r="D370" s="254" t="s">
        <v>383</v>
      </c>
      <c r="E370" s="259">
        <v>0</v>
      </c>
      <c r="F370" s="253">
        <v>5.6644E-2</v>
      </c>
    </row>
    <row r="371" spans="1:6" x14ac:dyDescent="0.2">
      <c r="A371" s="254"/>
      <c r="B371" s="254"/>
      <c r="C371" s="254" t="s">
        <v>165</v>
      </c>
      <c r="D371" s="254" t="s">
        <v>383</v>
      </c>
      <c r="E371" s="259">
        <v>0</v>
      </c>
      <c r="F371" s="253">
        <v>73.070760000000007</v>
      </c>
    </row>
    <row r="372" spans="1:6" x14ac:dyDescent="0.2">
      <c r="A372" s="254"/>
      <c r="B372" s="254"/>
      <c r="C372" s="254" t="s">
        <v>189</v>
      </c>
      <c r="D372" s="254" t="s">
        <v>383</v>
      </c>
      <c r="E372" s="259">
        <v>0.19874390699999994</v>
      </c>
      <c r="F372" s="253">
        <v>1.0204821199999998</v>
      </c>
    </row>
    <row r="373" spans="1:6" x14ac:dyDescent="0.2">
      <c r="A373" s="254"/>
      <c r="B373" s="254"/>
      <c r="C373" s="254" t="s">
        <v>162</v>
      </c>
      <c r="D373" s="254" t="s">
        <v>383</v>
      </c>
      <c r="E373" s="259">
        <v>0</v>
      </c>
      <c r="F373" s="253">
        <v>0.149702</v>
      </c>
    </row>
    <row r="374" spans="1:6" x14ac:dyDescent="0.2">
      <c r="A374" s="254"/>
      <c r="B374" s="254"/>
      <c r="C374" s="254"/>
      <c r="D374" s="254"/>
      <c r="E374" s="259"/>
      <c r="F374" s="253"/>
    </row>
    <row r="375" spans="1:6" x14ac:dyDescent="0.2">
      <c r="A375" s="254" t="s">
        <v>434</v>
      </c>
      <c r="B375" s="249" t="s">
        <v>240</v>
      </c>
      <c r="C375" s="254" t="s">
        <v>181</v>
      </c>
      <c r="D375" s="254" t="s">
        <v>383</v>
      </c>
      <c r="E375" s="259">
        <v>86.665984961999996</v>
      </c>
      <c r="F375" s="253">
        <v>8.4117239999999995</v>
      </c>
    </row>
    <row r="376" spans="1:6" x14ac:dyDescent="0.2">
      <c r="A376" s="254"/>
      <c r="B376" s="254"/>
      <c r="C376" s="254" t="s">
        <v>166</v>
      </c>
      <c r="D376" s="254" t="s">
        <v>383</v>
      </c>
      <c r="E376" s="259">
        <v>0</v>
      </c>
      <c r="F376" s="253">
        <v>10.509612000000001</v>
      </c>
    </row>
    <row r="377" spans="1:6" x14ac:dyDescent="0.2">
      <c r="A377" s="254"/>
      <c r="B377" s="254"/>
      <c r="C377" s="254" t="s">
        <v>165</v>
      </c>
      <c r="D377" s="254" t="s">
        <v>383</v>
      </c>
      <c r="E377" s="259">
        <v>0</v>
      </c>
      <c r="F377" s="253">
        <v>91.651482000000001</v>
      </c>
    </row>
    <row r="378" spans="1:6" x14ac:dyDescent="0.2">
      <c r="A378" s="254"/>
      <c r="B378" s="254"/>
      <c r="C378" s="254" t="s">
        <v>159</v>
      </c>
      <c r="D378" s="254" t="s">
        <v>383</v>
      </c>
      <c r="E378" s="259">
        <v>0</v>
      </c>
      <c r="F378" s="253">
        <v>33.465347999999999</v>
      </c>
    </row>
    <row r="379" spans="1:6" x14ac:dyDescent="0.2">
      <c r="A379" s="254"/>
      <c r="B379" s="254"/>
      <c r="C379" s="254" t="s">
        <v>189</v>
      </c>
      <c r="D379" s="254" t="s">
        <v>383</v>
      </c>
      <c r="E379" s="259">
        <v>0.19758324299999999</v>
      </c>
      <c r="F379" s="253">
        <v>0.89725055999999992</v>
      </c>
    </row>
    <row r="380" spans="1:6" x14ac:dyDescent="0.2">
      <c r="A380" s="254"/>
      <c r="B380" s="254"/>
      <c r="C380" s="254"/>
      <c r="D380" s="254"/>
      <c r="E380" s="259"/>
      <c r="F380" s="253"/>
    </row>
    <row r="381" spans="1:6" x14ac:dyDescent="0.2">
      <c r="A381" s="254" t="s">
        <v>435</v>
      </c>
      <c r="B381" s="249" t="s">
        <v>240</v>
      </c>
      <c r="C381" s="254" t="s">
        <v>181</v>
      </c>
      <c r="D381" s="254" t="s">
        <v>383</v>
      </c>
      <c r="E381" s="259">
        <v>3.9865417309999995</v>
      </c>
      <c r="F381" s="253">
        <v>1.6263259999999999</v>
      </c>
    </row>
    <row r="382" spans="1:6" ht="15" x14ac:dyDescent="0.25">
      <c r="A382" s="254"/>
      <c r="B382" s="254"/>
      <c r="C382" t="s">
        <v>241</v>
      </c>
      <c r="D382" s="254" t="s">
        <v>383</v>
      </c>
      <c r="E382" s="259">
        <v>1.163666568</v>
      </c>
      <c r="F382" s="253">
        <v>22.747922169999999</v>
      </c>
    </row>
    <row r="383" spans="1:6" x14ac:dyDescent="0.2">
      <c r="A383" s="254"/>
      <c r="B383" s="254"/>
      <c r="C383" s="254" t="s">
        <v>182</v>
      </c>
      <c r="D383" s="254" t="s">
        <v>383</v>
      </c>
      <c r="E383" s="259">
        <v>0</v>
      </c>
      <c r="F383" s="253">
        <v>12.259995999999999</v>
      </c>
    </row>
    <row r="384" spans="1:6" x14ac:dyDescent="0.2">
      <c r="A384" s="254"/>
      <c r="B384" s="254"/>
      <c r="C384" s="254" t="s">
        <v>242</v>
      </c>
      <c r="D384" s="254" t="s">
        <v>383</v>
      </c>
      <c r="E384" s="259">
        <v>0</v>
      </c>
      <c r="F384" s="253">
        <v>28.585806999999999</v>
      </c>
    </row>
    <row r="385" spans="1:6" x14ac:dyDescent="0.2">
      <c r="A385" s="254"/>
      <c r="B385" s="254"/>
      <c r="C385" s="254" t="s">
        <v>163</v>
      </c>
      <c r="D385" s="254" t="s">
        <v>383</v>
      </c>
      <c r="E385" s="259">
        <v>0</v>
      </c>
      <c r="F385" s="253">
        <v>3.4403049999999999</v>
      </c>
    </row>
    <row r="386" spans="1:6" x14ac:dyDescent="0.2">
      <c r="A386" s="254"/>
      <c r="B386" s="254"/>
      <c r="C386" s="254" t="s">
        <v>166</v>
      </c>
      <c r="D386" s="254" t="s">
        <v>383</v>
      </c>
      <c r="E386" s="259">
        <v>0</v>
      </c>
      <c r="F386" s="253">
        <v>7.3810180000000001</v>
      </c>
    </row>
    <row r="387" spans="1:6" x14ac:dyDescent="0.2">
      <c r="A387" s="254"/>
      <c r="B387" s="254"/>
      <c r="C387" s="254" t="s">
        <v>158</v>
      </c>
      <c r="D387" s="254" t="s">
        <v>383</v>
      </c>
      <c r="E387" s="259">
        <v>0</v>
      </c>
      <c r="F387" s="253">
        <v>23.957032999999999</v>
      </c>
    </row>
    <row r="388" spans="1:6" x14ac:dyDescent="0.2">
      <c r="A388" s="254"/>
      <c r="B388" s="254"/>
      <c r="C388" s="254" t="s">
        <v>189</v>
      </c>
      <c r="D388" s="254" t="s">
        <v>383</v>
      </c>
      <c r="E388" s="259">
        <v>0.18479122700000003</v>
      </c>
      <c r="F388" s="253">
        <v>1.0152027300000002</v>
      </c>
    </row>
    <row r="389" spans="1:6" x14ac:dyDescent="0.2">
      <c r="A389" s="254"/>
      <c r="B389" s="254"/>
      <c r="C389" s="254" t="s">
        <v>162</v>
      </c>
      <c r="D389" s="254" t="s">
        <v>383</v>
      </c>
      <c r="E389" s="259">
        <v>0</v>
      </c>
      <c r="F389" s="253">
        <v>2.4394889999999999E-2</v>
      </c>
    </row>
    <row r="390" spans="1:6" x14ac:dyDescent="0.2">
      <c r="A390" s="254"/>
      <c r="B390" s="254"/>
      <c r="C390" s="254"/>
      <c r="D390" s="254"/>
      <c r="E390" s="259"/>
      <c r="F390" s="253"/>
    </row>
    <row r="391" spans="1:6" ht="71.45" customHeight="1" x14ac:dyDescent="0.2">
      <c r="A391" s="292" t="s">
        <v>436</v>
      </c>
      <c r="B391" s="293"/>
      <c r="C391" s="293"/>
      <c r="D391" s="293"/>
      <c r="E391" s="293"/>
      <c r="F391" s="294"/>
    </row>
  </sheetData>
  <sheetProtection password="DD64" sheet="1" objects="1" scenarios="1"/>
  <mergeCells count="7">
    <mergeCell ref="A391:F391"/>
    <mergeCell ref="A3:F3"/>
    <mergeCell ref="A5:F5"/>
    <mergeCell ref="A6:F6"/>
    <mergeCell ref="A235:F235"/>
    <mergeCell ref="A237:F237"/>
    <mergeCell ref="A238:F238"/>
  </mergeCells>
  <printOptions horizontalCentered="1"/>
  <pageMargins left="0.7" right="0.7" top="0.75" bottom="0.75" header="0.3" footer="0.3"/>
  <pageSetup paperSize="8" scale="76"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1"/>
  <sheetViews>
    <sheetView zoomScale="80" zoomScaleNormal="80" zoomScaleSheetLayoutView="80" workbookViewId="0">
      <pane ySplit="4" topLeftCell="A10" activePane="bottomLeft" state="frozen"/>
      <selection activeCell="B143" sqref="B143:F143"/>
      <selection pane="bottomLeft" activeCell="A18" sqref="A18:B18"/>
    </sheetView>
  </sheetViews>
  <sheetFormatPr defaultColWidth="8.85546875" defaultRowHeight="12" x14ac:dyDescent="0.2"/>
  <cols>
    <col min="1" max="1" width="65.7109375" style="220" customWidth="1"/>
    <col min="2" max="2" width="22.7109375" style="220" customWidth="1"/>
    <col min="3" max="3" width="23.7109375" style="220" customWidth="1"/>
    <col min="4" max="4" width="3.42578125" style="220" customWidth="1"/>
    <col min="5" max="5" width="72.5703125" style="220" customWidth="1"/>
    <col min="6" max="6" width="22.7109375" style="220" customWidth="1"/>
    <col min="7" max="7" width="23.85546875" style="220" customWidth="1"/>
    <col min="8" max="16384" width="8.85546875" style="220"/>
  </cols>
  <sheetData>
    <row r="1" spans="1:7" x14ac:dyDescent="0.2">
      <c r="A1" s="219" t="s">
        <v>310</v>
      </c>
    </row>
    <row r="2" spans="1:7" ht="12.75" x14ac:dyDescent="0.2">
      <c r="A2" s="304" t="s">
        <v>311</v>
      </c>
      <c r="B2" s="304"/>
      <c r="C2" s="304"/>
      <c r="D2" s="304"/>
      <c r="E2" s="304"/>
      <c r="F2" s="304"/>
      <c r="G2" s="304"/>
    </row>
    <row r="3" spans="1:7" x14ac:dyDescent="0.2">
      <c r="A3" s="305" t="s">
        <v>312</v>
      </c>
      <c r="B3" s="305"/>
      <c r="C3" s="305"/>
      <c r="D3" s="305"/>
      <c r="E3" s="305"/>
      <c r="F3" s="305"/>
      <c r="G3" s="305"/>
    </row>
    <row r="4" spans="1:7" ht="24" x14ac:dyDescent="0.2">
      <c r="A4" s="221" t="s">
        <v>313</v>
      </c>
      <c r="B4" s="222" t="s">
        <v>314</v>
      </c>
      <c r="C4" s="223" t="s">
        <v>315</v>
      </c>
      <c r="E4" s="221" t="s">
        <v>313</v>
      </c>
      <c r="F4" s="222" t="s">
        <v>314</v>
      </c>
      <c r="G4" s="223" t="s">
        <v>315</v>
      </c>
    </row>
    <row r="5" spans="1:7" ht="85.15" customHeight="1" x14ac:dyDescent="0.2">
      <c r="A5" s="224" t="s">
        <v>316</v>
      </c>
      <c r="B5" s="225"/>
      <c r="C5" s="226"/>
      <c r="E5" s="224" t="s">
        <v>317</v>
      </c>
      <c r="F5" s="225"/>
      <c r="G5" s="226"/>
    </row>
    <row r="6" spans="1:7" ht="22.5" x14ac:dyDescent="0.2">
      <c r="A6" s="306" t="s">
        <v>318</v>
      </c>
      <c r="B6" s="306"/>
      <c r="C6" s="227" t="s">
        <v>319</v>
      </c>
      <c r="E6" s="306" t="s">
        <v>318</v>
      </c>
      <c r="F6" s="306"/>
      <c r="G6" s="227" t="s">
        <v>320</v>
      </c>
    </row>
    <row r="7" spans="1:7" x14ac:dyDescent="0.2">
      <c r="A7" s="307"/>
      <c r="B7" s="308"/>
      <c r="C7" s="309"/>
      <c r="E7" s="310"/>
      <c r="F7" s="311"/>
      <c r="G7" s="312"/>
    </row>
    <row r="8" spans="1:7" ht="96" x14ac:dyDescent="0.2">
      <c r="A8" s="224" t="s">
        <v>321</v>
      </c>
      <c r="B8" s="225"/>
      <c r="C8" s="226"/>
      <c r="E8" s="224" t="s">
        <v>322</v>
      </c>
      <c r="F8" s="225"/>
      <c r="G8" s="226"/>
    </row>
    <row r="9" spans="1:7" ht="22.5" x14ac:dyDescent="0.2">
      <c r="A9" s="306" t="s">
        <v>318</v>
      </c>
      <c r="B9" s="306"/>
      <c r="C9" s="227" t="s">
        <v>323</v>
      </c>
      <c r="E9" s="306" t="s">
        <v>318</v>
      </c>
      <c r="F9" s="306"/>
      <c r="G9" s="227" t="s">
        <v>324</v>
      </c>
    </row>
    <row r="10" spans="1:7" x14ac:dyDescent="0.2">
      <c r="A10" s="307"/>
      <c r="B10" s="308"/>
      <c r="C10" s="309"/>
      <c r="E10" s="310"/>
      <c r="F10" s="311"/>
      <c r="G10" s="312"/>
    </row>
    <row r="11" spans="1:7" ht="85.15" customHeight="1" x14ac:dyDescent="0.2">
      <c r="A11" s="224" t="s">
        <v>325</v>
      </c>
      <c r="B11" s="225"/>
      <c r="C11" s="226"/>
      <c r="E11" s="224" t="s">
        <v>326</v>
      </c>
      <c r="F11" s="225"/>
      <c r="G11" s="226"/>
    </row>
    <row r="12" spans="1:7" ht="22.5" x14ac:dyDescent="0.2">
      <c r="A12" s="306" t="s">
        <v>318</v>
      </c>
      <c r="B12" s="306"/>
      <c r="C12" s="227" t="s">
        <v>327</v>
      </c>
      <c r="E12" s="306" t="s">
        <v>318</v>
      </c>
      <c r="F12" s="306"/>
      <c r="G12" s="227" t="s">
        <v>328</v>
      </c>
    </row>
    <row r="13" spans="1:7" x14ac:dyDescent="0.2">
      <c r="A13" s="307"/>
      <c r="B13" s="308"/>
      <c r="C13" s="309"/>
      <c r="E13" s="310"/>
      <c r="F13" s="311"/>
      <c r="G13" s="312"/>
    </row>
    <row r="14" spans="1:7" ht="91.15" customHeight="1" x14ac:dyDescent="0.2">
      <c r="A14" s="224" t="s">
        <v>329</v>
      </c>
      <c r="B14" s="225"/>
      <c r="C14" s="226"/>
      <c r="E14" s="224" t="s">
        <v>330</v>
      </c>
      <c r="F14" s="225"/>
      <c r="G14" s="226"/>
    </row>
    <row r="15" spans="1:7" ht="22.5" x14ac:dyDescent="0.2">
      <c r="A15" s="306" t="s">
        <v>318</v>
      </c>
      <c r="B15" s="306"/>
      <c r="C15" s="227" t="s">
        <v>323</v>
      </c>
      <c r="E15" s="306" t="s">
        <v>318</v>
      </c>
      <c r="F15" s="306"/>
      <c r="G15" s="227" t="s">
        <v>331</v>
      </c>
    </row>
    <row r="16" spans="1:7" x14ac:dyDescent="0.2">
      <c r="A16" s="224"/>
      <c r="B16" s="313"/>
      <c r="C16" s="314"/>
      <c r="E16" s="310"/>
      <c r="F16" s="311"/>
      <c r="G16" s="312"/>
    </row>
    <row r="17" spans="1:7" ht="85.15" customHeight="1" x14ac:dyDescent="0.2">
      <c r="A17" s="224" t="s">
        <v>332</v>
      </c>
      <c r="B17" s="225"/>
      <c r="C17" s="226"/>
      <c r="E17" s="224" t="s">
        <v>333</v>
      </c>
      <c r="F17" s="225"/>
      <c r="G17" s="226"/>
    </row>
    <row r="18" spans="1:7" ht="22.5" x14ac:dyDescent="0.2">
      <c r="A18" s="306" t="s">
        <v>318</v>
      </c>
      <c r="B18" s="306"/>
      <c r="C18" s="227" t="s">
        <v>334</v>
      </c>
      <c r="E18" s="306" t="s">
        <v>318</v>
      </c>
      <c r="F18" s="306"/>
      <c r="G18" s="227" t="s">
        <v>335</v>
      </c>
    </row>
    <row r="19" spans="1:7" x14ac:dyDescent="0.2">
      <c r="A19" s="307"/>
      <c r="B19" s="308"/>
      <c r="C19" s="309"/>
      <c r="E19" s="310"/>
      <c r="F19" s="311"/>
      <c r="G19" s="312"/>
    </row>
    <row r="20" spans="1:7" ht="91.15" customHeight="1" x14ac:dyDescent="0.2">
      <c r="A20" s="224" t="s">
        <v>336</v>
      </c>
      <c r="B20" s="225"/>
      <c r="C20" s="226"/>
      <c r="E20" s="224" t="s">
        <v>337</v>
      </c>
      <c r="F20" s="225"/>
      <c r="G20" s="226"/>
    </row>
    <row r="21" spans="1:7" ht="21" customHeight="1" x14ac:dyDescent="0.2">
      <c r="A21" s="306" t="s">
        <v>318</v>
      </c>
      <c r="B21" s="306"/>
      <c r="C21" s="227" t="s">
        <v>338</v>
      </c>
      <c r="E21" s="306" t="s">
        <v>318</v>
      </c>
      <c r="F21" s="306"/>
      <c r="G21" s="227" t="s">
        <v>339</v>
      </c>
    </row>
    <row r="22" spans="1:7" hidden="1" x14ac:dyDescent="0.2">
      <c r="A22" s="224"/>
      <c r="B22" s="225"/>
      <c r="C22" s="226"/>
      <c r="E22" s="310"/>
      <c r="F22" s="311"/>
      <c r="G22" s="312"/>
    </row>
    <row r="23" spans="1:7" ht="91.15" customHeight="1" x14ac:dyDescent="0.2">
      <c r="A23" s="224" t="s">
        <v>340</v>
      </c>
      <c r="B23" s="225"/>
      <c r="C23" s="226"/>
      <c r="E23" s="224" t="s">
        <v>341</v>
      </c>
      <c r="F23" s="225"/>
      <c r="G23" s="226"/>
    </row>
    <row r="24" spans="1:7" ht="22.5" x14ac:dyDescent="0.2">
      <c r="A24" s="306" t="s">
        <v>318</v>
      </c>
      <c r="B24" s="306"/>
      <c r="C24" s="227" t="s">
        <v>323</v>
      </c>
      <c r="E24" s="306" t="s">
        <v>318</v>
      </c>
      <c r="F24" s="306"/>
      <c r="G24" s="227" t="s">
        <v>342</v>
      </c>
    </row>
    <row r="25" spans="1:7" x14ac:dyDescent="0.2">
      <c r="A25" s="224"/>
      <c r="B25" s="225"/>
      <c r="C25" s="226"/>
      <c r="E25" s="310"/>
      <c r="F25" s="311"/>
      <c r="G25" s="312"/>
    </row>
    <row r="26" spans="1:7" ht="91.15" customHeight="1" x14ac:dyDescent="0.2">
      <c r="A26" s="224" t="s">
        <v>343</v>
      </c>
      <c r="B26" s="225"/>
      <c r="C26" s="226"/>
      <c r="E26" s="224" t="s">
        <v>344</v>
      </c>
      <c r="F26" s="225"/>
      <c r="G26" s="226"/>
    </row>
    <row r="27" spans="1:7" ht="22.5" x14ac:dyDescent="0.2">
      <c r="A27" s="306" t="s">
        <v>318</v>
      </c>
      <c r="B27" s="306"/>
      <c r="C27" s="227" t="s">
        <v>323</v>
      </c>
      <c r="E27" s="306" t="s">
        <v>318</v>
      </c>
      <c r="F27" s="306"/>
      <c r="G27" s="227" t="s">
        <v>345</v>
      </c>
    </row>
    <row r="28" spans="1:7" x14ac:dyDescent="0.2">
      <c r="A28" s="224"/>
      <c r="B28" s="225"/>
      <c r="C28" s="226"/>
      <c r="E28" s="310"/>
      <c r="F28" s="311"/>
      <c r="G28" s="312"/>
    </row>
    <row r="29" spans="1:7" ht="91.15" customHeight="1" x14ac:dyDescent="0.2">
      <c r="A29" s="224" t="s">
        <v>346</v>
      </c>
      <c r="B29" s="225"/>
      <c r="C29" s="226"/>
      <c r="E29" s="224" t="s">
        <v>347</v>
      </c>
      <c r="F29" s="225"/>
      <c r="G29" s="226"/>
    </row>
    <row r="30" spans="1:7" ht="22.5" x14ac:dyDescent="0.2">
      <c r="A30" s="306" t="s">
        <v>318</v>
      </c>
      <c r="B30" s="306"/>
      <c r="C30" s="227" t="s">
        <v>348</v>
      </c>
      <c r="E30" s="306" t="s">
        <v>318</v>
      </c>
      <c r="F30" s="306"/>
      <c r="G30" s="227" t="s">
        <v>349</v>
      </c>
    </row>
    <row r="31" spans="1:7" x14ac:dyDescent="0.2">
      <c r="A31" s="224"/>
      <c r="B31" s="225"/>
      <c r="C31" s="226"/>
      <c r="E31" s="310"/>
      <c r="F31" s="311"/>
      <c r="G31" s="312"/>
    </row>
    <row r="32" spans="1:7" ht="91.15" customHeight="1" x14ac:dyDescent="0.2">
      <c r="A32" s="224" t="s">
        <v>350</v>
      </c>
      <c r="B32" s="225"/>
      <c r="C32" s="226"/>
      <c r="E32" s="224" t="s">
        <v>351</v>
      </c>
      <c r="F32" s="225"/>
      <c r="G32" s="226"/>
    </row>
    <row r="33" spans="1:7" ht="22.5" x14ac:dyDescent="0.2">
      <c r="A33" s="306" t="s">
        <v>318</v>
      </c>
      <c r="B33" s="306"/>
      <c r="C33" s="227" t="s">
        <v>352</v>
      </c>
      <c r="E33" s="306" t="s">
        <v>318</v>
      </c>
      <c r="F33" s="306"/>
      <c r="G33" s="227" t="s">
        <v>353</v>
      </c>
    </row>
    <row r="34" spans="1:7" x14ac:dyDescent="0.2">
      <c r="A34" s="224"/>
      <c r="B34" s="225"/>
      <c r="C34" s="226"/>
      <c r="E34" s="310"/>
      <c r="F34" s="311"/>
      <c r="G34" s="312"/>
    </row>
    <row r="35" spans="1:7" ht="91.15" customHeight="1" x14ac:dyDescent="0.2">
      <c r="A35" s="224" t="s">
        <v>354</v>
      </c>
      <c r="B35" s="225"/>
      <c r="C35" s="226"/>
      <c r="E35" s="224" t="s">
        <v>355</v>
      </c>
      <c r="F35" s="225"/>
      <c r="G35" s="226"/>
    </row>
    <row r="36" spans="1:7" ht="22.5" x14ac:dyDescent="0.2">
      <c r="A36" s="306" t="s">
        <v>318</v>
      </c>
      <c r="B36" s="306"/>
      <c r="C36" s="227" t="s">
        <v>356</v>
      </c>
      <c r="E36" s="306" t="s">
        <v>318</v>
      </c>
      <c r="F36" s="306"/>
      <c r="G36" s="227" t="s">
        <v>357</v>
      </c>
    </row>
    <row r="37" spans="1:7" x14ac:dyDescent="0.2">
      <c r="A37" s="307"/>
      <c r="B37" s="308"/>
      <c r="C37" s="309"/>
      <c r="E37" s="310"/>
      <c r="F37" s="311"/>
      <c r="G37" s="312"/>
    </row>
    <row r="38" spans="1:7" ht="91.15" customHeight="1" x14ac:dyDescent="0.2">
      <c r="A38" s="224" t="s">
        <v>358</v>
      </c>
      <c r="B38" s="225"/>
      <c r="C38" s="226"/>
      <c r="E38" s="224" t="s">
        <v>359</v>
      </c>
      <c r="F38" s="225"/>
      <c r="G38" s="226"/>
    </row>
    <row r="39" spans="1:7" ht="24.75" customHeight="1" x14ac:dyDescent="0.2">
      <c r="A39" s="306" t="s">
        <v>318</v>
      </c>
      <c r="B39" s="306"/>
      <c r="C39" s="227" t="s">
        <v>360</v>
      </c>
      <c r="E39" s="306" t="s">
        <v>318</v>
      </c>
      <c r="F39" s="306"/>
      <c r="G39" s="227" t="s">
        <v>361</v>
      </c>
    </row>
    <row r="40" spans="1:7" ht="1.5" hidden="1" customHeight="1" x14ac:dyDescent="0.2">
      <c r="A40" s="307"/>
      <c r="B40" s="308"/>
      <c r="C40" s="309"/>
      <c r="E40" s="310"/>
      <c r="F40" s="311"/>
      <c r="G40" s="312"/>
    </row>
    <row r="41" spans="1:7" ht="121.5" customHeight="1" x14ac:dyDescent="0.2">
      <c r="A41" s="224" t="s">
        <v>362</v>
      </c>
      <c r="B41" s="225"/>
      <c r="C41" s="226"/>
      <c r="E41" s="228" t="s">
        <v>363</v>
      </c>
      <c r="F41" s="225"/>
      <c r="G41" s="226"/>
    </row>
    <row r="42" spans="1:7" ht="20.25" customHeight="1" x14ac:dyDescent="0.2">
      <c r="A42" s="306" t="s">
        <v>318</v>
      </c>
      <c r="B42" s="306"/>
      <c r="C42" s="227" t="s">
        <v>364</v>
      </c>
      <c r="E42" s="306" t="s">
        <v>318</v>
      </c>
      <c r="F42" s="306"/>
      <c r="G42" s="227" t="s">
        <v>365</v>
      </c>
    </row>
    <row r="43" spans="1:7" x14ac:dyDescent="0.2">
      <c r="A43" s="307"/>
      <c r="B43" s="308"/>
      <c r="C43" s="309"/>
      <c r="E43" s="310"/>
      <c r="F43" s="311"/>
      <c r="G43" s="312"/>
    </row>
    <row r="44" spans="1:7" ht="91.15" customHeight="1" x14ac:dyDescent="0.2">
      <c r="A44" s="224" t="s">
        <v>366</v>
      </c>
      <c r="B44" s="225"/>
      <c r="C44" s="226"/>
      <c r="E44" s="224" t="s">
        <v>367</v>
      </c>
      <c r="F44" s="225"/>
      <c r="G44" s="226"/>
    </row>
    <row r="45" spans="1:7" ht="33.75" x14ac:dyDescent="0.2">
      <c r="A45" s="306" t="s">
        <v>318</v>
      </c>
      <c r="B45" s="306"/>
      <c r="C45" s="227" t="s">
        <v>368</v>
      </c>
      <c r="E45" s="306" t="s">
        <v>318</v>
      </c>
      <c r="F45" s="306"/>
      <c r="G45" s="227" t="s">
        <v>369</v>
      </c>
    </row>
    <row r="46" spans="1:7" x14ac:dyDescent="0.2">
      <c r="A46" s="307"/>
      <c r="B46" s="308"/>
      <c r="C46" s="309"/>
      <c r="E46" s="315"/>
      <c r="F46" s="315"/>
      <c r="G46" s="315"/>
    </row>
    <row r="47" spans="1:7" ht="91.15" customHeight="1" x14ac:dyDescent="0.2">
      <c r="A47" s="224" t="s">
        <v>370</v>
      </c>
      <c r="B47" s="225"/>
      <c r="C47" s="226"/>
    </row>
    <row r="48" spans="1:7" ht="32.450000000000003" customHeight="1" x14ac:dyDescent="0.2">
      <c r="A48" s="306" t="s">
        <v>318</v>
      </c>
      <c r="B48" s="306"/>
      <c r="C48" s="227" t="s">
        <v>371</v>
      </c>
    </row>
    <row r="49" spans="1:3" x14ac:dyDescent="0.2">
      <c r="A49" s="307"/>
      <c r="B49" s="308"/>
      <c r="C49" s="309"/>
    </row>
    <row r="50" spans="1:3" ht="1.5" customHeight="1" x14ac:dyDescent="0.2">
      <c r="A50" s="307"/>
      <c r="B50" s="308"/>
      <c r="C50" s="309"/>
    </row>
    <row r="51" spans="1:3" ht="93" customHeight="1" x14ac:dyDescent="0.2"/>
  </sheetData>
  <sheetProtection password="DD64" sheet="1" objects="1" scenarios="1"/>
  <mergeCells count="56">
    <mergeCell ref="A50:C50"/>
    <mergeCell ref="A45:B45"/>
    <mergeCell ref="E45:F45"/>
    <mergeCell ref="A46:C46"/>
    <mergeCell ref="E46:G46"/>
    <mergeCell ref="A48:B48"/>
    <mergeCell ref="A49:C49"/>
    <mergeCell ref="A40:C40"/>
    <mergeCell ref="E40:G40"/>
    <mergeCell ref="A42:B42"/>
    <mergeCell ref="E42:F42"/>
    <mergeCell ref="A43:C43"/>
    <mergeCell ref="E43:G43"/>
    <mergeCell ref="A39:B39"/>
    <mergeCell ref="E39:F39"/>
    <mergeCell ref="E28:G28"/>
    <mergeCell ref="A30:B30"/>
    <mergeCell ref="E30:F30"/>
    <mergeCell ref="E31:G31"/>
    <mergeCell ref="A33:B33"/>
    <mergeCell ref="E33:F33"/>
    <mergeCell ref="E34:G34"/>
    <mergeCell ref="A36:B36"/>
    <mergeCell ref="E36:F36"/>
    <mergeCell ref="A37:C37"/>
    <mergeCell ref="E37:G37"/>
    <mergeCell ref="E22:G22"/>
    <mergeCell ref="A24:B24"/>
    <mergeCell ref="E24:F24"/>
    <mergeCell ref="E25:G25"/>
    <mergeCell ref="A27:B27"/>
    <mergeCell ref="E27:F27"/>
    <mergeCell ref="A18:B18"/>
    <mergeCell ref="E18:F18"/>
    <mergeCell ref="A19:C19"/>
    <mergeCell ref="E19:G19"/>
    <mergeCell ref="A21:B21"/>
    <mergeCell ref="E21:F21"/>
    <mergeCell ref="A13:C13"/>
    <mergeCell ref="E13:G13"/>
    <mergeCell ref="A15:B15"/>
    <mergeCell ref="E15:F15"/>
    <mergeCell ref="B16:C16"/>
    <mergeCell ref="E16:G16"/>
    <mergeCell ref="A9:B9"/>
    <mergeCell ref="E9:F9"/>
    <mergeCell ref="A10:C10"/>
    <mergeCell ref="E10:G10"/>
    <mergeCell ref="A12:B12"/>
    <mergeCell ref="E12:F12"/>
    <mergeCell ref="A2:G2"/>
    <mergeCell ref="A3:G3"/>
    <mergeCell ref="A6:B6"/>
    <mergeCell ref="E6:F6"/>
    <mergeCell ref="A7:C7"/>
    <mergeCell ref="E7:G7"/>
  </mergeCells>
  <printOptions horizontalCentered="1"/>
  <pageMargins left="0.25" right="0.25" top="1" bottom="1" header="0.3" footer="0.3"/>
  <pageSetup scale="57"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6</vt:i4>
      </vt:variant>
    </vt:vector>
  </HeadingPairs>
  <TitlesOfParts>
    <vt:vector size="10" baseType="lpstr">
      <vt:lpstr>Financials</vt:lpstr>
      <vt:lpstr>Notes To Accounts</vt:lpstr>
      <vt:lpstr>Annexure I</vt:lpstr>
      <vt:lpstr>Annexure II</vt:lpstr>
      <vt:lpstr>'Annexure I'!Print_Area</vt:lpstr>
      <vt:lpstr>Financials!Print_Area</vt:lpstr>
      <vt:lpstr>'Notes To Accounts'!Print_Area</vt:lpstr>
      <vt:lpstr>'Annexure I'!Print_Titles</vt:lpstr>
      <vt:lpstr>Financials!Print_Titles</vt:lpstr>
      <vt:lpstr>'Notes To Accounts'!Print_Titles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Amit Mahadik</dc:creator>
  <cp:lastModifiedBy>Vishal Lokhande</cp:lastModifiedBy>
  <cp:lastPrinted>2022-10-11T13:10:22Z</cp:lastPrinted>
  <dcterms:created xsi:type="dcterms:W3CDTF">2022-10-11T10:47:29Z</dcterms:created>
  <dcterms:modified xsi:type="dcterms:W3CDTF">2022-10-25T10:19:21Z</dcterms:modified>
</cp:coreProperties>
</file>