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010284\Desktop\"/>
    </mc:Choice>
  </mc:AlternateContent>
  <bookViews>
    <workbookView xWindow="0" yWindow="0" windowWidth="24000" windowHeight="8400" tabRatio="911"/>
  </bookViews>
  <sheets>
    <sheet name="HCIX" sheetId="11" r:id="rId1"/>
    <sheet name="HCBF" sheetId="13" r:id="rId2"/>
    <sheet name="HCF" sheetId="15" r:id="rId3"/>
    <sheet name="HDF" sheetId="17" r:id="rId4"/>
    <sheet name="HFDF" sheetId="19" r:id="rId5"/>
    <sheet name="HOF" sheetId="21" r:id="rId6"/>
    <sheet name="HSDF" sheetId="23" r:id="rId7"/>
    <sheet name="HUSBF" sheetId="25" r:id="rId8"/>
    <sheet name="HUSDF" sheetId="27" r:id="rId9"/>
  </sheets>
  <definedNames>
    <definedName name="SchemeDescription_2">#REF!</definedName>
  </definedNames>
  <calcPr calcId="162913"/>
</workbook>
</file>

<file path=xl/calcChain.xml><?xml version="1.0" encoding="utf-8"?>
<calcChain xmlns="http://schemas.openxmlformats.org/spreadsheetml/2006/main">
  <c r="B15" i="27" l="1"/>
  <c r="B30" i="15"/>
  <c r="B14" i="15"/>
  <c r="B11" i="15"/>
  <c r="B10" i="15"/>
</calcChain>
</file>

<file path=xl/sharedStrings.xml><?xml version="1.0" encoding="utf-8"?>
<sst xmlns="http://schemas.openxmlformats.org/spreadsheetml/2006/main" count="546" uniqueCount="131">
  <si>
    <t>HSBC CRISIL IBX 50 50 GILT PLUS SDL APR 2028 INDEX FUND</t>
  </si>
  <si>
    <t>Portfolio As On 13-April-2022</t>
  </si>
  <si>
    <t>Issuer</t>
  </si>
  <si>
    <t>Market Value(Rs. In Lakhs)</t>
  </si>
  <si>
    <t>% to Net Assets</t>
  </si>
  <si>
    <t>Rating</t>
  </si>
  <si>
    <t>Asset Allocation</t>
  </si>
  <si>
    <t>Government Securities</t>
  </si>
  <si>
    <t>Cash Equivalents</t>
  </si>
  <si>
    <t>Net Current Assets</t>
  </si>
  <si>
    <t>6.79% GOVT OF INDIA RED 15-05-2027</t>
  </si>
  <si>
    <t>SOVEREIGN</t>
  </si>
  <si>
    <t>Total Net Assets</t>
  </si>
  <si>
    <t>7.17% GOVT OF INDIA RED 08-01-2028</t>
  </si>
  <si>
    <t>8.05% GUJARAT SDL RED 31-01-2028</t>
  </si>
  <si>
    <t>8.26% GOVT OF INDIA RED 02-08-2027</t>
  </si>
  <si>
    <t>8.28% GOVT OF INDIA RED 21-09-2027</t>
  </si>
  <si>
    <t>7.88% MADHYA PRADESH SDL RED 24-01-2028</t>
  </si>
  <si>
    <t>7.77% ANDHRA PRADESH SDL RED 10-01-2028</t>
  </si>
  <si>
    <t>Rating Category</t>
  </si>
  <si>
    <t>8.28% TAMIL NADU SDL RED 21-02-2028</t>
  </si>
  <si>
    <t>8.28% TAMIL NADU SDL RED 14-03-2028</t>
  </si>
  <si>
    <t>Reverse Repos/ TREPS</t>
  </si>
  <si>
    <t>8.00% KARNATAKA SDL RED 17-01-2028</t>
  </si>
  <si>
    <t>8.15% CHATTISGARH SDL RED 27-03-2028</t>
  </si>
  <si>
    <t>7.64% GUJARAT SDL RED 08-11-2027</t>
  </si>
  <si>
    <t>8.05% TAMIL NADU SDL RED 18-04-2028</t>
  </si>
  <si>
    <t>6.98% MAHARASHTRA SDL RED 26-02-2028</t>
  </si>
  <si>
    <t>Cash Equivalent</t>
  </si>
  <si>
    <t>TREPS</t>
  </si>
  <si>
    <t>Reverse Repos</t>
  </si>
  <si>
    <t>Net Current Assets:</t>
  </si>
  <si>
    <t>Total Net Assets as on 13-Apr-2022</t>
  </si>
  <si>
    <t>This product is suitable for investors who are seeking*:</t>
  </si>
  <si>
    <t>Income over target maturity period</t>
  </si>
  <si>
    <t>Investment in constituents similar to the composition of CRISIL IBX 50:50 Gilt Plus SDL Index – April 2028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</si>
  <si>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</si>
  <si>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</si>
  <si>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</si>
  <si>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HSBC CORPORATE BOND FUND</t>
  </si>
  <si>
    <t>Corporate/ PSU Debt</t>
  </si>
  <si>
    <t>Corporate Bonds / Debentures</t>
  </si>
  <si>
    <t>National Housing Bank</t>
  </si>
  <si>
    <t>CRISIL AAA</t>
  </si>
  <si>
    <t>REC Ltd.</t>
  </si>
  <si>
    <t>HDB Financial Services Ltd.</t>
  </si>
  <si>
    <t>Indian Railway Finance Corporation Ltd.</t>
  </si>
  <si>
    <t>Indian Oil Corporation Ltd.</t>
  </si>
  <si>
    <t>[ICRA]AAA</t>
  </si>
  <si>
    <t>National Bk for Agriculture &amp; Rural Dev.</t>
  </si>
  <si>
    <t>Reliance Industries Ltd.</t>
  </si>
  <si>
    <t>LIC Housing Finance Ltd.</t>
  </si>
  <si>
    <t>AAA and equivalents</t>
  </si>
  <si>
    <t>5.15% GOVT OF INDIA RED  09-11-2025</t>
  </si>
  <si>
    <t>8.21% HARYANA SDL RED 31-03-2026</t>
  </si>
  <si>
    <t>Income over medium term.</t>
  </si>
  <si>
    <t>Investment predominantly in corporate bond securities rated AA+ and above.</t>
  </si>
  <si>
    <t>HSBC CASH FUND</t>
  </si>
  <si>
    <t>Short Term Rating</t>
  </si>
  <si>
    <t>Long Term Rating</t>
  </si>
  <si>
    <t>Money Market Instruments</t>
  </si>
  <si>
    <t>Treasury Bill</t>
  </si>
  <si>
    <t>Certificate of Deposit</t>
  </si>
  <si>
    <t>Indian Bank</t>
  </si>
  <si>
    <t>CRISIL A1+</t>
  </si>
  <si>
    <t>ICRA AA+</t>
  </si>
  <si>
    <t>Bank of Baroda</t>
  </si>
  <si>
    <t>HDFC Bank Ltd.</t>
  </si>
  <si>
    <t>[ICRA]A1+</t>
  </si>
  <si>
    <t>State Bank of India</t>
  </si>
  <si>
    <t>Fitch A1+</t>
  </si>
  <si>
    <t>ICRA AAA</t>
  </si>
  <si>
    <t>Axis Bank Ltd.</t>
  </si>
  <si>
    <t>Canara Bank</t>
  </si>
  <si>
    <t>Commercial Paper</t>
  </si>
  <si>
    <t>Kotak Securities Ltd.</t>
  </si>
  <si>
    <t>Reliance Retail Ventures Ltd.</t>
  </si>
  <si>
    <t>CARE A1+</t>
  </si>
  <si>
    <t>Housing Development Finance Corp Ltd.</t>
  </si>
  <si>
    <t>L &amp; T Finance Ltd.</t>
  </si>
  <si>
    <t>HDFC Securities Ltd.</t>
  </si>
  <si>
    <t>ICICI Securities Ltd.</t>
  </si>
  <si>
    <t>Axis Securities Ltd.</t>
  </si>
  <si>
    <t>8.15% GOVT OF INDIA RED 11-06-2022</t>
  </si>
  <si>
    <t>91 DAYS TBILL RED 02-06-2022</t>
  </si>
  <si>
    <t>364 DAYS TBILL RED 02-06-2022</t>
  </si>
  <si>
    <t>91 DAYS TBILL RED 09-06-2022</t>
  </si>
  <si>
    <t>• Overnight liquidity over short term</t>
  </si>
  <si>
    <t>• Investment in Money Market Instruments</t>
  </si>
  <si>
    <t>\</t>
  </si>
  <si>
    <t>HSBC DEBT FUND</t>
  </si>
  <si>
    <t>7.26% GOVT OF INDIA RED 14-01-2029</t>
  </si>
  <si>
    <t>5.63% GOVT OF INDIA RED 12-04-2026</t>
  </si>
  <si>
    <t>5.22% GOVT OF INDIA RED 15-06-2025</t>
  </si>
  <si>
    <t>8.19% RAJASTHAN SDL RED 23-06-2026</t>
  </si>
  <si>
    <t>• Regular income over medium term</t>
  </si>
  <si>
    <t>• Investment in diversified portfolio of fixed income securities such that the Macaulay duration of the portfolio is between 4 year to 7 years.</t>
  </si>
  <si>
    <t>HSBC FLEXI DEBT FUND</t>
  </si>
  <si>
    <t>CARE AAA</t>
  </si>
  <si>
    <t>7.72% GOVT OF INDIA RED 25-05-2025</t>
  </si>
  <si>
    <t>6.64% GOVT OF INDIA RED 16-06-2035</t>
  </si>
  <si>
    <t>• Regular income over long term</t>
  </si>
  <si>
    <t>• Investment in Debt/Money Market Instruments</t>
  </si>
  <si>
    <t>HSBC OVERNIGHT FUND</t>
  </si>
  <si>
    <t>91 DAYS TBILL RED 28-04-2022</t>
  </si>
  <si>
    <t>• investment in debt &amp; money market instruments with overnight maturity</t>
  </si>
  <si>
    <t>• income over short term and high liquidity</t>
  </si>
  <si>
    <t>HSBC SHORT DURATION FUND</t>
  </si>
  <si>
    <t>Sikka Ports and Terminals Ltd.</t>
  </si>
  <si>
    <t>Export Import Bank of India</t>
  </si>
  <si>
    <t>Power Grid Corporation of India Ltd.</t>
  </si>
  <si>
    <t>Sundaram Finance Ltd.</t>
  </si>
  <si>
    <t>Bajaj Housing Finance Ltd.</t>
  </si>
  <si>
    <t>6.18% GOVT OF INDIA RED 04-11-2024</t>
  </si>
  <si>
    <t>8.5% JAMMU &amp; KASHMIR SDL RED 30-03-2025</t>
  </si>
  <si>
    <t>8.65% UTTAR PRADESH SDL 10-03-2024</t>
  </si>
  <si>
    <t>8.66% WEST BENGAL SDL RED 20-03-2023</t>
  </si>
  <si>
    <t>8.73% UTTAR PRADESH SDL 31-12-2022</t>
  </si>
  <si>
    <t>•  Investment in diversified portfolio of fixed income securities such that the Macaulay duration of the portfolio is between 1 year to 3 years.</t>
  </si>
  <si>
    <t>HSBC LOW DURATION FUND</t>
  </si>
  <si>
    <t>Small Industries Development Bk of India</t>
  </si>
  <si>
    <t>Bajaj Finance Ltd.</t>
  </si>
  <si>
    <t>• Liquidity over short term</t>
  </si>
  <si>
    <t>• Investment in Debt / Money Market Instruments such that the Macaulay duration of the portfolio is between 6 months to 12 months</t>
  </si>
  <si>
    <t>HSBC ULTRA SHORT DURATION FUND</t>
  </si>
  <si>
    <t>Tata Capital Housing Finance Ltd.</t>
  </si>
  <si>
    <t>182 DAYS TBILL RED 01-09-2022</t>
  </si>
  <si>
    <t>182 DAYS TBILL RED 15-09-2022</t>
  </si>
  <si>
    <t>182 DAYS TBILL RED 08-09-2022</t>
  </si>
  <si>
    <t>Income over short term with low volatility.</t>
  </si>
  <si>
    <t>Investment in debt &amp; money market instruments such that the Macaulay Duration of the portfolio is between 3 months- 6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</si>
</sst>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indexed="6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0" fontId="3" fillId="3" borderId="0" xfId="0" applyFont="1" applyFill="1"/>
    <xf numFmtId="0" fontId="4" fillId="3" borderId="0" xfId="0" applyFont="1" applyFill="1"/>
    <xf numFmtId="2" fontId="2" fillId="0" borderId="0" xfId="0" applyNumberFormat="1" applyFont="1"/>
    <xf numFmtId="10" fontId="2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0" fontId="7" fillId="5" borderId="1" xfId="0" applyFont="1" applyFill="1" applyBorder="1"/>
    <xf numFmtId="0" fontId="2" fillId="0" borderId="1" xfId="0" applyFont="1" applyBorder="1"/>
    <xf numFmtId="10" fontId="2" fillId="0" borderId="1" xfId="0" applyNumberFormat="1" applyFont="1" applyBorder="1"/>
    <xf numFmtId="0" fontId="6" fillId="2" borderId="1" xfId="0" applyFont="1" applyFill="1" applyBorder="1"/>
    <xf numFmtId="10" fontId="6" fillId="2" borderId="1" xfId="0" applyNumberFormat="1" applyFont="1" applyFill="1" applyBorder="1"/>
    <xf numFmtId="2" fontId="2" fillId="0" borderId="1" xfId="0" applyNumberFormat="1" applyFont="1" applyBorder="1"/>
    <xf numFmtId="0" fontId="2" fillId="4" borderId="1" xfId="0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10" fontId="5" fillId="4" borderId="1" xfId="0" applyNumberFormat="1" applyFont="1" applyFill="1" applyBorder="1"/>
    <xf numFmtId="0" fontId="0" fillId="0" borderId="1" xfId="0" applyFont="1" applyBorder="1"/>
    <xf numFmtId="10" fontId="0" fillId="0" borderId="1" xfId="0" applyNumberFormat="1" applyFont="1" applyBorder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2266950" cy="1295400"/>
    <xdr:pic>
      <xdr:nvPicPr>
        <xdr:cNvPr id="2" name="LOGO_MODERATE">
          <a:extLst>
            <a:ext uri="{FF2B5EF4-FFF2-40B4-BE49-F238E27FC236}">
              <a16:creationId xmlns:a16="http://schemas.microsoft.com/office/drawing/2014/main" xmlns="" id="{FE333529-FC11-4F74-87BD-1F48496ADA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2266950" cy="1298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52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1715750"/>
          <a:ext cx="3514726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</xdr:row>
      <xdr:rowOff>0</xdr:rowOff>
    </xdr:from>
    <xdr:ext cx="2266950" cy="1343025"/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08932BB8-00DD-48F3-94C5-29F5B034FB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54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2334875"/>
          <a:ext cx="3514726" cy="9048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2266950" cy="1343025"/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0FC680B2-4395-4B55-A717-93831D3C6A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635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81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7973675"/>
          <a:ext cx="3514726" cy="9048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2266950" cy="1295400"/>
    <xdr:pic>
      <xdr:nvPicPr>
        <xdr:cNvPr id="2" name="LOGO_MODERATE">
          <a:extLst>
            <a:ext uri="{FF2B5EF4-FFF2-40B4-BE49-F238E27FC236}">
              <a16:creationId xmlns:a16="http://schemas.microsoft.com/office/drawing/2014/main" xmlns="" id="{929595A9-EE06-457B-9B06-726CBC03C9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2266950" cy="1298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44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0201275"/>
          <a:ext cx="3514726" cy="904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2266950" cy="1295400"/>
    <xdr:pic>
      <xdr:nvPicPr>
        <xdr:cNvPr id="2" name="LOGO_MODERATE">
          <a:extLst>
            <a:ext uri="{FF2B5EF4-FFF2-40B4-BE49-F238E27FC236}">
              <a16:creationId xmlns:a16="http://schemas.microsoft.com/office/drawing/2014/main" xmlns="" id="{1EB8738C-FA43-4060-811F-F6DDC8731F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2266950" cy="1298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48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1277600"/>
          <a:ext cx="3514726" cy="9048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2143125" cy="1314450"/>
    <xdr:pic>
      <xdr:nvPicPr>
        <xdr:cNvPr id="2" name="LOGO_LOW">
          <a:extLst>
            <a:ext uri="{FF2B5EF4-FFF2-40B4-BE49-F238E27FC236}">
              <a16:creationId xmlns:a16="http://schemas.microsoft.com/office/drawing/2014/main" xmlns="" id="{55F4AC79-E163-4CC5-8BEE-C5DE14D7AC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2143126" cy="13176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39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810750"/>
          <a:ext cx="3514726" cy="9048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2266950" cy="1343025"/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C94D5388-ED28-456D-AC12-C8653CCAD4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69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5621000"/>
          <a:ext cx="3514726" cy="9048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0</xdr:rowOff>
    </xdr:from>
    <xdr:ext cx="2266950" cy="1343025"/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B4076F51-65C8-4D8B-83FD-363888B3D2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38</xdr:row>
      <xdr:rowOff>0</xdr:rowOff>
    </xdr:from>
    <xdr:ext cx="2028825" cy="12001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7429500"/>
          <a:ext cx="2031997" cy="120033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2487275"/>
          <a:ext cx="3514726" cy="904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2266950" cy="1343025"/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8112C38F-4FC4-47D1-80B1-33B892600A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54</xdr:row>
      <xdr:rowOff>0</xdr:rowOff>
    </xdr:from>
    <xdr:ext cx="2028825" cy="12001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10477500"/>
          <a:ext cx="2031997" cy="120033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70</xdr:row>
      <xdr:rowOff>0</xdr:rowOff>
    </xdr:from>
    <xdr:ext cx="3514725" cy="9048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5678150"/>
          <a:ext cx="3514726" cy="904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F23" sqref="F23"/>
    </sheetView>
  </sheetViews>
  <sheetFormatPr defaultRowHeight="15"/>
  <cols>
    <col min="1" max="1" width="45.7109375" customWidth="1"/>
    <col min="2" max="2" width="17.7109375" style="2" customWidth="1"/>
    <col min="3" max="3" width="14.7109375" style="3" customWidth="1"/>
    <col min="4" max="4" width="17.28515625" customWidth="1"/>
    <col min="6" max="6" width="21.7109375" bestFit="1" customWidth="1"/>
    <col min="7" max="7" width="17.28515625" style="3" customWidth="1"/>
  </cols>
  <sheetData>
    <row r="1" spans="1:7">
      <c r="A1" s="1" t="s">
        <v>0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7</v>
      </c>
      <c r="G5" s="12">
        <v>0.74170000000000003</v>
      </c>
    </row>
    <row r="6" spans="1:7">
      <c r="A6" s="13" t="s">
        <v>7</v>
      </c>
      <c r="B6" s="11"/>
      <c r="C6" s="12"/>
      <c r="D6" s="10"/>
      <c r="F6" s="10" t="s">
        <v>8</v>
      </c>
      <c r="G6" s="12">
        <v>0.25834793760199998</v>
      </c>
    </row>
    <row r="7" spans="1:7">
      <c r="A7" s="10"/>
      <c r="B7" s="11"/>
      <c r="C7" s="12"/>
      <c r="D7" s="10"/>
      <c r="F7" s="10" t="s">
        <v>9</v>
      </c>
      <c r="G7" s="12">
        <v>-4.7937601000000003E-5</v>
      </c>
    </row>
    <row r="8" spans="1:7">
      <c r="A8" s="10" t="s">
        <v>10</v>
      </c>
      <c r="B8" s="11">
        <v>32937.762000000002</v>
      </c>
      <c r="C8" s="12">
        <v>0.2102</v>
      </c>
      <c r="D8" s="10" t="s">
        <v>11</v>
      </c>
      <c r="F8" s="14" t="s">
        <v>12</v>
      </c>
      <c r="G8" s="15">
        <v>1</v>
      </c>
    </row>
    <row r="9" spans="1:7">
      <c r="A9" s="10" t="s">
        <v>13</v>
      </c>
      <c r="B9" s="11">
        <v>23219.281999999999</v>
      </c>
      <c r="C9" s="12">
        <v>0.1482</v>
      </c>
      <c r="D9" s="10" t="s">
        <v>11</v>
      </c>
    </row>
    <row r="10" spans="1:7">
      <c r="A10" s="10" t="s">
        <v>14</v>
      </c>
      <c r="B10" s="11">
        <v>21954.191299999999</v>
      </c>
      <c r="C10" s="12">
        <v>0.1401</v>
      </c>
      <c r="D10" s="10" t="s">
        <v>11</v>
      </c>
    </row>
    <row r="11" spans="1:7">
      <c r="A11" s="10" t="s">
        <v>15</v>
      </c>
      <c r="B11" s="11">
        <v>10089.094999999999</v>
      </c>
      <c r="C11" s="12">
        <v>6.4399999999999999E-2</v>
      </c>
      <c r="D11" s="10" t="s">
        <v>11</v>
      </c>
    </row>
    <row r="12" spans="1:7">
      <c r="A12" s="10" t="s">
        <v>16</v>
      </c>
      <c r="B12" s="11">
        <v>9575.3430000000008</v>
      </c>
      <c r="C12" s="12">
        <v>6.1100000000000002E-2</v>
      </c>
      <c r="D12" s="10" t="s">
        <v>11</v>
      </c>
    </row>
    <row r="13" spans="1:7">
      <c r="A13" s="10" t="s">
        <v>17</v>
      </c>
      <c r="B13" s="11">
        <v>8759.8024999999998</v>
      </c>
      <c r="C13" s="12">
        <v>5.5899999999999998E-2</v>
      </c>
      <c r="D13" s="10" t="s">
        <v>11</v>
      </c>
    </row>
    <row r="14" spans="1:7">
      <c r="A14" s="10" t="s">
        <v>18</v>
      </c>
      <c r="B14" s="11">
        <v>2562.335</v>
      </c>
      <c r="C14" s="12">
        <v>1.6400000000000001E-2</v>
      </c>
      <c r="D14" s="10" t="s">
        <v>11</v>
      </c>
      <c r="F14" s="16" t="s">
        <v>19</v>
      </c>
      <c r="G14" s="17" t="s">
        <v>4</v>
      </c>
    </row>
    <row r="15" spans="1:7">
      <c r="A15" s="10" t="s">
        <v>20</v>
      </c>
      <c r="B15" s="11">
        <v>1574.5905</v>
      </c>
      <c r="C15" s="12">
        <v>0.01</v>
      </c>
      <c r="D15" s="10" t="s">
        <v>11</v>
      </c>
      <c r="F15" s="10" t="s">
        <v>11</v>
      </c>
      <c r="G15" s="12">
        <v>0.74170000000000003</v>
      </c>
    </row>
    <row r="16" spans="1:7">
      <c r="A16" s="10" t="s">
        <v>21</v>
      </c>
      <c r="B16" s="11">
        <v>1471.673</v>
      </c>
      <c r="C16" s="12">
        <v>9.4000000000000004E-3</v>
      </c>
      <c r="D16" s="10" t="s">
        <v>11</v>
      </c>
      <c r="F16" s="10" t="s">
        <v>22</v>
      </c>
      <c r="G16" s="12">
        <v>0.25834699999999999</v>
      </c>
    </row>
    <row r="17" spans="1:7">
      <c r="A17" s="10" t="s">
        <v>23</v>
      </c>
      <c r="B17" s="11">
        <v>1161.4366399999999</v>
      </c>
      <c r="C17" s="12">
        <v>7.4000000000000003E-3</v>
      </c>
      <c r="D17" s="10" t="s">
        <v>11</v>
      </c>
      <c r="F17" s="10" t="s">
        <v>9</v>
      </c>
      <c r="G17" s="12">
        <v>-4.7937601000000003E-5</v>
      </c>
    </row>
    <row r="18" spans="1:7">
      <c r="A18" s="10" t="s">
        <v>24</v>
      </c>
      <c r="B18" s="11">
        <v>1041.7550000000001</v>
      </c>
      <c r="C18" s="12">
        <v>6.6E-3</v>
      </c>
      <c r="D18" s="10" t="s">
        <v>11</v>
      </c>
      <c r="F18" s="14" t="s">
        <v>12</v>
      </c>
      <c r="G18" s="15">
        <v>1</v>
      </c>
    </row>
    <row r="19" spans="1:7">
      <c r="A19" s="10" t="s">
        <v>25</v>
      </c>
      <c r="B19" s="11">
        <v>754.69605220000005</v>
      </c>
      <c r="C19" s="12">
        <v>4.7999999999999996E-3</v>
      </c>
      <c r="D19" s="10" t="s">
        <v>11</v>
      </c>
    </row>
    <row r="20" spans="1:7">
      <c r="A20" s="10" t="s">
        <v>26</v>
      </c>
      <c r="B20" s="11">
        <v>623.04719999999998</v>
      </c>
      <c r="C20" s="12">
        <v>4.0000000000000001E-3</v>
      </c>
      <c r="D20" s="10" t="s">
        <v>11</v>
      </c>
    </row>
    <row r="21" spans="1:7">
      <c r="A21" s="10" t="s">
        <v>27</v>
      </c>
      <c r="B21" s="11">
        <v>495.10300000000001</v>
      </c>
      <c r="C21" s="12">
        <v>3.2000000000000002E-3</v>
      </c>
      <c r="D21" s="10" t="s">
        <v>11</v>
      </c>
    </row>
    <row r="22" spans="1:7">
      <c r="A22" s="14"/>
      <c r="B22" s="18">
        <v>116220.1121922</v>
      </c>
      <c r="C22" s="15">
        <v>0.74170000000000003</v>
      </c>
      <c r="D22" s="14"/>
    </row>
    <row r="23" spans="1:7">
      <c r="A23" s="10"/>
      <c r="B23" s="11"/>
      <c r="C23" s="12"/>
      <c r="D23" s="10"/>
    </row>
    <row r="24" spans="1:7">
      <c r="A24" s="13" t="s">
        <v>28</v>
      </c>
      <c r="B24" s="11"/>
      <c r="C24" s="12"/>
      <c r="D24" s="10"/>
    </row>
    <row r="25" spans="1:7">
      <c r="A25" s="10"/>
      <c r="B25" s="11"/>
      <c r="C25" s="12"/>
      <c r="D25" s="10"/>
    </row>
    <row r="26" spans="1:7">
      <c r="A26" s="19" t="s">
        <v>29</v>
      </c>
      <c r="B26" s="11">
        <v>33509.6305125</v>
      </c>
      <c r="C26" s="12">
        <v>0.21382399999999999</v>
      </c>
      <c r="D26" s="10"/>
    </row>
    <row r="27" spans="1:7">
      <c r="A27" s="10"/>
      <c r="B27" s="11"/>
      <c r="C27" s="12"/>
      <c r="D27" s="10"/>
    </row>
    <row r="28" spans="1:7">
      <c r="A28" s="19" t="s">
        <v>30</v>
      </c>
      <c r="B28" s="11">
        <v>6977.5286137000003</v>
      </c>
      <c r="C28" s="12">
        <v>4.4523E-2</v>
      </c>
      <c r="D28" s="10"/>
    </row>
    <row r="29" spans="1:7">
      <c r="A29" s="10"/>
      <c r="B29" s="11"/>
      <c r="C29" s="12"/>
      <c r="D29" s="10"/>
    </row>
    <row r="30" spans="1:7">
      <c r="A30" s="20" t="s">
        <v>31</v>
      </c>
      <c r="B30" s="21">
        <v>8.3560760999999992</v>
      </c>
      <c r="C30" s="22">
        <v>-4.6999999999999997E-5</v>
      </c>
      <c r="D30" s="10"/>
    </row>
    <row r="31" spans="1:7">
      <c r="A31" s="20" t="s">
        <v>32</v>
      </c>
      <c r="B31" s="21">
        <v>156715.62739450001</v>
      </c>
      <c r="C31" s="22">
        <v>1</v>
      </c>
      <c r="D31" s="10"/>
    </row>
    <row r="32" spans="1:7">
      <c r="A32" s="1"/>
      <c r="B32" s="6"/>
      <c r="C32" s="7"/>
      <c r="D32" s="1"/>
    </row>
    <row r="33" spans="1:4">
      <c r="A33" s="1" t="s">
        <v>33</v>
      </c>
      <c r="B33" s="6"/>
      <c r="C33" s="7"/>
      <c r="D33" s="1"/>
    </row>
    <row r="34" spans="1:4">
      <c r="A34" t="s">
        <v>34</v>
      </c>
    </row>
    <row r="35" spans="1:4">
      <c r="A35" t="s">
        <v>35</v>
      </c>
    </row>
    <row r="46" spans="1:4">
      <c r="A46" s="4" t="s">
        <v>36</v>
      </c>
    </row>
    <row r="47" spans="1:4">
      <c r="A47" s="4"/>
    </row>
    <row r="48" spans="1:4" ht="18.75">
      <c r="A48" s="5" t="s">
        <v>37</v>
      </c>
    </row>
    <row r="50" spans="1:3" ht="138.75" customHeight="1">
      <c r="A50" s="25" t="s">
        <v>38</v>
      </c>
      <c r="B50" s="25"/>
      <c r="C50" s="25"/>
    </row>
  </sheetData>
  <mergeCells count="1">
    <mergeCell ref="A50:C50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1" workbookViewId="0">
      <selection activeCell="C14" sqref="C14"/>
    </sheetView>
  </sheetViews>
  <sheetFormatPr defaultRowHeight="15"/>
  <cols>
    <col min="1" max="1" width="45.7109375" customWidth="1"/>
    <col min="2" max="2" width="17.7109375" style="2" customWidth="1"/>
    <col min="3" max="3" width="15.85546875" style="3" customWidth="1"/>
    <col min="4" max="4" width="16.28515625" bestFit="1" customWidth="1"/>
    <col min="6" max="6" width="19.5703125" bestFit="1" customWidth="1"/>
    <col min="7" max="7" width="13.85546875" style="3" bestFit="1" customWidth="1"/>
  </cols>
  <sheetData>
    <row r="1" spans="1:7">
      <c r="A1" s="1" t="s">
        <v>39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40</v>
      </c>
      <c r="G5" s="12">
        <v>0.72130000000000005</v>
      </c>
    </row>
    <row r="6" spans="1:7">
      <c r="A6" s="13" t="s">
        <v>40</v>
      </c>
      <c r="B6" s="11"/>
      <c r="C6" s="12"/>
      <c r="D6" s="10"/>
      <c r="F6" s="10" t="s">
        <v>8</v>
      </c>
      <c r="G6" s="12">
        <v>0.15716016247600001</v>
      </c>
    </row>
    <row r="7" spans="1:7">
      <c r="A7" s="10"/>
      <c r="B7" s="11"/>
      <c r="C7" s="12"/>
      <c r="D7" s="10"/>
      <c r="F7" s="10" t="s">
        <v>7</v>
      </c>
      <c r="G7" s="12">
        <v>9.3700000000000006E-2</v>
      </c>
    </row>
    <row r="8" spans="1:7">
      <c r="A8" s="19" t="s">
        <v>41</v>
      </c>
      <c r="B8" s="11"/>
      <c r="C8" s="12"/>
      <c r="D8" s="10"/>
      <c r="F8" s="10" t="s">
        <v>9</v>
      </c>
      <c r="G8" s="12">
        <v>2.7839837523999999E-2</v>
      </c>
    </row>
    <row r="9" spans="1:7">
      <c r="A9" s="10"/>
      <c r="B9" s="11"/>
      <c r="C9" s="12"/>
      <c r="D9" s="10"/>
      <c r="F9" s="14" t="s">
        <v>12</v>
      </c>
      <c r="G9" s="15">
        <v>1</v>
      </c>
    </row>
    <row r="10" spans="1:7">
      <c r="A10" s="10" t="s">
        <v>42</v>
      </c>
      <c r="B10" s="11">
        <v>2481.8975</v>
      </c>
      <c r="C10" s="12">
        <v>0.1183</v>
      </c>
      <c r="D10" s="10" t="s">
        <v>43</v>
      </c>
    </row>
    <row r="11" spans="1:7">
      <c r="A11" s="10" t="s">
        <v>44</v>
      </c>
      <c r="B11" s="11">
        <v>2079.6460000000002</v>
      </c>
      <c r="C11" s="12">
        <v>9.9099999999999994E-2</v>
      </c>
      <c r="D11" s="10" t="s">
        <v>43</v>
      </c>
    </row>
    <row r="12" spans="1:7">
      <c r="A12" s="10" t="s">
        <v>45</v>
      </c>
      <c r="B12" s="11">
        <v>2033.846</v>
      </c>
      <c r="C12" s="12">
        <v>9.69E-2</v>
      </c>
      <c r="D12" s="10" t="s">
        <v>43</v>
      </c>
    </row>
    <row r="13" spans="1:7">
      <c r="A13" s="10" t="s">
        <v>46</v>
      </c>
      <c r="B13" s="11">
        <v>2017.134</v>
      </c>
      <c r="C13" s="12">
        <v>9.6100000000000005E-2</v>
      </c>
      <c r="D13" s="10" t="s">
        <v>43</v>
      </c>
    </row>
    <row r="14" spans="1:7">
      <c r="A14" s="10" t="s">
        <v>47</v>
      </c>
      <c r="B14" s="11">
        <v>2016.69</v>
      </c>
      <c r="C14" s="12">
        <v>9.6100000000000005E-2</v>
      </c>
      <c r="D14" s="10" t="s">
        <v>48</v>
      </c>
    </row>
    <row r="15" spans="1:7">
      <c r="A15" s="10" t="s">
        <v>49</v>
      </c>
      <c r="B15" s="11">
        <v>1974.604</v>
      </c>
      <c r="C15" s="12">
        <v>9.4100000000000003E-2</v>
      </c>
      <c r="D15" s="10" t="s">
        <v>48</v>
      </c>
      <c r="F15" s="16" t="s">
        <v>19</v>
      </c>
      <c r="G15" s="17" t="s">
        <v>4</v>
      </c>
    </row>
    <row r="16" spans="1:7">
      <c r="A16" s="10" t="s">
        <v>50</v>
      </c>
      <c r="B16" s="11">
        <v>1540.2660000000001</v>
      </c>
      <c r="C16" s="12">
        <v>7.3400000000000007E-2</v>
      </c>
      <c r="D16" s="10" t="s">
        <v>43</v>
      </c>
      <c r="F16" s="10" t="s">
        <v>11</v>
      </c>
      <c r="G16" s="12">
        <v>9.3700000000000006E-2</v>
      </c>
    </row>
    <row r="17" spans="1:7">
      <c r="A17" s="10" t="s">
        <v>51</v>
      </c>
      <c r="B17" s="11">
        <v>991.83</v>
      </c>
      <c r="C17" s="12">
        <v>4.7300000000000002E-2</v>
      </c>
      <c r="D17" s="10" t="s">
        <v>43</v>
      </c>
      <c r="F17" s="10" t="s">
        <v>52</v>
      </c>
      <c r="G17" s="12">
        <v>0.72130000000000005</v>
      </c>
    </row>
    <row r="18" spans="1:7">
      <c r="A18" s="14"/>
      <c r="B18" s="18">
        <v>15135.913500000001</v>
      </c>
      <c r="C18" s="15">
        <v>0.72130000000000005</v>
      </c>
      <c r="D18" s="14"/>
      <c r="F18" s="10" t="s">
        <v>22</v>
      </c>
      <c r="G18" s="12">
        <v>0.15715899999999999</v>
      </c>
    </row>
    <row r="19" spans="1:7">
      <c r="A19" s="10"/>
      <c r="B19" s="11"/>
      <c r="C19" s="12"/>
      <c r="D19" s="10"/>
      <c r="F19" s="10" t="s">
        <v>9</v>
      </c>
      <c r="G19" s="12">
        <v>2.7839837523999999E-2</v>
      </c>
    </row>
    <row r="20" spans="1:7">
      <c r="A20" s="13" t="s">
        <v>7</v>
      </c>
      <c r="B20" s="11"/>
      <c r="C20" s="12"/>
      <c r="D20" s="10"/>
      <c r="F20" s="14" t="s">
        <v>12</v>
      </c>
      <c r="G20" s="15">
        <v>1</v>
      </c>
    </row>
    <row r="21" spans="1:7">
      <c r="A21" s="10"/>
      <c r="B21" s="11"/>
      <c r="C21" s="12"/>
      <c r="D21" s="10"/>
    </row>
    <row r="22" spans="1:7">
      <c r="A22" s="10" t="s">
        <v>53</v>
      </c>
      <c r="B22" s="11">
        <v>1443.7860000000001</v>
      </c>
      <c r="C22" s="12">
        <v>6.88E-2</v>
      </c>
      <c r="D22" s="10" t="s">
        <v>11</v>
      </c>
    </row>
    <row r="23" spans="1:7">
      <c r="A23" s="10" t="s">
        <v>54</v>
      </c>
      <c r="B23" s="11">
        <v>521.53700000000003</v>
      </c>
      <c r="C23" s="12">
        <v>2.4899999999999999E-2</v>
      </c>
      <c r="D23" s="10" t="s">
        <v>11</v>
      </c>
    </row>
    <row r="24" spans="1:7">
      <c r="A24" s="14"/>
      <c r="B24" s="18">
        <v>1965.3230000000001</v>
      </c>
      <c r="C24" s="15">
        <v>9.3700000000000006E-2</v>
      </c>
      <c r="D24" s="14"/>
    </row>
    <row r="25" spans="1:7">
      <c r="A25" s="10"/>
      <c r="B25" s="11"/>
      <c r="C25" s="12"/>
      <c r="D25" s="10"/>
    </row>
    <row r="26" spans="1:7">
      <c r="A26" s="13" t="s">
        <v>28</v>
      </c>
      <c r="B26" s="11"/>
      <c r="C26" s="12"/>
      <c r="D26" s="10"/>
    </row>
    <row r="27" spans="1:7">
      <c r="A27" s="10"/>
      <c r="B27" s="11"/>
      <c r="C27" s="12"/>
      <c r="D27" s="10"/>
    </row>
    <row r="28" spans="1:7">
      <c r="A28" s="19" t="s">
        <v>29</v>
      </c>
      <c r="B28" s="11">
        <v>2728.9882068000002</v>
      </c>
      <c r="C28" s="12">
        <v>0.130075</v>
      </c>
      <c r="D28" s="10"/>
    </row>
    <row r="29" spans="1:7">
      <c r="A29" s="10"/>
      <c r="B29" s="11"/>
      <c r="C29" s="12"/>
      <c r="D29" s="10"/>
    </row>
    <row r="30" spans="1:7">
      <c r="A30" s="19" t="s">
        <v>30</v>
      </c>
      <c r="B30" s="11">
        <v>568.24215919999995</v>
      </c>
      <c r="C30" s="12">
        <v>2.7084E-2</v>
      </c>
      <c r="D30" s="10"/>
    </row>
    <row r="31" spans="1:7">
      <c r="A31" s="10"/>
      <c r="B31" s="11"/>
      <c r="C31" s="12"/>
      <c r="D31" s="10"/>
    </row>
    <row r="32" spans="1:7">
      <c r="A32" s="20" t="s">
        <v>31</v>
      </c>
      <c r="B32" s="21">
        <v>581.59776269999998</v>
      </c>
      <c r="C32" s="22">
        <v>2.7841000000000001E-2</v>
      </c>
      <c r="D32" s="10"/>
    </row>
    <row r="33" spans="1:4">
      <c r="A33" s="20" t="s">
        <v>32</v>
      </c>
      <c r="B33" s="21">
        <v>20980.064628700002</v>
      </c>
      <c r="C33" s="22">
        <v>1</v>
      </c>
      <c r="D33" s="10"/>
    </row>
    <row r="34" spans="1:4">
      <c r="A34" s="1"/>
      <c r="B34" s="6"/>
      <c r="C34" s="7"/>
      <c r="D34" s="1"/>
    </row>
    <row r="35" spans="1:4">
      <c r="A35" s="1" t="s">
        <v>33</v>
      </c>
      <c r="B35" s="6"/>
      <c r="C35" s="7"/>
      <c r="D35" s="1"/>
    </row>
    <row r="36" spans="1:4">
      <c r="A36" t="s">
        <v>55</v>
      </c>
    </row>
    <row r="37" spans="1:4">
      <c r="A37" t="s">
        <v>56</v>
      </c>
    </row>
    <row r="48" spans="1:4">
      <c r="A48" s="4" t="s">
        <v>36</v>
      </c>
    </row>
    <row r="49" spans="1:3">
      <c r="A49" s="4"/>
    </row>
    <row r="50" spans="1:3" ht="18.75">
      <c r="A50" s="5" t="s">
        <v>37</v>
      </c>
    </row>
    <row r="53" spans="1:3" ht="157.5" customHeight="1">
      <c r="A53" s="25" t="s">
        <v>38</v>
      </c>
      <c r="B53" s="25"/>
      <c r="C53" s="25"/>
    </row>
  </sheetData>
  <mergeCells count="1">
    <mergeCell ref="A53:C53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C2" sqref="C2"/>
    </sheetView>
  </sheetViews>
  <sheetFormatPr defaultRowHeight="15"/>
  <cols>
    <col min="1" max="1" width="45.7109375" customWidth="1"/>
    <col min="2" max="2" width="17.7109375" style="2" customWidth="1"/>
    <col min="3" max="3" width="13.85546875" style="3" bestFit="1" customWidth="1"/>
    <col min="4" max="4" width="16.28515625" bestFit="1" customWidth="1"/>
    <col min="5" max="5" width="19.28515625" customWidth="1"/>
    <col min="7" max="7" width="23.42578125" bestFit="1" customWidth="1"/>
    <col min="8" max="8" width="13.85546875" style="3" bestFit="1" customWidth="1"/>
  </cols>
  <sheetData>
    <row r="1" spans="1:8">
      <c r="A1" s="1" t="s">
        <v>57</v>
      </c>
      <c r="B1"/>
      <c r="C1"/>
      <c r="H1"/>
    </row>
    <row r="2" spans="1:8">
      <c r="A2" s="1" t="s">
        <v>1</v>
      </c>
      <c r="B2"/>
      <c r="C2"/>
      <c r="H2"/>
    </row>
    <row r="3" spans="1:8">
      <c r="B3"/>
      <c r="C3"/>
      <c r="H3"/>
    </row>
    <row r="4" spans="1:8" ht="30">
      <c r="A4" s="8" t="s">
        <v>2</v>
      </c>
      <c r="B4" s="9" t="s">
        <v>3</v>
      </c>
      <c r="C4" s="8" t="s">
        <v>4</v>
      </c>
      <c r="D4" s="8" t="s">
        <v>58</v>
      </c>
      <c r="E4" s="8" t="s">
        <v>59</v>
      </c>
      <c r="F4" s="1"/>
      <c r="G4" s="8" t="s">
        <v>6</v>
      </c>
      <c r="H4" s="8" t="s">
        <v>4</v>
      </c>
    </row>
    <row r="5" spans="1:8">
      <c r="A5" s="10"/>
      <c r="B5" s="11"/>
      <c r="C5" s="12"/>
      <c r="D5" s="10"/>
      <c r="E5" s="10"/>
      <c r="G5" s="23" t="s">
        <v>60</v>
      </c>
      <c r="H5" s="24">
        <v>0.65700000000000003</v>
      </c>
    </row>
    <row r="6" spans="1:8">
      <c r="A6" s="13" t="s">
        <v>60</v>
      </c>
      <c r="B6" s="11"/>
      <c r="C6" s="12"/>
      <c r="D6" s="10"/>
      <c r="E6" s="10"/>
      <c r="G6" s="23" t="s">
        <v>8</v>
      </c>
      <c r="H6" s="24">
        <v>0.151497698258</v>
      </c>
    </row>
    <row r="7" spans="1:8">
      <c r="A7" s="10"/>
      <c r="B7" s="11"/>
      <c r="C7" s="12"/>
      <c r="D7" s="10"/>
      <c r="E7" s="10"/>
      <c r="G7" s="23" t="s">
        <v>61</v>
      </c>
      <c r="H7" s="24">
        <v>0.14299999999999999</v>
      </c>
    </row>
    <row r="8" spans="1:8">
      <c r="A8" s="19" t="s">
        <v>62</v>
      </c>
      <c r="B8" s="11"/>
      <c r="C8" s="12"/>
      <c r="D8" s="10"/>
      <c r="E8" s="10"/>
      <c r="G8" s="23" t="s">
        <v>7</v>
      </c>
      <c r="H8" s="24">
        <v>2.63E-2</v>
      </c>
    </row>
    <row r="9" spans="1:8">
      <c r="A9" s="10"/>
      <c r="B9" s="11"/>
      <c r="C9" s="12"/>
      <c r="D9" s="10"/>
      <c r="E9" s="10"/>
      <c r="G9" s="23" t="s">
        <v>40</v>
      </c>
      <c r="H9" s="24">
        <v>1.9599999999999999E-2</v>
      </c>
    </row>
    <row r="10" spans="1:8">
      <c r="A10" s="10" t="s">
        <v>63</v>
      </c>
      <c r="B10" s="11">
        <f>29896.38+4967.515</f>
        <v>34863.895000000004</v>
      </c>
      <c r="C10" s="12">
        <v>9.11E-2</v>
      </c>
      <c r="D10" s="10" t="s">
        <v>64</v>
      </c>
      <c r="E10" s="10" t="s">
        <v>65</v>
      </c>
      <c r="G10" s="23" t="s">
        <v>9</v>
      </c>
      <c r="H10" s="24">
        <v>2.6023017420000001E-3</v>
      </c>
    </row>
    <row r="11" spans="1:8">
      <c r="A11" s="10" t="s">
        <v>66</v>
      </c>
      <c r="B11" s="11">
        <f>19887.77+9996.06</f>
        <v>29883.83</v>
      </c>
      <c r="C11" s="12">
        <v>7.8100000000000003E-2</v>
      </c>
      <c r="D11" s="10" t="s">
        <v>64</v>
      </c>
      <c r="E11" s="10" t="s">
        <v>43</v>
      </c>
      <c r="G11" s="14" t="s">
        <v>12</v>
      </c>
      <c r="H11" s="15">
        <v>1</v>
      </c>
    </row>
    <row r="12" spans="1:8">
      <c r="A12" s="10" t="s">
        <v>67</v>
      </c>
      <c r="B12" s="11">
        <v>14978.565000000001</v>
      </c>
      <c r="C12" s="12">
        <v>3.9100000000000003E-2</v>
      </c>
      <c r="D12" s="10" t="s">
        <v>68</v>
      </c>
      <c r="E12" s="10" t="s">
        <v>43</v>
      </c>
    </row>
    <row r="13" spans="1:8">
      <c r="A13" s="10" t="s">
        <v>69</v>
      </c>
      <c r="B13" s="11">
        <v>14933.85</v>
      </c>
      <c r="C13" s="12">
        <v>3.9E-2</v>
      </c>
      <c r="D13" s="10" t="s">
        <v>70</v>
      </c>
      <c r="E13" s="10" t="s">
        <v>71</v>
      </c>
    </row>
    <row r="14" spans="1:8">
      <c r="A14" s="10" t="s">
        <v>72</v>
      </c>
      <c r="B14" s="11">
        <f>9986.35+2496.265</f>
        <v>12482.615</v>
      </c>
      <c r="C14" s="12">
        <v>3.2599999999999997E-2</v>
      </c>
      <c r="D14" s="10" t="s">
        <v>64</v>
      </c>
      <c r="E14" s="10" t="s">
        <v>43</v>
      </c>
    </row>
    <row r="15" spans="1:8">
      <c r="A15" s="10" t="s">
        <v>73</v>
      </c>
      <c r="B15" s="11">
        <v>9942.11</v>
      </c>
      <c r="C15" s="12">
        <v>2.5999999999999999E-2</v>
      </c>
      <c r="D15" s="10" t="s">
        <v>68</v>
      </c>
      <c r="E15" s="10" t="s">
        <v>43</v>
      </c>
    </row>
    <row r="16" spans="1:8">
      <c r="A16" s="10"/>
      <c r="B16" s="11"/>
      <c r="C16" s="12"/>
      <c r="D16" s="10"/>
      <c r="E16" s="10"/>
    </row>
    <row r="17" spans="1:8">
      <c r="A17" s="10"/>
      <c r="B17" s="11"/>
      <c r="C17" s="12"/>
      <c r="D17" s="10"/>
      <c r="E17" s="10"/>
      <c r="G17" s="16" t="s">
        <v>19</v>
      </c>
      <c r="H17" s="17" t="s">
        <v>4</v>
      </c>
    </row>
    <row r="18" spans="1:8">
      <c r="A18" s="10"/>
      <c r="B18" s="11"/>
      <c r="C18" s="12"/>
      <c r="D18" s="10"/>
      <c r="E18" s="10"/>
      <c r="G18" s="23" t="s">
        <v>11</v>
      </c>
      <c r="H18" s="24">
        <v>0.16930000000000001</v>
      </c>
    </row>
    <row r="19" spans="1:8">
      <c r="A19" s="14"/>
      <c r="B19" s="18">
        <v>117084.86500000001</v>
      </c>
      <c r="C19" s="15">
        <v>0.30590000000000001</v>
      </c>
      <c r="D19" s="14"/>
      <c r="E19" s="10"/>
      <c r="G19" s="23" t="s">
        <v>52</v>
      </c>
      <c r="H19" s="24">
        <v>0.67659999999999998</v>
      </c>
    </row>
    <row r="20" spans="1:8">
      <c r="A20" s="10"/>
      <c r="B20" s="11"/>
      <c r="C20" s="12"/>
      <c r="D20" s="10"/>
      <c r="E20" s="10"/>
      <c r="G20" s="23" t="s">
        <v>22</v>
      </c>
      <c r="H20" s="24">
        <v>0.15149699999999999</v>
      </c>
    </row>
    <row r="21" spans="1:8">
      <c r="A21" s="19" t="s">
        <v>74</v>
      </c>
      <c r="B21" s="11"/>
      <c r="C21" s="12"/>
      <c r="D21" s="10"/>
      <c r="E21" s="10"/>
      <c r="G21" s="23" t="s">
        <v>9</v>
      </c>
      <c r="H21" s="24">
        <v>2.6023017420000001E-3</v>
      </c>
    </row>
    <row r="22" spans="1:8">
      <c r="A22" s="10"/>
      <c r="B22" s="11"/>
      <c r="C22" s="12"/>
      <c r="D22" s="10"/>
      <c r="E22" s="10"/>
      <c r="G22" s="14" t="s">
        <v>12</v>
      </c>
      <c r="H22" s="15">
        <v>1</v>
      </c>
    </row>
    <row r="23" spans="1:8">
      <c r="A23" s="10" t="s">
        <v>49</v>
      </c>
      <c r="B23" s="11">
        <v>22391.64</v>
      </c>
      <c r="C23" s="12">
        <v>5.8500000000000003E-2</v>
      </c>
      <c r="D23" s="10" t="s">
        <v>68</v>
      </c>
      <c r="E23" s="10" t="s">
        <v>43</v>
      </c>
    </row>
    <row r="24" spans="1:8">
      <c r="A24" s="10" t="s">
        <v>47</v>
      </c>
      <c r="B24" s="11">
        <v>19991.98</v>
      </c>
      <c r="C24" s="12">
        <v>5.2200000000000003E-2</v>
      </c>
      <c r="D24" s="10" t="s">
        <v>64</v>
      </c>
      <c r="E24" s="10" t="s">
        <v>43</v>
      </c>
    </row>
    <row r="25" spans="1:8">
      <c r="A25" s="10" t="s">
        <v>75</v>
      </c>
      <c r="B25" s="11">
        <v>14923.08</v>
      </c>
      <c r="C25" s="12">
        <v>3.9E-2</v>
      </c>
      <c r="D25" s="10" t="s">
        <v>64</v>
      </c>
      <c r="E25" s="10" t="s">
        <v>71</v>
      </c>
    </row>
    <row r="26" spans="1:8">
      <c r="A26" s="10" t="s">
        <v>76</v>
      </c>
      <c r="B26" s="11">
        <v>14908.035</v>
      </c>
      <c r="C26" s="12">
        <v>3.8899999999999997E-2</v>
      </c>
      <c r="D26" s="10" t="s">
        <v>77</v>
      </c>
      <c r="E26" s="10" t="s">
        <v>43</v>
      </c>
    </row>
    <row r="27" spans="1:8">
      <c r="A27" s="10" t="s">
        <v>78</v>
      </c>
      <c r="B27" s="11">
        <v>14885.805</v>
      </c>
      <c r="C27" s="12">
        <v>3.8899999999999997E-2</v>
      </c>
      <c r="D27" s="10" t="s">
        <v>64</v>
      </c>
      <c r="E27" s="10" t="s">
        <v>43</v>
      </c>
    </row>
    <row r="28" spans="1:8">
      <c r="A28" s="10" t="s">
        <v>79</v>
      </c>
      <c r="B28" s="11">
        <v>12472.5</v>
      </c>
      <c r="C28" s="12">
        <v>3.2599999999999997E-2</v>
      </c>
      <c r="D28" s="10" t="s">
        <v>64</v>
      </c>
      <c r="E28" s="10" t="s">
        <v>43</v>
      </c>
    </row>
    <row r="29" spans="1:8">
      <c r="A29" s="10" t="s">
        <v>80</v>
      </c>
      <c r="B29" s="11">
        <v>12444.3</v>
      </c>
      <c r="C29" s="12">
        <v>3.2500000000000001E-2</v>
      </c>
      <c r="D29" s="10" t="s">
        <v>64</v>
      </c>
      <c r="E29" s="10" t="s">
        <v>43</v>
      </c>
    </row>
    <row r="30" spans="1:8">
      <c r="A30" s="10" t="s">
        <v>81</v>
      </c>
      <c r="B30" s="11">
        <f>9963.21+7471.75</f>
        <v>17434.96</v>
      </c>
      <c r="C30" s="12">
        <v>4.5499999999999999E-2</v>
      </c>
      <c r="D30" s="10" t="s">
        <v>68</v>
      </c>
      <c r="E30" s="10" t="s">
        <v>43</v>
      </c>
    </row>
    <row r="31" spans="1:8">
      <c r="A31" s="10" t="s">
        <v>82</v>
      </c>
      <c r="B31" s="11">
        <v>4959.0050000000001</v>
      </c>
      <c r="C31" s="12">
        <v>1.2999999999999999E-2</v>
      </c>
      <c r="D31" s="10" t="s">
        <v>68</v>
      </c>
      <c r="E31" s="10" t="s">
        <v>71</v>
      </c>
    </row>
    <row r="32" spans="1:8">
      <c r="A32" s="10"/>
      <c r="B32" s="11"/>
      <c r="C32" s="12"/>
      <c r="D32" s="10"/>
      <c r="E32" s="10"/>
    </row>
    <row r="33" spans="1:5">
      <c r="A33" s="14"/>
      <c r="B33" s="18">
        <v>134411.30499999999</v>
      </c>
      <c r="C33" s="15">
        <v>0.35110000000000002</v>
      </c>
      <c r="D33" s="14"/>
      <c r="E33" s="10"/>
    </row>
    <row r="34" spans="1:5">
      <c r="A34" s="10"/>
      <c r="B34" s="11"/>
      <c r="C34" s="12"/>
      <c r="D34" s="10"/>
      <c r="E34" s="10"/>
    </row>
    <row r="35" spans="1:5">
      <c r="A35" s="13" t="s">
        <v>40</v>
      </c>
      <c r="B35" s="11"/>
      <c r="C35" s="12"/>
      <c r="D35" s="10"/>
      <c r="E35" s="10"/>
    </row>
    <row r="36" spans="1:5">
      <c r="A36" s="10"/>
      <c r="B36" s="11"/>
      <c r="C36" s="12"/>
      <c r="D36" s="10"/>
      <c r="E36" s="10"/>
    </row>
    <row r="37" spans="1:5">
      <c r="A37" s="19" t="s">
        <v>41</v>
      </c>
      <c r="B37" s="11"/>
      <c r="C37" s="12"/>
      <c r="D37" s="10"/>
      <c r="E37" s="10"/>
    </row>
    <row r="38" spans="1:5">
      <c r="A38" s="10"/>
      <c r="B38" s="11"/>
      <c r="C38" s="12"/>
      <c r="D38" s="10"/>
      <c r="E38" s="10"/>
    </row>
    <row r="39" spans="1:5">
      <c r="A39" s="10" t="s">
        <v>49</v>
      </c>
      <c r="B39" s="11">
        <v>7520.66</v>
      </c>
      <c r="C39" s="12">
        <v>1.9599999999999999E-2</v>
      </c>
      <c r="D39" s="10" t="s">
        <v>43</v>
      </c>
      <c r="E39" s="10" t="s">
        <v>43</v>
      </c>
    </row>
    <row r="40" spans="1:5">
      <c r="A40" s="14"/>
      <c r="B40" s="18">
        <v>7520.66</v>
      </c>
      <c r="C40" s="15">
        <v>1.9599999999999999E-2</v>
      </c>
      <c r="D40" s="14"/>
      <c r="E40" s="10"/>
    </row>
    <row r="41" spans="1:5">
      <c r="A41" s="10"/>
      <c r="B41" s="11"/>
      <c r="C41" s="12"/>
      <c r="D41" s="10"/>
      <c r="E41" s="10"/>
    </row>
    <row r="42" spans="1:5">
      <c r="A42" s="13" t="s">
        <v>7</v>
      </c>
      <c r="B42" s="11"/>
      <c r="C42" s="12"/>
      <c r="D42" s="10"/>
      <c r="E42" s="10"/>
    </row>
    <row r="43" spans="1:5">
      <c r="A43" s="10"/>
      <c r="B43" s="11"/>
      <c r="C43" s="12"/>
      <c r="D43" s="10"/>
      <c r="E43" s="10"/>
    </row>
    <row r="44" spans="1:5">
      <c r="A44" s="10" t="s">
        <v>83</v>
      </c>
      <c r="B44" s="11">
        <v>10066.27</v>
      </c>
      <c r="C44" s="12">
        <v>2.63E-2</v>
      </c>
      <c r="D44" s="10" t="s">
        <v>11</v>
      </c>
      <c r="E44" s="10" t="s">
        <v>11</v>
      </c>
    </row>
    <row r="45" spans="1:5">
      <c r="A45" s="14"/>
      <c r="B45" s="18">
        <v>10066.27</v>
      </c>
      <c r="C45" s="15">
        <v>2.63E-2</v>
      </c>
      <c r="D45" s="14"/>
      <c r="E45" s="10"/>
    </row>
    <row r="46" spans="1:5">
      <c r="A46" s="10"/>
      <c r="B46" s="11"/>
      <c r="C46" s="12"/>
      <c r="D46" s="10"/>
      <c r="E46" s="10"/>
    </row>
    <row r="47" spans="1:5">
      <c r="A47" s="13" t="s">
        <v>61</v>
      </c>
      <c r="B47" s="11"/>
      <c r="C47" s="12"/>
      <c r="D47" s="10"/>
      <c r="E47" s="10"/>
    </row>
    <row r="48" spans="1:5">
      <c r="A48" s="10"/>
      <c r="B48" s="11"/>
      <c r="C48" s="12"/>
      <c r="D48" s="10"/>
      <c r="E48" s="10"/>
    </row>
    <row r="49" spans="1:5">
      <c r="A49" s="10" t="s">
        <v>84</v>
      </c>
      <c r="B49" s="11">
        <v>34822.375</v>
      </c>
      <c r="C49" s="12">
        <v>9.0999999999999998E-2</v>
      </c>
      <c r="D49" s="10" t="s">
        <v>11</v>
      </c>
      <c r="E49" s="10" t="s">
        <v>11</v>
      </c>
    </row>
    <row r="50" spans="1:5">
      <c r="A50" s="10" t="s">
        <v>85</v>
      </c>
      <c r="B50" s="11">
        <v>9949.25</v>
      </c>
      <c r="C50" s="12">
        <v>2.5999999999999999E-2</v>
      </c>
      <c r="D50" s="10" t="s">
        <v>11</v>
      </c>
      <c r="E50" s="10" t="s">
        <v>11</v>
      </c>
    </row>
    <row r="51" spans="1:5">
      <c r="A51" s="10" t="s">
        <v>86</v>
      </c>
      <c r="B51" s="11">
        <v>9942.1200000000008</v>
      </c>
      <c r="C51" s="12">
        <v>2.5999999999999999E-2</v>
      </c>
      <c r="D51" s="10" t="s">
        <v>11</v>
      </c>
      <c r="E51" s="10" t="s">
        <v>11</v>
      </c>
    </row>
    <row r="52" spans="1:5">
      <c r="A52" s="14"/>
      <c r="B52" s="18">
        <v>54713.745000000003</v>
      </c>
      <c r="C52" s="15">
        <v>0.14299999999999999</v>
      </c>
      <c r="D52" s="14"/>
      <c r="E52" s="10"/>
    </row>
    <row r="53" spans="1:5">
      <c r="A53" s="10"/>
      <c r="B53" s="11"/>
      <c r="C53" s="12"/>
      <c r="D53" s="10"/>
      <c r="E53" s="10"/>
    </row>
    <row r="54" spans="1:5">
      <c r="A54" s="13" t="s">
        <v>28</v>
      </c>
      <c r="B54" s="11"/>
      <c r="C54" s="12"/>
      <c r="D54" s="10"/>
      <c r="E54" s="10"/>
    </row>
    <row r="55" spans="1:5">
      <c r="A55" s="10"/>
      <c r="B55" s="11"/>
      <c r="C55" s="12"/>
      <c r="D55" s="10"/>
      <c r="E55" s="10"/>
    </row>
    <row r="56" spans="1:5">
      <c r="A56" s="19" t="s">
        <v>29</v>
      </c>
      <c r="B56" s="11">
        <v>48008.031723</v>
      </c>
      <c r="C56" s="12">
        <v>0.125388</v>
      </c>
      <c r="D56" s="10"/>
      <c r="E56" s="10"/>
    </row>
    <row r="57" spans="1:5">
      <c r="A57" s="10"/>
      <c r="B57" s="11"/>
      <c r="C57" s="12"/>
      <c r="D57" s="10"/>
      <c r="E57" s="10"/>
    </row>
    <row r="58" spans="1:5">
      <c r="A58" s="19" t="s">
        <v>30</v>
      </c>
      <c r="B58" s="11">
        <v>9996.4520188999995</v>
      </c>
      <c r="C58" s="12">
        <v>2.6109E-2</v>
      </c>
      <c r="D58" s="10"/>
      <c r="E58" s="10"/>
    </row>
    <row r="59" spans="1:5">
      <c r="A59" s="10"/>
      <c r="B59" s="11"/>
      <c r="C59" s="12"/>
      <c r="D59" s="10"/>
      <c r="E59" s="10"/>
    </row>
    <row r="60" spans="1:5">
      <c r="A60" s="20" t="s">
        <v>31</v>
      </c>
      <c r="B60" s="21">
        <v>1072.3677487</v>
      </c>
      <c r="C60" s="22">
        <v>2.6029999999999998E-3</v>
      </c>
      <c r="D60" s="10"/>
      <c r="E60" s="10"/>
    </row>
    <row r="61" spans="1:5">
      <c r="A61" s="20" t="s">
        <v>32</v>
      </c>
      <c r="B61" s="21">
        <v>382873.69649060001</v>
      </c>
      <c r="C61" s="22">
        <v>1</v>
      </c>
      <c r="D61" s="10"/>
      <c r="E61" s="10"/>
    </row>
    <row r="62" spans="1:5">
      <c r="A62" s="1"/>
      <c r="B62" s="6"/>
      <c r="C62" s="7"/>
      <c r="D62" s="1"/>
    </row>
    <row r="63" spans="1:5">
      <c r="A63" s="1" t="s">
        <v>33</v>
      </c>
      <c r="B63" s="6"/>
      <c r="C63" s="7"/>
      <c r="D63" s="1"/>
    </row>
    <row r="64" spans="1:5">
      <c r="A64" t="s">
        <v>87</v>
      </c>
    </row>
    <row r="65" spans="1:5">
      <c r="A65" t="s">
        <v>88</v>
      </c>
    </row>
    <row r="66" spans="1:5">
      <c r="E66" s="1"/>
    </row>
    <row r="75" spans="1:5">
      <c r="A75" s="4" t="s">
        <v>36</v>
      </c>
    </row>
    <row r="76" spans="1:5">
      <c r="A76" s="4"/>
    </row>
    <row r="77" spans="1:5" ht="18.75">
      <c r="A77" s="5" t="s">
        <v>37</v>
      </c>
    </row>
    <row r="79" spans="1:5" ht="196.5" customHeight="1">
      <c r="A79" s="25" t="s">
        <v>38</v>
      </c>
      <c r="B79" s="25"/>
    </row>
    <row r="87" spans="1:1">
      <c r="A87" t="s">
        <v>89</v>
      </c>
    </row>
  </sheetData>
  <mergeCells count="1">
    <mergeCell ref="A79:B79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E23" sqref="E23"/>
    </sheetView>
  </sheetViews>
  <sheetFormatPr defaultRowHeight="15"/>
  <cols>
    <col min="1" max="1" width="45.7109375" customWidth="1"/>
    <col min="2" max="2" width="17.7109375" style="2" customWidth="1"/>
    <col min="3" max="3" width="14.7109375" style="3" customWidth="1"/>
    <col min="4" max="4" width="16.28515625" bestFit="1" customWidth="1"/>
    <col min="6" max="6" width="19.5703125" bestFit="1" customWidth="1"/>
    <col min="7" max="7" width="13.85546875" style="3" bestFit="1" customWidth="1"/>
  </cols>
  <sheetData>
    <row r="1" spans="1:7">
      <c r="A1" s="1" t="s">
        <v>90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7</v>
      </c>
      <c r="G5" s="12">
        <v>0.93259999999999998</v>
      </c>
    </row>
    <row r="6" spans="1:7">
      <c r="A6" s="13" t="s">
        <v>7</v>
      </c>
      <c r="B6" s="11"/>
      <c r="C6" s="12"/>
      <c r="D6" s="10"/>
      <c r="F6" s="10" t="s">
        <v>8</v>
      </c>
      <c r="G6" s="12">
        <v>4.9335933137E-2</v>
      </c>
    </row>
    <row r="7" spans="1:7">
      <c r="A7" s="10"/>
      <c r="B7" s="11"/>
      <c r="C7" s="12"/>
      <c r="D7" s="10"/>
      <c r="F7" s="10" t="s">
        <v>9</v>
      </c>
      <c r="G7" s="12">
        <v>1.8064066863000001E-2</v>
      </c>
    </row>
    <row r="8" spans="1:7">
      <c r="A8" s="10" t="s">
        <v>10</v>
      </c>
      <c r="B8" s="11">
        <v>1297.5482</v>
      </c>
      <c r="C8" s="12">
        <v>0.31469999999999998</v>
      </c>
      <c r="D8" s="10" t="s">
        <v>11</v>
      </c>
      <c r="F8" s="14" t="s">
        <v>12</v>
      </c>
      <c r="G8" s="15">
        <v>1</v>
      </c>
    </row>
    <row r="9" spans="1:7">
      <c r="A9" s="10" t="s">
        <v>13</v>
      </c>
      <c r="B9" s="11">
        <v>807.62720000000002</v>
      </c>
      <c r="C9" s="12">
        <v>0.19589999999999999</v>
      </c>
      <c r="D9" s="10" t="s">
        <v>11</v>
      </c>
    </row>
    <row r="10" spans="1:7">
      <c r="A10" s="10" t="s">
        <v>91</v>
      </c>
      <c r="B10" s="11">
        <v>807.3</v>
      </c>
      <c r="C10" s="12">
        <v>0.1958</v>
      </c>
      <c r="D10" s="10" t="s">
        <v>11</v>
      </c>
    </row>
    <row r="11" spans="1:7">
      <c r="A11" s="10" t="s">
        <v>92</v>
      </c>
      <c r="B11" s="11">
        <v>484.8535</v>
      </c>
      <c r="C11" s="12">
        <v>0.1176</v>
      </c>
      <c r="D11" s="10" t="s">
        <v>11</v>
      </c>
    </row>
    <row r="12" spans="1:7">
      <c r="A12" s="10" t="s">
        <v>93</v>
      </c>
      <c r="B12" s="11">
        <v>291.80040000000002</v>
      </c>
      <c r="C12" s="12">
        <v>7.0800000000000002E-2</v>
      </c>
      <c r="D12" s="10" t="s">
        <v>11</v>
      </c>
    </row>
    <row r="13" spans="1:7">
      <c r="A13" s="10" t="s">
        <v>94</v>
      </c>
      <c r="B13" s="11">
        <v>155.93985000000001</v>
      </c>
      <c r="C13" s="12">
        <v>3.78E-2</v>
      </c>
      <c r="D13" s="10" t="s">
        <v>11</v>
      </c>
    </row>
    <row r="14" spans="1:7">
      <c r="A14" s="14"/>
      <c r="B14" s="18">
        <v>3845.0691499999998</v>
      </c>
      <c r="C14" s="15">
        <v>0.93259999999999998</v>
      </c>
      <c r="D14" s="14"/>
      <c r="F14" s="16" t="s">
        <v>19</v>
      </c>
      <c r="G14" s="17" t="s">
        <v>4</v>
      </c>
    </row>
    <row r="15" spans="1:7">
      <c r="A15" s="10"/>
      <c r="B15" s="11"/>
      <c r="C15" s="12"/>
      <c r="D15" s="10"/>
      <c r="F15" s="10" t="s">
        <v>11</v>
      </c>
      <c r="G15" s="12">
        <v>0.93259999999999998</v>
      </c>
    </row>
    <row r="16" spans="1:7">
      <c r="A16" s="13" t="s">
        <v>28</v>
      </c>
      <c r="B16" s="11"/>
      <c r="C16" s="12"/>
      <c r="D16" s="10"/>
      <c r="F16" s="10" t="s">
        <v>22</v>
      </c>
      <c r="G16" s="12">
        <v>4.9334999999999997E-2</v>
      </c>
    </row>
    <row r="17" spans="1:7">
      <c r="A17" s="10"/>
      <c r="B17" s="11"/>
      <c r="C17" s="12"/>
      <c r="D17" s="10"/>
      <c r="F17" s="10" t="s">
        <v>9</v>
      </c>
      <c r="G17" s="12">
        <v>1.8064066863000001E-2</v>
      </c>
    </row>
    <row r="18" spans="1:7">
      <c r="A18" s="19" t="s">
        <v>29</v>
      </c>
      <c r="B18" s="11">
        <v>168.37179570000001</v>
      </c>
      <c r="C18" s="12">
        <v>4.0833000000000001E-2</v>
      </c>
      <c r="D18" s="10"/>
      <c r="F18" s="14" t="s">
        <v>12</v>
      </c>
      <c r="G18" s="15">
        <v>1</v>
      </c>
    </row>
    <row r="19" spans="1:7">
      <c r="A19" s="10"/>
      <c r="B19" s="11"/>
      <c r="C19" s="12"/>
      <c r="D19" s="10"/>
    </row>
    <row r="20" spans="1:7">
      <c r="A20" s="19" t="s">
        <v>30</v>
      </c>
      <c r="B20" s="11">
        <v>35.059426100000003</v>
      </c>
      <c r="C20" s="12">
        <v>8.5019999999999991E-3</v>
      </c>
      <c r="D20" s="10"/>
    </row>
    <row r="21" spans="1:7">
      <c r="A21" s="10"/>
      <c r="B21" s="11"/>
      <c r="C21" s="12"/>
      <c r="D21" s="10"/>
    </row>
    <row r="22" spans="1:7">
      <c r="A22" s="20" t="s">
        <v>31</v>
      </c>
      <c r="B22" s="21">
        <v>74.888183100000006</v>
      </c>
      <c r="C22" s="22">
        <v>1.8065000000000001E-2</v>
      </c>
      <c r="D22" s="10"/>
    </row>
    <row r="23" spans="1:7">
      <c r="A23" s="20" t="s">
        <v>32</v>
      </c>
      <c r="B23" s="21">
        <v>4123.3885548999997</v>
      </c>
      <c r="C23" s="22">
        <v>1</v>
      </c>
      <c r="D23" s="10"/>
    </row>
    <row r="24" spans="1:7">
      <c r="A24" s="1"/>
      <c r="B24" s="6"/>
      <c r="C24" s="7"/>
      <c r="D24" s="1"/>
    </row>
    <row r="25" spans="1:7">
      <c r="A25" s="1" t="s">
        <v>33</v>
      </c>
      <c r="B25" s="6"/>
      <c r="C25" s="7"/>
      <c r="D25" s="1"/>
    </row>
    <row r="26" spans="1:7">
      <c r="A26" t="s">
        <v>95</v>
      </c>
    </row>
    <row r="27" spans="1:7">
      <c r="A27" t="s">
        <v>96</v>
      </c>
    </row>
    <row r="37" spans="1:3">
      <c r="A37" s="4" t="s">
        <v>36</v>
      </c>
    </row>
    <row r="38" spans="1:3">
      <c r="A38" s="4"/>
    </row>
    <row r="39" spans="1:3" ht="18.75">
      <c r="A39" s="5" t="s">
        <v>37</v>
      </c>
    </row>
    <row r="42" spans="1:3" ht="139.5" customHeight="1">
      <c r="A42" s="25" t="s">
        <v>38</v>
      </c>
      <c r="B42" s="25"/>
      <c r="C42" s="25"/>
    </row>
  </sheetData>
  <mergeCells count="1">
    <mergeCell ref="A42:C42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E24" sqref="E24"/>
    </sheetView>
  </sheetViews>
  <sheetFormatPr defaultRowHeight="15"/>
  <cols>
    <col min="1" max="1" width="45.7109375" customWidth="1"/>
    <col min="2" max="2" width="17.7109375" style="2" customWidth="1"/>
    <col min="3" max="3" width="16" style="3" customWidth="1"/>
    <col min="4" max="4" width="16.28515625" bestFit="1" customWidth="1"/>
    <col min="6" max="6" width="19.5703125" bestFit="1" customWidth="1"/>
    <col min="7" max="7" width="13.85546875" style="3" bestFit="1" customWidth="1"/>
  </cols>
  <sheetData>
    <row r="1" spans="1:7">
      <c r="A1" s="1" t="s">
        <v>97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7</v>
      </c>
      <c r="G5" s="12">
        <v>0.63329999999999997</v>
      </c>
    </row>
    <row r="6" spans="1:7">
      <c r="A6" s="13" t="s">
        <v>40</v>
      </c>
      <c r="B6" s="11"/>
      <c r="C6" s="12"/>
      <c r="D6" s="10"/>
      <c r="F6" s="10" t="s">
        <v>8</v>
      </c>
      <c r="G6" s="12">
        <v>0.26239063203000002</v>
      </c>
    </row>
    <row r="7" spans="1:7">
      <c r="A7" s="10"/>
      <c r="B7" s="11"/>
      <c r="C7" s="12"/>
      <c r="D7" s="10"/>
      <c r="F7" s="10" t="s">
        <v>40</v>
      </c>
      <c r="G7" s="12">
        <v>8.9599999999999999E-2</v>
      </c>
    </row>
    <row r="8" spans="1:7">
      <c r="A8" s="19" t="s">
        <v>41</v>
      </c>
      <c r="B8" s="11"/>
      <c r="C8" s="12"/>
      <c r="D8" s="10"/>
      <c r="F8" s="10" t="s">
        <v>9</v>
      </c>
      <c r="G8" s="12">
        <v>1.470936797E-2</v>
      </c>
    </row>
    <row r="9" spans="1:7">
      <c r="A9" s="10"/>
      <c r="B9" s="11"/>
      <c r="C9" s="12"/>
      <c r="D9" s="10"/>
      <c r="F9" s="14" t="s">
        <v>12</v>
      </c>
      <c r="G9" s="15">
        <v>1</v>
      </c>
    </row>
    <row r="10" spans="1:7">
      <c r="A10" s="10" t="s">
        <v>46</v>
      </c>
      <c r="B10" s="11">
        <v>485.69450000000001</v>
      </c>
      <c r="C10" s="12">
        <v>8.9599999999999999E-2</v>
      </c>
      <c r="D10" s="10" t="s">
        <v>98</v>
      </c>
    </row>
    <row r="11" spans="1:7">
      <c r="A11" s="14"/>
      <c r="B11" s="18">
        <v>485.69450000000001</v>
      </c>
      <c r="C11" s="15">
        <v>8.9599999999999999E-2</v>
      </c>
      <c r="D11" s="14"/>
    </row>
    <row r="12" spans="1:7">
      <c r="A12" s="10"/>
      <c r="B12" s="11"/>
      <c r="C12" s="12"/>
      <c r="D12" s="10"/>
    </row>
    <row r="13" spans="1:7">
      <c r="A13" s="13" t="s">
        <v>7</v>
      </c>
      <c r="B13" s="11"/>
      <c r="C13" s="12"/>
      <c r="D13" s="10"/>
    </row>
    <row r="14" spans="1:7">
      <c r="A14" s="10"/>
      <c r="B14" s="11"/>
      <c r="C14" s="12"/>
      <c r="D14" s="10"/>
    </row>
    <row r="15" spans="1:7">
      <c r="A15" s="10" t="s">
        <v>10</v>
      </c>
      <c r="B15" s="11">
        <v>998.11400000000003</v>
      </c>
      <c r="C15" s="12">
        <v>0.18410000000000001</v>
      </c>
      <c r="D15" s="10" t="s">
        <v>11</v>
      </c>
      <c r="F15" s="16" t="s">
        <v>19</v>
      </c>
      <c r="G15" s="17" t="s">
        <v>4</v>
      </c>
    </row>
    <row r="16" spans="1:7">
      <c r="A16" s="10" t="s">
        <v>53</v>
      </c>
      <c r="B16" s="11">
        <v>962.524</v>
      </c>
      <c r="C16" s="12">
        <v>0.17760000000000001</v>
      </c>
      <c r="D16" s="10" t="s">
        <v>11</v>
      </c>
      <c r="F16" s="10" t="s">
        <v>11</v>
      </c>
      <c r="G16" s="12">
        <v>0.63329999999999997</v>
      </c>
    </row>
    <row r="17" spans="1:7">
      <c r="A17" s="10" t="s">
        <v>99</v>
      </c>
      <c r="B17" s="11">
        <v>520.774</v>
      </c>
      <c r="C17" s="12">
        <v>9.6100000000000005E-2</v>
      </c>
      <c r="D17" s="10" t="s">
        <v>11</v>
      </c>
      <c r="F17" s="10" t="s">
        <v>52</v>
      </c>
      <c r="G17" s="12">
        <v>8.9599999999999999E-2</v>
      </c>
    </row>
    <row r="18" spans="1:7">
      <c r="A18" s="10" t="s">
        <v>92</v>
      </c>
      <c r="B18" s="11">
        <v>484.8535</v>
      </c>
      <c r="C18" s="12">
        <v>8.9399999999999993E-2</v>
      </c>
      <c r="D18" s="10" t="s">
        <v>11</v>
      </c>
      <c r="F18" s="10" t="s">
        <v>22</v>
      </c>
      <c r="G18" s="12">
        <v>0.26239000000000001</v>
      </c>
    </row>
    <row r="19" spans="1:7">
      <c r="A19" s="10" t="s">
        <v>100</v>
      </c>
      <c r="B19" s="11">
        <v>466.714</v>
      </c>
      <c r="C19" s="12">
        <v>8.6099999999999996E-2</v>
      </c>
      <c r="D19" s="10" t="s">
        <v>11</v>
      </c>
      <c r="F19" s="10" t="s">
        <v>9</v>
      </c>
      <c r="G19" s="12">
        <v>1.470936797E-2</v>
      </c>
    </row>
    <row r="20" spans="1:7">
      <c r="A20" s="14"/>
      <c r="B20" s="18">
        <v>3432.9794999999999</v>
      </c>
      <c r="C20" s="15">
        <v>0.63329999999999997</v>
      </c>
      <c r="D20" s="14"/>
      <c r="F20" s="14" t="s">
        <v>12</v>
      </c>
      <c r="G20" s="15">
        <v>1</v>
      </c>
    </row>
    <row r="21" spans="1:7">
      <c r="A21" s="10"/>
      <c r="B21" s="11"/>
      <c r="C21" s="12"/>
      <c r="D21" s="10"/>
    </row>
    <row r="22" spans="1:7">
      <c r="A22" s="13" t="s">
        <v>28</v>
      </c>
      <c r="B22" s="11"/>
      <c r="C22" s="12"/>
      <c r="D22" s="10"/>
    </row>
    <row r="23" spans="1:7">
      <c r="A23" s="10"/>
      <c r="B23" s="11"/>
      <c r="C23" s="12"/>
      <c r="D23" s="10"/>
    </row>
    <row r="24" spans="1:7">
      <c r="A24" s="19" t="s">
        <v>29</v>
      </c>
      <c r="B24" s="11">
        <v>1177.3092164</v>
      </c>
      <c r="C24" s="12">
        <v>0.21717</v>
      </c>
      <c r="D24" s="10"/>
    </row>
    <row r="25" spans="1:7">
      <c r="A25" s="10"/>
      <c r="B25" s="11"/>
      <c r="C25" s="12"/>
      <c r="D25" s="10"/>
    </row>
    <row r="26" spans="1:7">
      <c r="A26" s="19" t="s">
        <v>30</v>
      </c>
      <c r="B26" s="11">
        <v>245.1455077</v>
      </c>
      <c r="C26" s="12">
        <v>4.5220000000000003E-2</v>
      </c>
      <c r="D26" s="10"/>
    </row>
    <row r="27" spans="1:7">
      <c r="A27" s="10"/>
      <c r="B27" s="11"/>
      <c r="C27" s="12"/>
      <c r="D27" s="10"/>
    </row>
    <row r="28" spans="1:7">
      <c r="A28" s="20" t="s">
        <v>31</v>
      </c>
      <c r="B28" s="21">
        <v>80.005074500000006</v>
      </c>
      <c r="C28" s="22">
        <v>1.4710000000000001E-2</v>
      </c>
      <c r="D28" s="10"/>
    </row>
    <row r="29" spans="1:7">
      <c r="A29" s="20" t="s">
        <v>32</v>
      </c>
      <c r="B29" s="21">
        <v>5421.1337985999999</v>
      </c>
      <c r="C29" s="22">
        <v>1</v>
      </c>
      <c r="D29" s="10"/>
    </row>
    <row r="30" spans="1:7">
      <c r="A30" s="1"/>
      <c r="B30" s="6"/>
      <c r="C30" s="7"/>
      <c r="D30" s="1"/>
    </row>
    <row r="31" spans="1:7">
      <c r="A31" s="1" t="s">
        <v>33</v>
      </c>
      <c r="B31" s="6"/>
      <c r="C31" s="7"/>
      <c r="D31" s="1"/>
    </row>
    <row r="32" spans="1:7">
      <c r="A32" t="s">
        <v>101</v>
      </c>
    </row>
    <row r="33" spans="1:3">
      <c r="A33" t="s">
        <v>102</v>
      </c>
    </row>
    <row r="43" spans="1:3">
      <c r="A43" s="4" t="s">
        <v>36</v>
      </c>
    </row>
    <row r="44" spans="1:3">
      <c r="A44" s="4"/>
    </row>
    <row r="45" spans="1:3" ht="18.75">
      <c r="A45" s="5" t="s">
        <v>37</v>
      </c>
    </row>
    <row r="47" spans="1:3" ht="164.25" customHeight="1">
      <c r="A47" s="25" t="s">
        <v>38</v>
      </c>
      <c r="B47" s="25"/>
      <c r="C47" s="25"/>
    </row>
  </sheetData>
  <mergeCells count="1">
    <mergeCell ref="A47:C47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F22" sqref="F22"/>
    </sheetView>
  </sheetViews>
  <sheetFormatPr defaultRowHeight="15"/>
  <cols>
    <col min="1" max="1" width="45.7109375" customWidth="1"/>
    <col min="2" max="2" width="17.7109375" style="2" customWidth="1"/>
    <col min="3" max="3" width="15.5703125" style="3" customWidth="1"/>
    <col min="4" max="4" width="16.28515625" bestFit="1" customWidth="1"/>
    <col min="6" max="6" width="19.28515625" bestFit="1" customWidth="1"/>
    <col min="7" max="7" width="13.85546875" style="3" bestFit="1" customWidth="1"/>
  </cols>
  <sheetData>
    <row r="1" spans="1:7">
      <c r="A1" s="1" t="s">
        <v>103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8</v>
      </c>
      <c r="G5" s="12">
        <v>0.95739865928599999</v>
      </c>
    </row>
    <row r="6" spans="1:7">
      <c r="A6" s="13" t="s">
        <v>61</v>
      </c>
      <c r="B6" s="11"/>
      <c r="C6" s="12"/>
      <c r="D6" s="10"/>
      <c r="F6" s="10" t="s">
        <v>61</v>
      </c>
      <c r="G6" s="12">
        <v>4.0500000000000001E-2</v>
      </c>
    </row>
    <row r="7" spans="1:7">
      <c r="A7" s="10"/>
      <c r="B7" s="11"/>
      <c r="C7" s="12"/>
      <c r="D7" s="10"/>
      <c r="F7" s="10" t="s">
        <v>9</v>
      </c>
      <c r="G7" s="12">
        <v>2.1013407139999999E-3</v>
      </c>
    </row>
    <row r="8" spans="1:7">
      <c r="A8" s="10" t="s">
        <v>104</v>
      </c>
      <c r="B8" s="11">
        <v>2995.8629999999998</v>
      </c>
      <c r="C8" s="12">
        <v>4.0500000000000001E-2</v>
      </c>
      <c r="D8" s="10" t="s">
        <v>11</v>
      </c>
      <c r="F8" s="14" t="s">
        <v>12</v>
      </c>
      <c r="G8" s="15">
        <v>1</v>
      </c>
    </row>
    <row r="9" spans="1:7">
      <c r="A9" s="14"/>
      <c r="B9" s="18">
        <v>2995.8629999999998</v>
      </c>
      <c r="C9" s="15">
        <v>4.0500000000000001E-2</v>
      </c>
      <c r="D9" s="14"/>
    </row>
    <row r="10" spans="1:7">
      <c r="A10" s="10"/>
      <c r="B10" s="11"/>
      <c r="C10" s="12"/>
      <c r="D10" s="10"/>
    </row>
    <row r="11" spans="1:7">
      <c r="A11" s="13" t="s">
        <v>28</v>
      </c>
      <c r="B11" s="11"/>
      <c r="C11" s="12"/>
      <c r="D11" s="10"/>
    </row>
    <row r="12" spans="1:7">
      <c r="A12" s="10"/>
      <c r="B12" s="11"/>
      <c r="C12" s="12"/>
      <c r="D12" s="10"/>
    </row>
    <row r="13" spans="1:7">
      <c r="A13" s="19" t="s">
        <v>29</v>
      </c>
      <c r="B13" s="11">
        <v>19683.468108900001</v>
      </c>
      <c r="C13" s="12">
        <v>0.26612200000000003</v>
      </c>
      <c r="D13" s="10"/>
    </row>
    <row r="14" spans="1:7">
      <c r="A14" s="10"/>
      <c r="B14" s="11"/>
      <c r="C14" s="12"/>
      <c r="D14" s="10"/>
      <c r="F14" s="16" t="s">
        <v>19</v>
      </c>
      <c r="G14" s="17" t="s">
        <v>4</v>
      </c>
    </row>
    <row r="15" spans="1:7">
      <c r="A15" s="19" t="s">
        <v>30</v>
      </c>
      <c r="B15" s="11">
        <v>51129.375</v>
      </c>
      <c r="C15" s="12">
        <v>0.69127499999999997</v>
      </c>
      <c r="D15" s="10"/>
      <c r="F15" s="10" t="s">
        <v>11</v>
      </c>
      <c r="G15" s="12">
        <v>4.0500000000000001E-2</v>
      </c>
    </row>
    <row r="16" spans="1:7">
      <c r="A16" s="10"/>
      <c r="B16" s="11"/>
      <c r="C16" s="12"/>
      <c r="D16" s="10"/>
      <c r="F16" s="10" t="s">
        <v>22</v>
      </c>
      <c r="G16" s="12">
        <v>0.95739700000000005</v>
      </c>
    </row>
    <row r="17" spans="1:7">
      <c r="A17" s="20" t="s">
        <v>31</v>
      </c>
      <c r="B17" s="21">
        <v>155.09405380000001</v>
      </c>
      <c r="C17" s="22">
        <v>2.1029999999999998E-3</v>
      </c>
      <c r="D17" s="10"/>
      <c r="F17" s="10" t="s">
        <v>9</v>
      </c>
      <c r="G17" s="12">
        <v>2.1013407139999999E-3</v>
      </c>
    </row>
    <row r="18" spans="1:7">
      <c r="A18" s="20" t="s">
        <v>32</v>
      </c>
      <c r="B18" s="21">
        <v>73963.800162700005</v>
      </c>
      <c r="C18" s="22">
        <v>1</v>
      </c>
      <c r="D18" s="10"/>
      <c r="F18" s="14" t="s">
        <v>12</v>
      </c>
      <c r="G18" s="15">
        <v>1</v>
      </c>
    </row>
    <row r="19" spans="1:7">
      <c r="A19" s="1"/>
      <c r="B19" s="6"/>
      <c r="C19" s="7"/>
      <c r="D19" s="1"/>
    </row>
    <row r="20" spans="1:7">
      <c r="A20" s="1" t="s">
        <v>33</v>
      </c>
      <c r="B20" s="6"/>
      <c r="C20" s="7"/>
      <c r="D20" s="1"/>
    </row>
    <row r="21" spans="1:7">
      <c r="A21" t="s">
        <v>105</v>
      </c>
    </row>
    <row r="22" spans="1:7">
      <c r="A22" t="s">
        <v>106</v>
      </c>
    </row>
    <row r="32" spans="1:7">
      <c r="A32" s="4" t="s">
        <v>36</v>
      </c>
    </row>
    <row r="33" spans="1:2">
      <c r="A33" s="4"/>
    </row>
    <row r="34" spans="1:2" ht="18.75">
      <c r="A34" s="5" t="s">
        <v>37</v>
      </c>
    </row>
    <row r="37" spans="1:2" ht="183.75" customHeight="1">
      <c r="A37" s="25" t="s">
        <v>38</v>
      </c>
      <c r="B37" s="25"/>
    </row>
  </sheetData>
  <mergeCells count="1">
    <mergeCell ref="A37:B37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I21" sqref="I21"/>
    </sheetView>
  </sheetViews>
  <sheetFormatPr defaultRowHeight="15"/>
  <cols>
    <col min="1" max="1" width="45.7109375" customWidth="1"/>
    <col min="2" max="2" width="17.7109375" style="2" customWidth="1"/>
    <col min="3" max="3" width="14.85546875" style="3" customWidth="1"/>
    <col min="4" max="4" width="16.28515625" bestFit="1" customWidth="1"/>
    <col min="6" max="6" width="23.42578125" bestFit="1" customWidth="1"/>
    <col min="7" max="7" width="13.85546875" style="3" bestFit="1" customWidth="1"/>
  </cols>
  <sheetData>
    <row r="1" spans="1:7">
      <c r="A1" s="1" t="s">
        <v>107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40</v>
      </c>
      <c r="G5" s="12">
        <v>0.54059999999999997</v>
      </c>
    </row>
    <row r="6" spans="1:7">
      <c r="A6" s="13" t="s">
        <v>60</v>
      </c>
      <c r="B6" s="11"/>
      <c r="C6" s="12"/>
      <c r="D6" s="10"/>
      <c r="F6" s="10" t="s">
        <v>7</v>
      </c>
      <c r="G6" s="12">
        <v>0.158</v>
      </c>
    </row>
    <row r="7" spans="1:7">
      <c r="A7" s="10"/>
      <c r="B7" s="11"/>
      <c r="C7" s="12"/>
      <c r="D7" s="10"/>
      <c r="F7" s="10" t="s">
        <v>60</v>
      </c>
      <c r="G7" s="12">
        <v>0.152</v>
      </c>
    </row>
    <row r="8" spans="1:7">
      <c r="A8" s="19" t="s">
        <v>62</v>
      </c>
      <c r="B8" s="11"/>
      <c r="C8" s="12"/>
      <c r="D8" s="10"/>
      <c r="F8" s="10" t="s">
        <v>8</v>
      </c>
      <c r="G8" s="12">
        <v>8.8055332537E-2</v>
      </c>
    </row>
    <row r="9" spans="1:7">
      <c r="A9" s="10"/>
      <c r="B9" s="11"/>
      <c r="C9" s="12"/>
      <c r="D9" s="10"/>
      <c r="F9" s="10" t="s">
        <v>9</v>
      </c>
      <c r="G9" s="12">
        <v>6.1344667462999998E-2</v>
      </c>
    </row>
    <row r="10" spans="1:7">
      <c r="A10" s="10" t="s">
        <v>73</v>
      </c>
      <c r="B10" s="11">
        <v>2389.5749999999998</v>
      </c>
      <c r="C10" s="12">
        <v>9.4899999999999998E-2</v>
      </c>
      <c r="D10" s="10" t="s">
        <v>64</v>
      </c>
      <c r="F10" s="14" t="s">
        <v>12</v>
      </c>
      <c r="G10" s="15">
        <v>1</v>
      </c>
    </row>
    <row r="11" spans="1:7">
      <c r="A11" s="10" t="s">
        <v>67</v>
      </c>
      <c r="B11" s="11">
        <v>1439.3805</v>
      </c>
      <c r="C11" s="12">
        <v>5.7099999999999998E-2</v>
      </c>
      <c r="D11" s="10" t="s">
        <v>77</v>
      </c>
    </row>
    <row r="12" spans="1:7">
      <c r="A12" s="14"/>
      <c r="B12" s="18">
        <v>3828.9555</v>
      </c>
      <c r="C12" s="15">
        <v>0.152</v>
      </c>
      <c r="D12" s="14"/>
    </row>
    <row r="13" spans="1:7">
      <c r="A13" s="10"/>
      <c r="B13" s="11"/>
      <c r="C13" s="12"/>
      <c r="D13" s="10"/>
    </row>
    <row r="14" spans="1:7">
      <c r="A14" s="13" t="s">
        <v>40</v>
      </c>
      <c r="B14" s="11"/>
      <c r="C14" s="12"/>
      <c r="D14" s="10"/>
    </row>
    <row r="15" spans="1:7">
      <c r="A15" s="10"/>
      <c r="B15" s="11"/>
      <c r="C15" s="12"/>
      <c r="D15" s="10"/>
    </row>
    <row r="16" spans="1:7">
      <c r="A16" s="19" t="s">
        <v>41</v>
      </c>
      <c r="B16" s="11"/>
      <c r="C16" s="12"/>
      <c r="D16" s="10"/>
      <c r="F16" s="16" t="s">
        <v>19</v>
      </c>
      <c r="G16" s="17" t="s">
        <v>4</v>
      </c>
    </row>
    <row r="17" spans="1:7">
      <c r="A17" s="10"/>
      <c r="B17" s="11"/>
      <c r="C17" s="12"/>
      <c r="D17" s="10"/>
      <c r="F17" s="10" t="s">
        <v>11</v>
      </c>
      <c r="G17" s="12">
        <v>0.158</v>
      </c>
    </row>
    <row r="18" spans="1:7">
      <c r="A18" s="10" t="s">
        <v>42</v>
      </c>
      <c r="B18" s="11">
        <v>2481.8975</v>
      </c>
      <c r="C18" s="12">
        <v>9.8500000000000004E-2</v>
      </c>
      <c r="D18" s="10" t="s">
        <v>43</v>
      </c>
      <c r="F18" s="10" t="s">
        <v>52</v>
      </c>
      <c r="G18" s="12">
        <v>0.69259999999999999</v>
      </c>
    </row>
    <row r="19" spans="1:7">
      <c r="A19" s="10" t="s">
        <v>108</v>
      </c>
      <c r="B19" s="11">
        <v>1545.672</v>
      </c>
      <c r="C19" s="12">
        <v>6.1400000000000003E-2</v>
      </c>
      <c r="D19" s="10" t="s">
        <v>43</v>
      </c>
      <c r="F19" s="10" t="s">
        <v>22</v>
      </c>
      <c r="G19" s="12">
        <v>8.8053999999999993E-2</v>
      </c>
    </row>
    <row r="20" spans="1:7">
      <c r="A20" s="10" t="s">
        <v>109</v>
      </c>
      <c r="B20" s="11">
        <v>1540.992</v>
      </c>
      <c r="C20" s="12">
        <v>6.1199999999999997E-2</v>
      </c>
      <c r="D20" s="10" t="s">
        <v>43</v>
      </c>
      <c r="F20" s="10" t="s">
        <v>9</v>
      </c>
      <c r="G20" s="12">
        <v>6.1344667462999998E-2</v>
      </c>
    </row>
    <row r="21" spans="1:7">
      <c r="A21" s="10" t="s">
        <v>79</v>
      </c>
      <c r="B21" s="11">
        <v>1525.5015000000001</v>
      </c>
      <c r="C21" s="12">
        <v>6.0600000000000001E-2</v>
      </c>
      <c r="D21" s="10" t="s">
        <v>43</v>
      </c>
      <c r="F21" s="14" t="s">
        <v>12</v>
      </c>
      <c r="G21" s="15">
        <v>1</v>
      </c>
    </row>
    <row r="22" spans="1:7">
      <c r="A22" s="10" t="s">
        <v>44</v>
      </c>
      <c r="B22" s="11">
        <v>1045.9069999999999</v>
      </c>
      <c r="C22" s="12">
        <v>4.1500000000000002E-2</v>
      </c>
      <c r="D22" s="10" t="s">
        <v>98</v>
      </c>
    </row>
    <row r="23" spans="1:7">
      <c r="A23" s="10" t="s">
        <v>110</v>
      </c>
      <c r="B23" s="11">
        <v>1031.5050000000001</v>
      </c>
      <c r="C23" s="12">
        <v>4.1000000000000002E-2</v>
      </c>
      <c r="D23" s="10" t="s">
        <v>43</v>
      </c>
    </row>
    <row r="24" spans="1:7">
      <c r="A24" s="10" t="s">
        <v>49</v>
      </c>
      <c r="B24" s="11">
        <v>993.63900000000001</v>
      </c>
      <c r="C24" s="12">
        <v>3.95E-2</v>
      </c>
      <c r="D24" s="10" t="s">
        <v>48</v>
      </c>
    </row>
    <row r="25" spans="1:7">
      <c r="A25" s="10" t="s">
        <v>45</v>
      </c>
      <c r="B25" s="11">
        <v>988.43799999999999</v>
      </c>
      <c r="C25" s="12">
        <v>3.9199999999999999E-2</v>
      </c>
      <c r="D25" s="10" t="s">
        <v>43</v>
      </c>
    </row>
    <row r="26" spans="1:7">
      <c r="A26" s="10" t="s">
        <v>111</v>
      </c>
      <c r="B26" s="11">
        <v>984.62699999999995</v>
      </c>
      <c r="C26" s="12">
        <v>3.9100000000000003E-2</v>
      </c>
      <c r="D26" s="10" t="s">
        <v>43</v>
      </c>
    </row>
    <row r="27" spans="1:7">
      <c r="A27" s="10" t="s">
        <v>112</v>
      </c>
      <c r="B27" s="11">
        <v>979.52800000000002</v>
      </c>
      <c r="C27" s="12">
        <v>3.8899999999999997E-2</v>
      </c>
      <c r="D27" s="10" t="s">
        <v>43</v>
      </c>
    </row>
    <row r="28" spans="1:7">
      <c r="A28" s="10" t="s">
        <v>51</v>
      </c>
      <c r="B28" s="11">
        <v>495.91500000000002</v>
      </c>
      <c r="C28" s="12">
        <v>1.9699999999999999E-2</v>
      </c>
      <c r="D28" s="10" t="s">
        <v>43</v>
      </c>
    </row>
    <row r="29" spans="1:7">
      <c r="A29" s="14"/>
      <c r="B29" s="18">
        <v>13613.621999999999</v>
      </c>
      <c r="C29" s="15">
        <v>0.54059999999999997</v>
      </c>
      <c r="D29" s="14"/>
    </row>
    <row r="30" spans="1:7">
      <c r="A30" s="10"/>
      <c r="B30" s="11"/>
      <c r="C30" s="12"/>
      <c r="D30" s="10"/>
    </row>
    <row r="31" spans="1:7">
      <c r="A31" s="13" t="s">
        <v>7</v>
      </c>
      <c r="B31" s="11"/>
      <c r="C31" s="12"/>
      <c r="D31" s="10"/>
    </row>
    <row r="32" spans="1:7">
      <c r="A32" s="10"/>
      <c r="B32" s="11"/>
      <c r="C32" s="12"/>
      <c r="D32" s="10"/>
    </row>
    <row r="33" spans="1:4">
      <c r="A33" s="10" t="s">
        <v>93</v>
      </c>
      <c r="B33" s="11">
        <v>1459.002</v>
      </c>
      <c r="C33" s="12">
        <v>5.79E-2</v>
      </c>
      <c r="D33" s="10" t="s">
        <v>11</v>
      </c>
    </row>
    <row r="34" spans="1:4">
      <c r="A34" s="10" t="s">
        <v>113</v>
      </c>
      <c r="B34" s="11">
        <v>1011.354</v>
      </c>
      <c r="C34" s="12">
        <v>4.02E-2</v>
      </c>
      <c r="D34" s="10" t="s">
        <v>11</v>
      </c>
    </row>
    <row r="35" spans="1:4">
      <c r="A35" s="10" t="s">
        <v>114</v>
      </c>
      <c r="B35" s="11">
        <v>525.05550000000005</v>
      </c>
      <c r="C35" s="12">
        <v>2.0799999999999999E-2</v>
      </c>
      <c r="D35" s="10" t="s">
        <v>11</v>
      </c>
    </row>
    <row r="36" spans="1:4">
      <c r="A36" s="10" t="s">
        <v>115</v>
      </c>
      <c r="B36" s="11">
        <v>418.37479999999999</v>
      </c>
      <c r="C36" s="12">
        <v>1.66E-2</v>
      </c>
      <c r="D36" s="10" t="s">
        <v>11</v>
      </c>
    </row>
    <row r="37" spans="1:4">
      <c r="A37" s="10" t="s">
        <v>116</v>
      </c>
      <c r="B37" s="11">
        <v>361.39460000000003</v>
      </c>
      <c r="C37" s="12">
        <v>1.43E-2</v>
      </c>
      <c r="D37" s="10" t="s">
        <v>11</v>
      </c>
    </row>
    <row r="38" spans="1:4">
      <c r="A38" s="10" t="s">
        <v>117</v>
      </c>
      <c r="B38" s="11">
        <v>205.43379999999999</v>
      </c>
      <c r="C38" s="12">
        <v>8.2000000000000007E-3</v>
      </c>
      <c r="D38" s="10" t="s">
        <v>11</v>
      </c>
    </row>
    <row r="39" spans="1:4">
      <c r="A39" s="14"/>
      <c r="B39" s="18">
        <v>3980.6147000000001</v>
      </c>
      <c r="C39" s="15">
        <v>0.158</v>
      </c>
      <c r="D39" s="14"/>
    </row>
    <row r="40" spans="1:4">
      <c r="A40" s="10"/>
      <c r="B40" s="11"/>
      <c r="C40" s="12"/>
      <c r="D40" s="10"/>
    </row>
    <row r="41" spans="1:4">
      <c r="A41" s="13" t="s">
        <v>28</v>
      </c>
      <c r="B41" s="11"/>
      <c r="C41" s="12"/>
      <c r="D41" s="10"/>
    </row>
    <row r="42" spans="1:4">
      <c r="A42" s="10"/>
      <c r="B42" s="11"/>
      <c r="C42" s="12"/>
      <c r="D42" s="10"/>
    </row>
    <row r="43" spans="1:4">
      <c r="A43" s="19" t="s">
        <v>29</v>
      </c>
      <c r="B43" s="11">
        <v>1835.5780098</v>
      </c>
      <c r="C43" s="12">
        <v>7.2878999999999999E-2</v>
      </c>
      <c r="D43" s="10"/>
    </row>
    <row r="44" spans="1:4">
      <c r="A44" s="10"/>
      <c r="B44" s="11"/>
      <c r="C44" s="12"/>
      <c r="D44" s="10"/>
    </row>
    <row r="45" spans="1:4">
      <c r="A45" s="19" t="s">
        <v>30</v>
      </c>
      <c r="B45" s="11">
        <v>382.21270040000002</v>
      </c>
      <c r="C45" s="12">
        <v>1.5174999999999999E-2</v>
      </c>
      <c r="D45" s="10"/>
    </row>
    <row r="46" spans="1:4">
      <c r="A46" s="10"/>
      <c r="B46" s="11"/>
      <c r="C46" s="12"/>
      <c r="D46" s="10"/>
    </row>
    <row r="47" spans="1:4">
      <c r="A47" s="20" t="s">
        <v>31</v>
      </c>
      <c r="B47" s="21">
        <v>1545.3476237</v>
      </c>
      <c r="C47" s="22">
        <v>6.1345999999999998E-2</v>
      </c>
      <c r="D47" s="10"/>
    </row>
    <row r="48" spans="1:4">
      <c r="A48" s="20" t="s">
        <v>32</v>
      </c>
      <c r="B48" s="21">
        <v>25186.3305339</v>
      </c>
      <c r="C48" s="22">
        <v>1</v>
      </c>
      <c r="D48" s="10"/>
    </row>
    <row r="49" spans="1:4">
      <c r="A49" s="1"/>
      <c r="B49" s="6"/>
      <c r="C49" s="7"/>
      <c r="D49" s="1"/>
    </row>
    <row r="50" spans="1:4">
      <c r="A50" s="1" t="s">
        <v>33</v>
      </c>
      <c r="B50" s="6"/>
      <c r="C50" s="7"/>
      <c r="D50" s="1"/>
    </row>
    <row r="51" spans="1:4">
      <c r="A51" t="s">
        <v>95</v>
      </c>
    </row>
    <row r="52" spans="1:4">
      <c r="A52" t="s">
        <v>118</v>
      </c>
    </row>
    <row r="62" spans="1:4">
      <c r="A62" s="4" t="s">
        <v>36</v>
      </c>
    </row>
    <row r="63" spans="1:4">
      <c r="A63" s="4"/>
    </row>
    <row r="64" spans="1:4" ht="18.75">
      <c r="A64" s="5" t="s">
        <v>37</v>
      </c>
    </row>
    <row r="67" spans="1:3" ht="191.25" customHeight="1">
      <c r="A67" s="25" t="s">
        <v>38</v>
      </c>
      <c r="B67" s="25"/>
      <c r="C67" s="25"/>
    </row>
  </sheetData>
  <mergeCells count="1">
    <mergeCell ref="A67:C67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G23" sqref="G23"/>
    </sheetView>
  </sheetViews>
  <sheetFormatPr defaultRowHeight="15"/>
  <cols>
    <col min="1" max="1" width="45.7109375" customWidth="1"/>
    <col min="2" max="2" width="17.7109375" style="2" customWidth="1"/>
    <col min="3" max="3" width="16" style="3" customWidth="1"/>
    <col min="4" max="4" width="16.28515625" bestFit="1" customWidth="1"/>
    <col min="6" max="6" width="23.42578125" bestFit="1" customWidth="1"/>
    <col min="7" max="7" width="13.85546875" style="3" bestFit="1" customWidth="1"/>
  </cols>
  <sheetData>
    <row r="1" spans="1:7">
      <c r="A1" s="1" t="s">
        <v>119</v>
      </c>
      <c r="B1"/>
      <c r="C1"/>
      <c r="G1"/>
    </row>
    <row r="2" spans="1:7">
      <c r="A2" s="1" t="s">
        <v>1</v>
      </c>
      <c r="B2"/>
      <c r="C2"/>
      <c r="G2"/>
    </row>
    <row r="3" spans="1:7">
      <c r="B3"/>
      <c r="C3"/>
      <c r="G3"/>
    </row>
    <row r="4" spans="1:7" ht="30">
      <c r="A4" s="8" t="s">
        <v>2</v>
      </c>
      <c r="B4" s="9" t="s">
        <v>3</v>
      </c>
      <c r="C4" s="8" t="s">
        <v>4</v>
      </c>
      <c r="D4" s="8" t="s">
        <v>5</v>
      </c>
      <c r="E4" s="1"/>
      <c r="F4" s="8" t="s">
        <v>6</v>
      </c>
      <c r="G4" s="8" t="s">
        <v>4</v>
      </c>
    </row>
    <row r="5" spans="1:7">
      <c r="A5" s="10"/>
      <c r="B5" s="11"/>
      <c r="C5" s="12"/>
      <c r="D5" s="10"/>
      <c r="F5" s="10" t="s">
        <v>40</v>
      </c>
      <c r="G5" s="12">
        <v>0.50139999999999996</v>
      </c>
    </row>
    <row r="6" spans="1:7">
      <c r="A6" s="13" t="s">
        <v>60</v>
      </c>
      <c r="B6" s="11"/>
      <c r="C6" s="12"/>
      <c r="D6" s="10"/>
      <c r="F6" s="10" t="s">
        <v>60</v>
      </c>
      <c r="G6" s="12">
        <v>0.40710000000000002</v>
      </c>
    </row>
    <row r="7" spans="1:7">
      <c r="A7" s="10"/>
      <c r="B7" s="11"/>
      <c r="C7" s="12"/>
      <c r="D7" s="10"/>
      <c r="F7" s="10" t="s">
        <v>9</v>
      </c>
      <c r="G7" s="12">
        <v>6.1031469002000002E-2</v>
      </c>
    </row>
    <row r="8" spans="1:7">
      <c r="A8" s="19" t="s">
        <v>62</v>
      </c>
      <c r="B8" s="11"/>
      <c r="C8" s="12"/>
      <c r="D8" s="10"/>
      <c r="F8" s="10" t="s">
        <v>8</v>
      </c>
      <c r="G8" s="12">
        <v>3.0468530997999999E-2</v>
      </c>
    </row>
    <row r="9" spans="1:7">
      <c r="A9" s="10"/>
      <c r="B9" s="11"/>
      <c r="C9" s="12"/>
      <c r="D9" s="10"/>
      <c r="F9" s="14" t="s">
        <v>12</v>
      </c>
      <c r="G9" s="15">
        <v>1</v>
      </c>
    </row>
    <row r="10" spans="1:7">
      <c r="A10" s="10" t="s">
        <v>67</v>
      </c>
      <c r="B10" s="11">
        <v>2398.9675000000002</v>
      </c>
      <c r="C10" s="12">
        <v>0.1018</v>
      </c>
      <c r="D10" s="10" t="s">
        <v>77</v>
      </c>
    </row>
    <row r="11" spans="1:7">
      <c r="A11" s="10" t="s">
        <v>66</v>
      </c>
      <c r="B11" s="11">
        <v>2398.2649999999999</v>
      </c>
      <c r="C11" s="12">
        <v>0.1018</v>
      </c>
      <c r="D11" s="10" t="s">
        <v>70</v>
      </c>
    </row>
    <row r="12" spans="1:7">
      <c r="A12" s="10" t="s">
        <v>120</v>
      </c>
      <c r="B12" s="11">
        <v>2397.8775000000001</v>
      </c>
      <c r="C12" s="12">
        <v>0.1018</v>
      </c>
      <c r="D12" s="10" t="s">
        <v>64</v>
      </c>
    </row>
    <row r="13" spans="1:7">
      <c r="A13" s="10" t="s">
        <v>49</v>
      </c>
      <c r="B13" s="11">
        <v>2396.5300000000002</v>
      </c>
      <c r="C13" s="12">
        <v>0.1017</v>
      </c>
      <c r="D13" s="10" t="s">
        <v>64</v>
      </c>
    </row>
    <row r="14" spans="1:7">
      <c r="A14" s="14"/>
      <c r="B14" s="18">
        <v>9591.64</v>
      </c>
      <c r="C14" s="15">
        <v>0.40710000000000002</v>
      </c>
      <c r="D14" s="14"/>
    </row>
    <row r="15" spans="1:7">
      <c r="A15" s="10"/>
      <c r="B15" s="11"/>
      <c r="C15" s="12"/>
      <c r="D15" s="10"/>
      <c r="F15" s="16" t="s">
        <v>19</v>
      </c>
      <c r="G15" s="17" t="s">
        <v>4</v>
      </c>
    </row>
    <row r="16" spans="1:7">
      <c r="A16" s="13" t="s">
        <v>40</v>
      </c>
      <c r="B16" s="11"/>
      <c r="C16" s="12"/>
      <c r="D16" s="10"/>
      <c r="F16" s="10" t="s">
        <v>52</v>
      </c>
      <c r="G16" s="12">
        <v>0.90849999999999997</v>
      </c>
    </row>
    <row r="17" spans="1:7">
      <c r="A17" s="10"/>
      <c r="B17" s="11"/>
      <c r="C17" s="12"/>
      <c r="D17" s="10"/>
      <c r="F17" s="10" t="s">
        <v>22</v>
      </c>
      <c r="G17" s="12">
        <v>3.0467999999999999E-2</v>
      </c>
    </row>
    <row r="18" spans="1:7">
      <c r="A18" s="19" t="s">
        <v>41</v>
      </c>
      <c r="B18" s="11"/>
      <c r="C18" s="12"/>
      <c r="D18" s="10"/>
      <c r="F18" s="10" t="s">
        <v>9</v>
      </c>
      <c r="G18" s="12">
        <v>6.1031469002000002E-2</v>
      </c>
    </row>
    <row r="19" spans="1:7">
      <c r="A19" s="10"/>
      <c r="B19" s="11"/>
      <c r="C19" s="12"/>
      <c r="D19" s="10"/>
      <c r="F19" s="14" t="s">
        <v>12</v>
      </c>
      <c r="G19" s="15">
        <v>1</v>
      </c>
    </row>
    <row r="20" spans="1:7">
      <c r="A20" s="10" t="s">
        <v>110</v>
      </c>
      <c r="B20" s="11">
        <v>2785.0635000000002</v>
      </c>
      <c r="C20" s="12">
        <v>0.1182</v>
      </c>
      <c r="D20" s="10" t="s">
        <v>43</v>
      </c>
    </row>
    <row r="21" spans="1:7">
      <c r="A21" s="10" t="s">
        <v>78</v>
      </c>
      <c r="B21" s="11">
        <v>2531.77</v>
      </c>
      <c r="C21" s="12">
        <v>0.1075</v>
      </c>
      <c r="D21" s="10" t="s">
        <v>43</v>
      </c>
    </row>
    <row r="22" spans="1:7">
      <c r="A22" s="10" t="s">
        <v>51</v>
      </c>
      <c r="B22" s="11">
        <v>2486.5834999999997</v>
      </c>
      <c r="C22" s="12">
        <v>0.1055</v>
      </c>
      <c r="D22" s="10" t="s">
        <v>43</v>
      </c>
    </row>
    <row r="23" spans="1:7">
      <c r="A23" s="10" t="s">
        <v>121</v>
      </c>
      <c r="B23" s="11">
        <v>2484.8505</v>
      </c>
      <c r="C23" s="12">
        <v>0.10539999999999999</v>
      </c>
      <c r="D23" s="10" t="s">
        <v>43</v>
      </c>
    </row>
    <row r="24" spans="1:7">
      <c r="A24" s="10" t="s">
        <v>45</v>
      </c>
      <c r="B24" s="11">
        <v>1017.206</v>
      </c>
      <c r="C24" s="12">
        <v>4.3200000000000002E-2</v>
      </c>
      <c r="D24" s="10" t="s">
        <v>43</v>
      </c>
    </row>
    <row r="25" spans="1:7">
      <c r="A25" s="10" t="s">
        <v>79</v>
      </c>
      <c r="B25" s="11">
        <v>508.50049999999999</v>
      </c>
      <c r="C25" s="12">
        <v>2.1600000000000001E-2</v>
      </c>
      <c r="D25" s="10" t="s">
        <v>43</v>
      </c>
    </row>
    <row r="26" spans="1:7">
      <c r="A26" s="14"/>
      <c r="B26" s="18">
        <v>11813.974</v>
      </c>
      <c r="C26" s="15">
        <v>0.50139999999999996</v>
      </c>
      <c r="D26" s="14"/>
    </row>
    <row r="27" spans="1:7">
      <c r="A27" s="10"/>
      <c r="B27" s="11"/>
      <c r="C27" s="12"/>
      <c r="D27" s="10"/>
    </row>
    <row r="28" spans="1:7">
      <c r="A28" s="13" t="s">
        <v>28</v>
      </c>
      <c r="B28" s="11"/>
      <c r="C28" s="12"/>
      <c r="D28" s="10"/>
    </row>
    <row r="29" spans="1:7">
      <c r="A29" s="10"/>
      <c r="B29" s="11"/>
      <c r="C29" s="12"/>
      <c r="D29" s="10"/>
    </row>
    <row r="30" spans="1:7">
      <c r="A30" s="19" t="s">
        <v>29</v>
      </c>
      <c r="B30" s="11">
        <v>717.89997129999995</v>
      </c>
      <c r="C30" s="12">
        <v>3.0467999999999999E-2</v>
      </c>
      <c r="D30" s="10"/>
    </row>
    <row r="31" spans="1:7">
      <c r="A31" s="10"/>
      <c r="B31" s="11"/>
      <c r="C31" s="12"/>
      <c r="D31" s="10"/>
    </row>
    <row r="32" spans="1:7">
      <c r="A32" s="20" t="s">
        <v>31</v>
      </c>
      <c r="B32" s="21">
        <v>1438.5005954000001</v>
      </c>
      <c r="C32" s="22">
        <v>6.1032000000000003E-2</v>
      </c>
      <c r="D32" s="10"/>
    </row>
    <row r="33" spans="1:4">
      <c r="A33" s="20" t="s">
        <v>32</v>
      </c>
      <c r="B33" s="21">
        <v>23562.0145667</v>
      </c>
      <c r="C33" s="22">
        <v>1</v>
      </c>
      <c r="D33" s="10"/>
    </row>
    <row r="34" spans="1:4">
      <c r="A34" s="1"/>
      <c r="B34" s="6"/>
      <c r="C34" s="7"/>
      <c r="D34" s="1"/>
    </row>
    <row r="35" spans="1:4">
      <c r="A35" s="1" t="s">
        <v>33</v>
      </c>
      <c r="B35" s="6"/>
      <c r="C35" s="7"/>
      <c r="D35" s="1"/>
    </row>
    <row r="36" spans="1:4">
      <c r="A36" t="s">
        <v>122</v>
      </c>
    </row>
    <row r="37" spans="1:4">
      <c r="A37" t="s">
        <v>123</v>
      </c>
    </row>
    <row r="47" spans="1:4">
      <c r="A47" s="4" t="s">
        <v>36</v>
      </c>
    </row>
    <row r="48" spans="1:4">
      <c r="A48" s="4"/>
    </row>
    <row r="49" spans="1:3" ht="18.75">
      <c r="A49" s="5" t="s">
        <v>37</v>
      </c>
    </row>
    <row r="51" spans="1:3" ht="184.5" customHeight="1">
      <c r="A51" s="25" t="s">
        <v>38</v>
      </c>
      <c r="B51" s="25"/>
      <c r="C51" s="25"/>
    </row>
  </sheetData>
  <mergeCells count="1">
    <mergeCell ref="A51:C51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K21" sqref="K21"/>
    </sheetView>
  </sheetViews>
  <sheetFormatPr defaultRowHeight="15"/>
  <cols>
    <col min="1" max="1" width="45.7109375" customWidth="1"/>
    <col min="2" max="2" width="17.7109375" style="2" customWidth="1"/>
    <col min="3" max="3" width="14.7109375" style="3" customWidth="1"/>
    <col min="4" max="4" width="16.28515625" bestFit="1" customWidth="1"/>
    <col min="5" max="5" width="15.7109375" bestFit="1" customWidth="1"/>
    <col min="7" max="7" width="23.42578125" bestFit="1" customWidth="1"/>
    <col min="8" max="8" width="13.85546875" style="3" bestFit="1" customWidth="1"/>
  </cols>
  <sheetData>
    <row r="1" spans="1:8">
      <c r="A1" s="1" t="s">
        <v>124</v>
      </c>
      <c r="B1"/>
      <c r="C1"/>
      <c r="H1"/>
    </row>
    <row r="2" spans="1:8">
      <c r="A2" s="1" t="s">
        <v>1</v>
      </c>
      <c r="B2"/>
      <c r="C2"/>
      <c r="H2"/>
    </row>
    <row r="3" spans="1:8">
      <c r="B3"/>
      <c r="C3"/>
      <c r="H3"/>
    </row>
    <row r="4" spans="1:8" ht="30">
      <c r="A4" s="8" t="s">
        <v>2</v>
      </c>
      <c r="B4" s="9" t="s">
        <v>3</v>
      </c>
      <c r="C4" s="8" t="s">
        <v>4</v>
      </c>
      <c r="D4" s="8" t="s">
        <v>58</v>
      </c>
      <c r="E4" s="8" t="s">
        <v>59</v>
      </c>
      <c r="F4" s="1"/>
      <c r="G4" s="8" t="s">
        <v>6</v>
      </c>
      <c r="H4" s="8" t="s">
        <v>4</v>
      </c>
    </row>
    <row r="5" spans="1:8">
      <c r="A5" s="10"/>
      <c r="B5" s="11"/>
      <c r="C5" s="12"/>
      <c r="D5" s="10"/>
      <c r="E5" s="10"/>
      <c r="G5" s="10" t="s">
        <v>60</v>
      </c>
      <c r="H5" s="12">
        <v>0.61809999999999998</v>
      </c>
    </row>
    <row r="6" spans="1:8">
      <c r="A6" s="13" t="s">
        <v>60</v>
      </c>
      <c r="B6" s="11"/>
      <c r="C6" s="12"/>
      <c r="D6" s="10"/>
      <c r="E6" s="10"/>
      <c r="G6" s="10" t="s">
        <v>8</v>
      </c>
      <c r="H6" s="12">
        <v>0.24047812535300001</v>
      </c>
    </row>
    <row r="7" spans="1:8">
      <c r="A7" s="10"/>
      <c r="B7" s="11"/>
      <c r="C7" s="12"/>
      <c r="D7" s="10"/>
      <c r="E7" s="10"/>
      <c r="G7" s="10" t="s">
        <v>40</v>
      </c>
      <c r="H7" s="12">
        <v>0.1031</v>
      </c>
    </row>
    <row r="8" spans="1:8">
      <c r="A8" s="19" t="s">
        <v>62</v>
      </c>
      <c r="B8" s="11"/>
      <c r="C8" s="12"/>
      <c r="D8" s="10"/>
      <c r="E8" s="10"/>
      <c r="G8" s="10" t="s">
        <v>61</v>
      </c>
      <c r="H8" s="12">
        <v>9.4799999999999995E-2</v>
      </c>
    </row>
    <row r="9" spans="1:8">
      <c r="A9" s="10"/>
      <c r="B9" s="11"/>
      <c r="C9" s="12"/>
      <c r="D9" s="10"/>
      <c r="E9" s="10"/>
      <c r="G9" s="10" t="s">
        <v>9</v>
      </c>
      <c r="H9" s="12">
        <v>-5.6478125353000001E-2</v>
      </c>
    </row>
    <row r="10" spans="1:8">
      <c r="A10" s="10" t="s">
        <v>72</v>
      </c>
      <c r="B10" s="11">
        <v>14581.004999999999</v>
      </c>
      <c r="C10" s="12">
        <v>7.8100000000000003E-2</v>
      </c>
      <c r="D10" s="10" t="s">
        <v>64</v>
      </c>
      <c r="E10" s="10" t="s">
        <v>43</v>
      </c>
      <c r="G10" s="14" t="s">
        <v>12</v>
      </c>
      <c r="H10" s="15">
        <v>1</v>
      </c>
    </row>
    <row r="11" spans="1:8">
      <c r="A11" s="10" t="s">
        <v>66</v>
      </c>
      <c r="B11" s="11">
        <v>14389.59</v>
      </c>
      <c r="C11" s="12">
        <v>7.7100000000000002E-2</v>
      </c>
      <c r="D11" s="10" t="s">
        <v>70</v>
      </c>
      <c r="E11" s="10" t="s">
        <v>43</v>
      </c>
    </row>
    <row r="12" spans="1:8">
      <c r="A12" s="10" t="s">
        <v>67</v>
      </c>
      <c r="B12" s="11">
        <v>13003.6895</v>
      </c>
      <c r="C12" s="12">
        <v>6.9699999999999998E-2</v>
      </c>
      <c r="D12" s="10" t="s">
        <v>77</v>
      </c>
      <c r="E12" s="10" t="s">
        <v>43</v>
      </c>
    </row>
    <row r="13" spans="1:8">
      <c r="A13" s="10" t="s">
        <v>73</v>
      </c>
      <c r="B13" s="11">
        <v>9850.56</v>
      </c>
      <c r="C13" s="12">
        <v>5.28E-2</v>
      </c>
      <c r="D13" s="10" t="s">
        <v>64</v>
      </c>
      <c r="E13" s="10" t="s">
        <v>43</v>
      </c>
    </row>
    <row r="14" spans="1:8">
      <c r="A14" s="10" t="s">
        <v>49</v>
      </c>
      <c r="B14" s="11">
        <v>9608.4699999999993</v>
      </c>
      <c r="C14" s="12">
        <v>5.1499999999999997E-2</v>
      </c>
      <c r="D14" s="10" t="s">
        <v>64</v>
      </c>
      <c r="E14" s="10" t="s">
        <v>43</v>
      </c>
    </row>
    <row r="15" spans="1:8">
      <c r="A15" s="10" t="s">
        <v>120</v>
      </c>
      <c r="B15" s="11">
        <f>7193.6325+7176.435</f>
        <v>14370.067500000001</v>
      </c>
      <c r="C15" s="12">
        <v>7.6899999999999996E-2</v>
      </c>
      <c r="D15" s="10" t="s">
        <v>64</v>
      </c>
      <c r="E15" s="10" t="s">
        <v>43</v>
      </c>
    </row>
    <row r="16" spans="1:8">
      <c r="A16" s="10"/>
      <c r="B16" s="11"/>
      <c r="C16" s="12"/>
      <c r="D16" s="10"/>
      <c r="E16" s="10"/>
      <c r="G16" s="16" t="s">
        <v>19</v>
      </c>
      <c r="H16" s="17" t="s">
        <v>4</v>
      </c>
    </row>
    <row r="17" spans="1:8">
      <c r="A17" s="14"/>
      <c r="B17" s="18">
        <v>75803.381999999998</v>
      </c>
      <c r="C17" s="15">
        <v>0.40610000000000002</v>
      </c>
      <c r="D17" s="14"/>
      <c r="E17" s="10"/>
      <c r="G17" s="10" t="s">
        <v>11</v>
      </c>
      <c r="H17" s="12">
        <v>9.4799999999999995E-2</v>
      </c>
    </row>
    <row r="18" spans="1:8">
      <c r="A18" s="10"/>
      <c r="B18" s="11"/>
      <c r="C18" s="12"/>
      <c r="D18" s="10"/>
      <c r="E18" s="10"/>
      <c r="G18" s="10" t="s">
        <v>52</v>
      </c>
      <c r="H18" s="12">
        <v>0.72119999999999995</v>
      </c>
    </row>
    <row r="19" spans="1:8">
      <c r="A19" s="19" t="s">
        <v>74</v>
      </c>
      <c r="B19" s="11"/>
      <c r="C19" s="12"/>
      <c r="D19" s="10"/>
      <c r="E19" s="10"/>
      <c r="G19" s="10" t="s">
        <v>22</v>
      </c>
      <c r="H19" s="12">
        <v>0.240477</v>
      </c>
    </row>
    <row r="20" spans="1:8">
      <c r="A20" s="10"/>
      <c r="B20" s="11"/>
      <c r="C20" s="12"/>
      <c r="D20" s="10"/>
      <c r="E20" s="10"/>
      <c r="G20" s="10" t="s">
        <v>9</v>
      </c>
      <c r="H20" s="12">
        <v>-5.6478125353000001E-2</v>
      </c>
    </row>
    <row r="21" spans="1:8">
      <c r="A21" s="10" t="s">
        <v>81</v>
      </c>
      <c r="B21" s="11">
        <v>14890.215</v>
      </c>
      <c r="C21" s="12">
        <v>7.9799999999999996E-2</v>
      </c>
      <c r="D21" s="10" t="s">
        <v>68</v>
      </c>
      <c r="E21" s="10" t="s">
        <v>43</v>
      </c>
      <c r="G21" s="14" t="s">
        <v>12</v>
      </c>
      <c r="H21" s="15">
        <v>1</v>
      </c>
    </row>
    <row r="22" spans="1:8">
      <c r="A22" s="10" t="s">
        <v>75</v>
      </c>
      <c r="B22" s="11">
        <v>14813.41</v>
      </c>
      <c r="C22" s="12">
        <v>7.9299999999999995E-2</v>
      </c>
      <c r="D22" s="10" t="s">
        <v>64</v>
      </c>
      <c r="E22" s="10" t="s">
        <v>71</v>
      </c>
    </row>
    <row r="23" spans="1:8">
      <c r="A23" s="10" t="s">
        <v>125</v>
      </c>
      <c r="B23" s="11">
        <v>4958.7849999999999</v>
      </c>
      <c r="C23" s="12">
        <v>2.6599999999999999E-2</v>
      </c>
      <c r="D23" s="10" t="s">
        <v>64</v>
      </c>
      <c r="E23" s="10" t="s">
        <v>43</v>
      </c>
    </row>
    <row r="24" spans="1:8">
      <c r="A24" s="10" t="s">
        <v>79</v>
      </c>
      <c r="B24" s="11">
        <v>4907.4549999999999</v>
      </c>
      <c r="C24" s="12">
        <v>2.63E-2</v>
      </c>
      <c r="D24" s="10" t="s">
        <v>68</v>
      </c>
      <c r="E24" s="10" t="s">
        <v>43</v>
      </c>
    </row>
    <row r="25" spans="1:8">
      <c r="A25" s="14"/>
      <c r="B25" s="18">
        <v>39569.864999999998</v>
      </c>
      <c r="C25" s="15">
        <v>0.21199999999999999</v>
      </c>
      <c r="D25" s="14"/>
      <c r="E25" s="10"/>
    </row>
    <row r="26" spans="1:8">
      <c r="A26" s="10"/>
      <c r="B26" s="11"/>
      <c r="C26" s="12"/>
      <c r="D26" s="10"/>
      <c r="E26" s="10"/>
    </row>
    <row r="27" spans="1:8">
      <c r="A27" s="13" t="s">
        <v>40</v>
      </c>
      <c r="B27" s="11"/>
      <c r="C27" s="12"/>
      <c r="D27" s="10"/>
      <c r="E27" s="10"/>
    </row>
    <row r="28" spans="1:8">
      <c r="A28" s="10"/>
      <c r="B28" s="11"/>
      <c r="C28" s="12"/>
      <c r="D28" s="10"/>
      <c r="E28" s="10"/>
    </row>
    <row r="29" spans="1:8">
      <c r="A29" s="19" t="s">
        <v>41</v>
      </c>
      <c r="B29" s="11"/>
      <c r="C29" s="12"/>
      <c r="D29" s="10"/>
      <c r="E29" s="10"/>
    </row>
    <row r="30" spans="1:8">
      <c r="A30" s="10"/>
      <c r="B30" s="11"/>
      <c r="C30" s="12"/>
      <c r="D30" s="10"/>
      <c r="E30" s="10"/>
    </row>
    <row r="31" spans="1:8">
      <c r="A31" s="10" t="s">
        <v>51</v>
      </c>
      <c r="B31" s="11">
        <v>14190.087</v>
      </c>
      <c r="C31" s="12">
        <v>7.5999999999999998E-2</v>
      </c>
      <c r="D31" s="10" t="s">
        <v>43</v>
      </c>
      <c r="E31" s="10" t="s">
        <v>43</v>
      </c>
    </row>
    <row r="32" spans="1:8">
      <c r="A32" s="10" t="s">
        <v>49</v>
      </c>
      <c r="B32" s="11">
        <v>5050.9350000000004</v>
      </c>
      <c r="C32" s="12">
        <v>2.7099999999999999E-2</v>
      </c>
      <c r="D32" s="10" t="s">
        <v>43</v>
      </c>
      <c r="E32" s="10" t="s">
        <v>43</v>
      </c>
    </row>
    <row r="33" spans="1:5">
      <c r="A33" s="14"/>
      <c r="B33" s="18">
        <v>19241.022000000001</v>
      </c>
      <c r="C33" s="15">
        <v>0.1031</v>
      </c>
      <c r="D33" s="14"/>
      <c r="E33" s="10"/>
    </row>
    <row r="34" spans="1:5">
      <c r="A34" s="10"/>
      <c r="B34" s="11"/>
      <c r="C34" s="12"/>
      <c r="D34" s="10"/>
      <c r="E34" s="10"/>
    </row>
    <row r="35" spans="1:5">
      <c r="A35" s="13" t="s">
        <v>61</v>
      </c>
      <c r="B35" s="11"/>
      <c r="C35" s="12"/>
      <c r="D35" s="10"/>
      <c r="E35" s="10"/>
    </row>
    <row r="36" spans="1:5">
      <c r="A36" s="10"/>
      <c r="B36" s="11"/>
      <c r="C36" s="12"/>
      <c r="D36" s="10"/>
      <c r="E36" s="10"/>
    </row>
    <row r="37" spans="1:5">
      <c r="A37" s="10" t="s">
        <v>126</v>
      </c>
      <c r="B37" s="11">
        <v>8851.3019999999997</v>
      </c>
      <c r="C37" s="12">
        <v>4.7399999999999998E-2</v>
      </c>
      <c r="D37" s="10" t="s">
        <v>11</v>
      </c>
      <c r="E37" s="10" t="s">
        <v>11</v>
      </c>
    </row>
    <row r="38" spans="1:5">
      <c r="A38" s="10" t="s">
        <v>127</v>
      </c>
      <c r="B38" s="11">
        <v>4909.2749999999996</v>
      </c>
      <c r="C38" s="12">
        <v>2.63E-2</v>
      </c>
      <c r="D38" s="10" t="s">
        <v>11</v>
      </c>
      <c r="E38" s="10" t="s">
        <v>11</v>
      </c>
    </row>
    <row r="39" spans="1:5">
      <c r="A39" s="10" t="s">
        <v>128</v>
      </c>
      <c r="B39" s="11">
        <v>3930.6640000000002</v>
      </c>
      <c r="C39" s="12">
        <v>2.1100000000000001E-2</v>
      </c>
      <c r="D39" s="10" t="s">
        <v>11</v>
      </c>
      <c r="E39" s="10" t="s">
        <v>11</v>
      </c>
    </row>
    <row r="40" spans="1:5">
      <c r="A40" s="14"/>
      <c r="B40" s="18">
        <v>17691.241000000002</v>
      </c>
      <c r="C40" s="15">
        <v>9.4799999999999995E-2</v>
      </c>
      <c r="D40" s="14"/>
      <c r="E40" s="10"/>
    </row>
    <row r="41" spans="1:5">
      <c r="A41" s="10"/>
      <c r="B41" s="11"/>
      <c r="C41" s="12"/>
      <c r="D41" s="10"/>
      <c r="E41" s="10"/>
    </row>
    <row r="42" spans="1:5">
      <c r="A42" s="13" t="s">
        <v>28</v>
      </c>
      <c r="B42" s="11"/>
      <c r="C42" s="12"/>
      <c r="D42" s="10"/>
      <c r="E42" s="10"/>
    </row>
    <row r="43" spans="1:5">
      <c r="A43" s="10"/>
      <c r="B43" s="11"/>
      <c r="C43" s="12"/>
      <c r="D43" s="10"/>
      <c r="E43" s="10"/>
    </row>
    <row r="44" spans="1:5">
      <c r="A44" s="19" t="s">
        <v>29</v>
      </c>
      <c r="B44" s="11">
        <v>37160.366744300001</v>
      </c>
      <c r="C44" s="12">
        <v>0.19903399999999999</v>
      </c>
      <c r="D44" s="10"/>
      <c r="E44" s="10"/>
    </row>
    <row r="45" spans="1:5">
      <c r="A45" s="10"/>
      <c r="B45" s="11"/>
      <c r="C45" s="12"/>
      <c r="D45" s="10"/>
      <c r="E45" s="10"/>
    </row>
    <row r="46" spans="1:5">
      <c r="A46" s="19" t="s">
        <v>30</v>
      </c>
      <c r="B46" s="11">
        <v>7737.7016022999996</v>
      </c>
      <c r="C46" s="12">
        <v>4.1443000000000001E-2</v>
      </c>
      <c r="D46" s="10"/>
      <c r="E46" s="10"/>
    </row>
    <row r="47" spans="1:5">
      <c r="A47" s="10"/>
      <c r="B47" s="11"/>
      <c r="C47" s="12"/>
      <c r="D47" s="10"/>
      <c r="E47" s="10"/>
    </row>
    <row r="48" spans="1:5">
      <c r="A48" s="20" t="s">
        <v>31</v>
      </c>
      <c r="B48" s="21">
        <v>-10500.2418961</v>
      </c>
      <c r="C48" s="22">
        <v>-5.6476999999999999E-2</v>
      </c>
      <c r="D48" s="10"/>
      <c r="E48" s="10"/>
    </row>
    <row r="49" spans="1:5">
      <c r="A49" s="20" t="s">
        <v>32</v>
      </c>
      <c r="B49" s="21">
        <v>186703.33645050001</v>
      </c>
      <c r="C49" s="22">
        <v>1</v>
      </c>
      <c r="D49" s="10"/>
      <c r="E49" s="10"/>
    </row>
    <row r="50" spans="1:5">
      <c r="A50" s="1"/>
      <c r="B50" s="6"/>
      <c r="C50" s="7"/>
      <c r="D50" s="1"/>
    </row>
    <row r="51" spans="1:5">
      <c r="A51" s="1" t="s">
        <v>33</v>
      </c>
      <c r="B51" s="6"/>
      <c r="C51" s="7"/>
      <c r="D51" s="1"/>
    </row>
    <row r="52" spans="1:5">
      <c r="A52" t="s">
        <v>129</v>
      </c>
    </row>
    <row r="53" spans="1:5">
      <c r="A53" t="s">
        <v>130</v>
      </c>
    </row>
    <row r="54" spans="1:5">
      <c r="E54" s="1"/>
    </row>
    <row r="63" spans="1:5">
      <c r="A63" s="4" t="s">
        <v>36</v>
      </c>
    </row>
    <row r="64" spans="1:5">
      <c r="A64" s="4"/>
    </row>
    <row r="65" spans="1:2" ht="18.75">
      <c r="A65" s="5" t="s">
        <v>37</v>
      </c>
    </row>
    <row r="68" spans="1:2" ht="180.75" customHeight="1">
      <c r="A68" s="25" t="s">
        <v>38</v>
      </c>
      <c r="B68" s="25"/>
    </row>
  </sheetData>
  <mergeCells count="1">
    <mergeCell ref="A68:B68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5407F4-1C1D-46F2-BB4E-84115423F448}"/>
</file>

<file path=customXml/itemProps2.xml><?xml version="1.0" encoding="utf-8"?>
<ds:datastoreItem xmlns:ds="http://schemas.openxmlformats.org/officeDocument/2006/customXml" ds:itemID="{BF4975A8-5614-413B-9A99-60F1A0BF84E0}"/>
</file>

<file path=customXml/itemProps3.xml><?xml version="1.0" encoding="utf-8"?>
<ds:datastoreItem xmlns:ds="http://schemas.openxmlformats.org/officeDocument/2006/customXml" ds:itemID="{02016A12-CAB2-4BA0-804F-6FD02A0FA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>Greysoft Solutions Pvt. Ltd.</Company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2015-09-11T12:35:04Z</dcterms:created>
  <dcterms:modified xsi:type="dcterms:W3CDTF">2022-04-20T06:14:23Z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1522226@zone1.scb.net</vt:lpwstr>
  </property>
  <property fmtid="{D5CDD505-2E9C-101B-9397-08002B2CF9AE}" pid="5" name="MSIP_Label_840e60c6-cef6-4cc0-a98d-364c7249d74b_SetDate">
    <vt:lpwstr>2020-08-21T12:21:28.1334687Z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d94def48-e313-4e66-8cbc-0f0d9f801bfc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MSIP_Label_f851b4f6-a95e-46a7-8457-84c26f440032_Enabled">
    <vt:lpwstr>true</vt:lpwstr>
  </property>
  <property fmtid="{D5CDD505-2E9C-101B-9397-08002B2CF9AE}" pid="11" name="MSIP_Label_f851b4f6-a95e-46a7-8457-84c26f440032_SetDate">
    <vt:lpwstr>2022-04-20T04:02:38Z</vt:lpwstr>
  </property>
  <property fmtid="{D5CDD505-2E9C-101B-9397-08002B2CF9AE}" pid="12" name="MSIP_Label_f851b4f6-a95e-46a7-8457-84c26f440032_Method">
    <vt:lpwstr>Privileged</vt:lpwstr>
  </property>
  <property fmtid="{D5CDD505-2E9C-101B-9397-08002B2CF9AE}" pid="13" name="MSIP_Label_f851b4f6-a95e-46a7-8457-84c26f440032_Name">
    <vt:lpwstr>CLARESTRI</vt:lpwstr>
  </property>
  <property fmtid="{D5CDD505-2E9C-101B-9397-08002B2CF9AE}" pid="14" name="MSIP_Label_f851b4f6-a95e-46a7-8457-84c26f440032_SiteId">
    <vt:lpwstr>e0fd434d-ba64-497b-90d2-859c472e1a92</vt:lpwstr>
  </property>
  <property fmtid="{D5CDD505-2E9C-101B-9397-08002B2CF9AE}" pid="15" name="MSIP_Label_f851b4f6-a95e-46a7-8457-84c26f440032_ActionId">
    <vt:lpwstr>43b54ef5-d442-422b-974d-da69fa9539f3</vt:lpwstr>
  </property>
  <property fmtid="{D5CDD505-2E9C-101B-9397-08002B2CF9AE}" pid="16" name="MSIP_Label_f851b4f6-a95e-46a7-8457-84c26f440032_ContentBits">
    <vt:lpwstr>2</vt:lpwstr>
  </property>
  <property fmtid="{D5CDD505-2E9C-101B-9397-08002B2CF9AE}" pid="17" name="Classification">
    <vt:lpwstr>RESTRICTED</vt:lpwstr>
  </property>
</Properties>
</file>