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4010284\Desktop\"/>
    </mc:Choice>
  </mc:AlternateContent>
  <bookViews>
    <workbookView xWindow="0" yWindow="0" windowWidth="24000" windowHeight="8700" tabRatio="941" activeTab="8"/>
  </bookViews>
  <sheets>
    <sheet name="HCIX" sheetId="4" r:id="rId1"/>
    <sheet name="HCBF" sheetId="5" r:id="rId2"/>
    <sheet name="HFDF" sheetId="6" r:id="rId3"/>
    <sheet name="HDF" sheetId="7" r:id="rId4"/>
    <sheet name="HSDF" sheetId="8" r:id="rId5"/>
    <sheet name="HLDF" sheetId="9" r:id="rId6"/>
    <sheet name="HOF" sheetId="3" r:id="rId7"/>
    <sheet name="HUSDF" sheetId="1" r:id="rId8"/>
    <sheet name="HCF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6" l="1"/>
  <c r="C23" i="6"/>
  <c r="C22" i="6"/>
  <c r="B18" i="6"/>
  <c r="C17" i="6"/>
  <c r="C16" i="6"/>
  <c r="C15" i="6"/>
  <c r="C14" i="6"/>
  <c r="C13" i="6"/>
  <c r="B11" i="6"/>
  <c r="C10" i="6"/>
  <c r="C11" i="6" s="1"/>
  <c r="C18" i="6" l="1"/>
  <c r="B24" i="6"/>
  <c r="G5" i="6"/>
  <c r="G23" i="6"/>
  <c r="G4" i="6"/>
  <c r="G24" i="6"/>
  <c r="G3" i="6"/>
  <c r="C24" i="6"/>
  <c r="G25" i="6"/>
  <c r="G26" i="6" l="1"/>
  <c r="G6" i="6"/>
</calcChain>
</file>

<file path=xl/sharedStrings.xml><?xml version="1.0" encoding="utf-8"?>
<sst xmlns="http://schemas.openxmlformats.org/spreadsheetml/2006/main" count="645" uniqueCount="163">
  <si>
    <t>HSBC Ultra Short Duration Fund</t>
  </si>
  <si>
    <t>Portfolio As On 15-JULY-2022</t>
  </si>
  <si>
    <t>Asset Allocation</t>
  </si>
  <si>
    <t>% to Net Assets</t>
  </si>
  <si>
    <t>Corporate/ PSU Debt</t>
  </si>
  <si>
    <t>Issuer</t>
  </si>
  <si>
    <t>Market Value(Rs. In Lakhs)</t>
  </si>
  <si>
    <t>Short Term Rating</t>
  </si>
  <si>
    <t>Long Term Rating</t>
  </si>
  <si>
    <t>Money Market Instruments</t>
  </si>
  <si>
    <t>Treasury Bill</t>
  </si>
  <si>
    <t>Cash Equivalent</t>
  </si>
  <si>
    <t>Net Current Assets</t>
  </si>
  <si>
    <t>Corporate Bonds / Debentures</t>
  </si>
  <si>
    <t>Total Net Assets</t>
  </si>
  <si>
    <t>LIC Housing Finance Limited</t>
  </si>
  <si>
    <t>CRISIL AAA</t>
  </si>
  <si>
    <t>L &amp; T Finance Ltd.</t>
  </si>
  <si>
    <t>ICRA AAA</t>
  </si>
  <si>
    <t>Rating Category</t>
  </si>
  <si>
    <t>Certificate of Deposit</t>
  </si>
  <si>
    <t>SOVEREIGN</t>
  </si>
  <si>
    <t>Axis Bank Limited</t>
  </si>
  <si>
    <t>CRISIL A1+</t>
  </si>
  <si>
    <t>AAA and equivalents</t>
  </si>
  <si>
    <t>HDFC Bank Limited</t>
  </si>
  <si>
    <t>CARE A1+</t>
  </si>
  <si>
    <t>Reverse Repos/ TREPS</t>
  </si>
  <si>
    <t>Bank of Baroda</t>
  </si>
  <si>
    <t>Fitch A1+</t>
  </si>
  <si>
    <t>Export Import Bank of India</t>
  </si>
  <si>
    <t>Indian Bank</t>
  </si>
  <si>
    <t>ICRAA1+</t>
  </si>
  <si>
    <t>ICRA AA+</t>
  </si>
  <si>
    <t>National Bank for Agriculture &amp; Rural Development</t>
  </si>
  <si>
    <t>CARE AAA</t>
  </si>
  <si>
    <t>Canara Bank</t>
  </si>
  <si>
    <t>Small Industries Development Bank of India</t>
  </si>
  <si>
    <t>ICRA A1+</t>
  </si>
  <si>
    <t>Commercial Paper</t>
  </si>
  <si>
    <t>Bajaj Housing Finance Limited</t>
  </si>
  <si>
    <t>Housing Development Finance Corp Ltd.</t>
  </si>
  <si>
    <t>Kotak Securities Limited</t>
  </si>
  <si>
    <t>182 DAYS T-BILL 15DEC22</t>
  </si>
  <si>
    <t>Sovereign</t>
  </si>
  <si>
    <t>91 DAYS T-BILL 29SEP22</t>
  </si>
  <si>
    <t>182 DAYS T-BILL 15SEP22</t>
  </si>
  <si>
    <t xml:space="preserve">TREPS </t>
  </si>
  <si>
    <t xml:space="preserve">  </t>
  </si>
  <si>
    <t>Reverse Repos</t>
  </si>
  <si>
    <t>Net Current Assets:</t>
  </si>
  <si>
    <t>Total Net Assets as on 15-JULY-2022</t>
  </si>
  <si>
    <t>This product is suitable for investors who are seeking*:</t>
  </si>
  <si>
    <t>Income over short term with low volatility.</t>
  </si>
  <si>
    <t>Investment in debt &amp; money market instruments such that the Macaulay Duration of the portfolio is between 3 months- 6 months.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</si>
  <si>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</si>
  <si>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</si>
  <si>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HSBC Cash Fund</t>
  </si>
  <si>
    <t>ICICI Bank Limited</t>
  </si>
  <si>
    <t>Axis Securities Ltd.</t>
  </si>
  <si>
    <t>HDFC Securities Limited</t>
  </si>
  <si>
    <t>Hindustan Petroleum Corporation Limited</t>
  </si>
  <si>
    <t>Housing Development Finance Corporation Limited</t>
  </si>
  <si>
    <t>ICICI Securities Limited</t>
  </si>
  <si>
    <t>Indian Oil Corporation Limited</t>
  </si>
  <si>
    <t>Reliance Retail Ventures Ltd.</t>
  </si>
  <si>
    <t>182 DAYS T-BILL 21JUL22</t>
  </si>
  <si>
    <t>91 DAYS T-BILL - 01SEP2022</t>
  </si>
  <si>
    <t>91 DAYS T-BILL 18AUG22</t>
  </si>
  <si>
    <t>91 DAYS T-BILL 15SEP22</t>
  </si>
  <si>
    <t>182 DAYS T-BILL 29SEP22</t>
  </si>
  <si>
    <t>91 DAYS T-BILL 11AUG22</t>
  </si>
  <si>
    <t>182 DAYS T-BILL 22SEP22</t>
  </si>
  <si>
    <t>91 DAYS T-BILL 08SEP22</t>
  </si>
  <si>
    <t>91 DAYS T-BILL 22SEP22</t>
  </si>
  <si>
    <t>182 DAYS T-BILL - 01SEP2022</t>
  </si>
  <si>
    <t>• Overnight liquidity over short term</t>
  </si>
  <si>
    <t>• Investment in Money Market Instruments</t>
  </si>
  <si>
    <t>HSBC Overnight Fund</t>
  </si>
  <si>
    <t>91 DAYS T-BILL 28JUL22</t>
  </si>
  <si>
    <t>• investment in debt &amp; money market instruments with overnight maturity</t>
  </si>
  <si>
    <t>• income over short term and high liquidity</t>
  </si>
  <si>
    <t>HSBC CRL IBX 50 50 Gl SDL Ap28 Indx Fund</t>
  </si>
  <si>
    <t>Government Securities</t>
  </si>
  <si>
    <t>GOI 06.79% 15MAY2027</t>
  </si>
  <si>
    <t>GOI 07.17% 08JAN28</t>
  </si>
  <si>
    <t>8.05% GUJARAT SDL 31JAN2028</t>
  </si>
  <si>
    <t>GOI 08.28% 21SEP27</t>
  </si>
  <si>
    <t>GOI 08.26% 02AUG2027</t>
  </si>
  <si>
    <t>7.88% MADHYA PRADESH 24JAN28 SDL</t>
  </si>
  <si>
    <t>6.97% KARNATAKA 26FEB2028 SDL</t>
  </si>
  <si>
    <t>6.97% MAHARASHTRA 18FEB2028 SDL</t>
  </si>
  <si>
    <t>7.65% TAMIL NADU 06DEC27 SDL</t>
  </si>
  <si>
    <t>8.05% TAMILNADU SDL 18APR2028</t>
  </si>
  <si>
    <t>6.98% MAHARASHTRA 26FEB2028 SDL</t>
  </si>
  <si>
    <t>8.34% TAMIL NADU 28FEB28 SDL</t>
  </si>
  <si>
    <t>8.43% TAMIL NADU SDL RED 07-MARCH-2028</t>
  </si>
  <si>
    <t>8.28% TAMILNADU SDL 14MAR2028</t>
  </si>
  <si>
    <t>8.20% HARYANA 31JAN28 SDL</t>
  </si>
  <si>
    <t>8.00% SDL-KERALA M- 11-APR-2028</t>
  </si>
  <si>
    <t>7.86% RAJASTHAN SDL 27DEC2027</t>
  </si>
  <si>
    <t>7.92% UTTAR PRADESH 24JAN2028 SDL</t>
  </si>
  <si>
    <t>7.77% ANDHRA PRADESH SDL RED 10-JAN-2028</t>
  </si>
  <si>
    <t>7.64% RAJASTHAN SDL RED 01-NOV-2027</t>
  </si>
  <si>
    <t>8.00% KARNATAKA SDL RED 17-JAN-2028</t>
  </si>
  <si>
    <t>8.44% RAJASTHAN 07MAR28 SDL</t>
  </si>
  <si>
    <t>8.28% TAMILNADU SDL 21Feb28</t>
  </si>
  <si>
    <t>8.14% SDL Uttarakhand 27Mar2028</t>
  </si>
  <si>
    <t>8.14% HARYANA 27MAR28 SDL</t>
  </si>
  <si>
    <t>8.15% CHHATTISGARH 27MAR28 SDL</t>
  </si>
  <si>
    <t>8.09% WEST BENGAL 27MAR2028 SDL</t>
  </si>
  <si>
    <t>7.50% TELANGANA SDL RED 15-APR-2028</t>
  </si>
  <si>
    <t>7.64% GUJARAT 08NOV27 SDL</t>
  </si>
  <si>
    <t>8.28% RAJASTHAN SDL RED 21-FEB-2028</t>
  </si>
  <si>
    <t>8.28% RAJASTHAN 14Mar2028 SDL</t>
  </si>
  <si>
    <t>8.27% KERLA SDL - 21FEB28</t>
  </si>
  <si>
    <t>7.64% KARNATAKA SDL RED 08-NOV-2027</t>
  </si>
  <si>
    <t>Income over target maturity period</t>
  </si>
  <si>
    <t>Investment in constituents similar to the composition of CRISIL IBX 50:50 Gilt Plus SDL Index – April 2028</t>
  </si>
  <si>
    <t>HSBC Corporate Bond Fund</t>
  </si>
  <si>
    <t>Indian Railway Finance Corporation Limited</t>
  </si>
  <si>
    <t>Kotak Mahindra Prime Limited</t>
  </si>
  <si>
    <t>Power Finance Corporation Limited</t>
  </si>
  <si>
    <t>REC Limited</t>
  </si>
  <si>
    <t>Reliance Industries Limited</t>
  </si>
  <si>
    <t>5.15% GOVERNMENT OF INDIA 09NOV25 G-SEC</t>
  </si>
  <si>
    <t>HARYANA 08.21% 31MAR2026 SDL</t>
  </si>
  <si>
    <t>Income over medium term.</t>
  </si>
  <si>
    <t>Investment predominantly in corporate bond securities rated AA+ and above.</t>
  </si>
  <si>
    <t>HSBC Flexi Debt Fund</t>
  </si>
  <si>
    <t>7.38% GOI 20JUN2027</t>
  </si>
  <si>
    <t>GOI 07.72% 25MAY25</t>
  </si>
  <si>
    <t>5.63% GOI 12APR2026</t>
  </si>
  <si>
    <t>6.64% INDIA GOVT BOND 16JUN2035</t>
  </si>
  <si>
    <t>• Regular income over long term</t>
  </si>
  <si>
    <t>• Investment in Debt/Money Market Instruments</t>
  </si>
  <si>
    <t>HSBC Debt Fund</t>
  </si>
  <si>
    <t>07.26% GS 2029</t>
  </si>
  <si>
    <t>5.22% GOVERNMENT OF INDIA 15JUN25 G-SEC</t>
  </si>
  <si>
    <t>8.19% RAJASTHAN UDAY 23JUN2026 SDL</t>
  </si>
  <si>
    <t>• Regular income over medium term</t>
  </si>
  <si>
    <t>• Investment in diversified portfolio of fixed income securities such that the Macaulay duration of the portfolio is between 4 year to 7 years.</t>
  </si>
  <si>
    <t>HSBC Short Duration Fund</t>
  </si>
  <si>
    <t>HDB Financial Services Ltd.</t>
  </si>
  <si>
    <t>Power Grid Corporation of India Limited</t>
  </si>
  <si>
    <t>Sikka Ports &amp; Terminals Limited</t>
  </si>
  <si>
    <t>Sundaram Finance Limited</t>
  </si>
  <si>
    <t>8.50% JAMMU &amp; KASHMIR 30MAR2025 SDL</t>
  </si>
  <si>
    <t>6.18% GOI 04NOV2024</t>
  </si>
  <si>
    <t>8.65% UTTAR PRADESH 10MAR2024 SDL</t>
  </si>
  <si>
    <t>8.66% WEST BENGAL SDL 20MAR2023</t>
  </si>
  <si>
    <t>8.73% UTTAR PRADESH 31DEC2022 SDL</t>
  </si>
  <si>
    <t>•  Investment in diversified portfolio of fixed income securities such that the Macaulay duration of the portfolio is between 1 year to 3 years.</t>
  </si>
  <si>
    <t>HSBC Low Duration Fund</t>
  </si>
  <si>
    <t>Bajaj Finance Limited</t>
  </si>
  <si>
    <t>Rec Limited</t>
  </si>
  <si>
    <t>IND A1+</t>
  </si>
  <si>
    <t>182 DAYS T-BILL 29DEC2022</t>
  </si>
  <si>
    <t>• Liquidity over short term</t>
  </si>
  <si>
    <t>• Investment in Debt / Money Market Instruments such that the Macaulay duration of the portfolio is between 6 months to 12 months</t>
  </si>
  <si>
    <t>Rating</t>
  </si>
  <si>
    <t># Residual maturity months in case of fixed rate instruments, period upto next interest reset months in case of floating rate instruments _x000D_
and average maturity months in case of non-standard assets which have multiple principal repayments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</si>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</sst>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%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indexed="55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9" fontId="9" fillId="0" borderId="0" applyFont="0" applyFill="0" applyBorder="0" applyAlignment="0" applyProtection="0"/>
    <xf numFmtId="0" fontId="1" fillId="0" borderId="0"/>
    <xf numFmtId="0" fontId="8" fillId="0" borderId="0"/>
  </cellStyleXfs>
  <cellXfs count="146">
    <xf numFmtId="0" fontId="0" fillId="0" borderId="0" xfId="0"/>
    <xf numFmtId="0" fontId="4" fillId="2" borderId="0" xfId="0" applyFont="1" applyFill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left"/>
    </xf>
    <xf numFmtId="49" fontId="5" fillId="3" borderId="3" xfId="0" applyNumberFormat="1" applyFont="1" applyFill="1" applyBorder="1" applyAlignment="1">
      <alignment horizontal="left"/>
    </xf>
    <xf numFmtId="0" fontId="4" fillId="2" borderId="0" xfId="4" applyFont="1" applyFill="1" applyAlignment="1">
      <alignment horizontal="left"/>
    </xf>
    <xf numFmtId="49" fontId="5" fillId="3" borderId="1" xfId="4" applyNumberFormat="1" applyFont="1" applyFill="1" applyBorder="1" applyAlignment="1">
      <alignment horizontal="left"/>
    </xf>
    <xf numFmtId="49" fontId="3" fillId="2" borderId="1" xfId="4" applyNumberFormat="1" applyFont="1" applyFill="1" applyBorder="1" applyAlignment="1">
      <alignment horizontal="left"/>
    </xf>
    <xf numFmtId="164" fontId="3" fillId="2" borderId="1" xfId="4" applyNumberFormat="1" applyFont="1" applyFill="1" applyBorder="1" applyAlignment="1">
      <alignment horizontal="right"/>
    </xf>
    <xf numFmtId="49" fontId="3" fillId="2" borderId="1" xfId="4" applyNumberFormat="1" applyFont="1" applyFill="1" applyBorder="1"/>
    <xf numFmtId="164" fontId="3" fillId="2" borderId="1" xfId="4" applyNumberFormat="1" applyFont="1" applyFill="1" applyBorder="1"/>
    <xf numFmtId="0" fontId="8" fillId="0" borderId="0" xfId="4"/>
    <xf numFmtId="0" fontId="4" fillId="2" borderId="5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horizontal="right"/>
    </xf>
    <xf numFmtId="49" fontId="5" fillId="3" borderId="6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right"/>
    </xf>
    <xf numFmtId="49" fontId="5" fillId="3" borderId="1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49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left"/>
    </xf>
    <xf numFmtId="0" fontId="4" fillId="0" borderId="5" xfId="0" applyFont="1" applyFill="1" applyBorder="1" applyAlignment="1">
      <alignment vertical="center"/>
    </xf>
    <xf numFmtId="4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49" fontId="3" fillId="2" borderId="5" xfId="0" applyNumberFormat="1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49" fontId="5" fillId="5" borderId="5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vertical="center"/>
    </xf>
    <xf numFmtId="49" fontId="3" fillId="5" borderId="5" xfId="0" applyNumberFormat="1" applyFont="1" applyFill="1" applyBorder="1" applyAlignment="1">
      <alignment horizontal="left"/>
    </xf>
    <xf numFmtId="4" fontId="3" fillId="5" borderId="5" xfId="0" applyNumberFormat="1" applyFont="1" applyFill="1" applyBorder="1" applyAlignment="1">
      <alignment horizontal="right"/>
    </xf>
    <xf numFmtId="164" fontId="3" fillId="5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vertical="center"/>
    </xf>
    <xf numFmtId="4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49" fontId="5" fillId="4" borderId="5" xfId="0" applyNumberFormat="1" applyFont="1" applyFill="1" applyBorder="1" applyAlignment="1">
      <alignment horizontal="left"/>
    </xf>
    <xf numFmtId="49" fontId="5" fillId="3" borderId="5" xfId="4" applyNumberFormat="1" applyFont="1" applyFill="1" applyBorder="1" applyAlignment="1">
      <alignment horizontal="left"/>
    </xf>
    <xf numFmtId="49" fontId="5" fillId="4" borderId="5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vertical="center"/>
    </xf>
    <xf numFmtId="49" fontId="4" fillId="2" borderId="5" xfId="4" applyNumberFormat="1" applyFont="1" applyFill="1" applyBorder="1" applyAlignment="1">
      <alignment horizontal="left"/>
    </xf>
    <xf numFmtId="4" fontId="4" fillId="2" borderId="5" xfId="4" applyNumberFormat="1" applyFont="1" applyFill="1" applyBorder="1" applyAlignment="1">
      <alignment horizontal="right"/>
    </xf>
    <xf numFmtId="164" fontId="4" fillId="2" borderId="5" xfId="4" applyNumberFormat="1" applyFont="1" applyFill="1" applyBorder="1" applyAlignment="1">
      <alignment horizontal="right"/>
    </xf>
    <xf numFmtId="49" fontId="3" fillId="2" borderId="5" xfId="4" applyNumberFormat="1" applyFont="1" applyFill="1" applyBorder="1" applyAlignment="1">
      <alignment vertical="center"/>
    </xf>
    <xf numFmtId="4" fontId="3" fillId="2" borderId="5" xfId="4" applyNumberFormat="1" applyFont="1" applyFill="1" applyBorder="1" applyAlignment="1">
      <alignment horizontal="right"/>
    </xf>
    <xf numFmtId="164" fontId="3" fillId="2" borderId="5" xfId="4" applyNumberFormat="1" applyFont="1" applyFill="1" applyBorder="1" applyAlignment="1">
      <alignment horizontal="right"/>
    </xf>
    <xf numFmtId="0" fontId="3" fillId="2" borderId="5" xfId="4" applyFont="1" applyFill="1" applyBorder="1" applyAlignment="1">
      <alignment vertical="center"/>
    </xf>
    <xf numFmtId="49" fontId="5" fillId="5" borderId="5" xfId="4" applyNumberFormat="1" applyFont="1" applyFill="1" applyBorder="1" applyAlignment="1">
      <alignment horizontal="left"/>
    </xf>
    <xf numFmtId="0" fontId="4" fillId="2" borderId="5" xfId="4" applyFont="1" applyFill="1" applyBorder="1" applyAlignment="1">
      <alignment vertical="center"/>
    </xf>
    <xf numFmtId="49" fontId="4" fillId="2" borderId="5" xfId="4" applyNumberFormat="1" applyFont="1" applyFill="1" applyBorder="1" applyAlignment="1">
      <alignment vertical="center"/>
    </xf>
    <xf numFmtId="49" fontId="3" fillId="5" borderId="5" xfId="4" applyNumberFormat="1" applyFont="1" applyFill="1" applyBorder="1" applyAlignment="1">
      <alignment horizontal="left"/>
    </xf>
    <xf numFmtId="49" fontId="3" fillId="2" borderId="5" xfId="4" applyNumberFormat="1" applyFont="1" applyFill="1" applyBorder="1" applyAlignment="1">
      <alignment horizontal="left"/>
    </xf>
    <xf numFmtId="4" fontId="3" fillId="5" borderId="5" xfId="4" applyNumberFormat="1" applyFont="1" applyFill="1" applyBorder="1" applyAlignment="1">
      <alignment horizontal="right"/>
    </xf>
    <xf numFmtId="164" fontId="3" fillId="5" borderId="5" xfId="4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/>
    </xf>
    <xf numFmtId="4" fontId="4" fillId="0" borderId="5" xfId="0" applyNumberFormat="1" applyFont="1" applyFill="1" applyBorder="1" applyAlignment="1">
      <alignment vertical="center"/>
    </xf>
    <xf numFmtId="0" fontId="7" fillId="2" borderId="7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vertical="center"/>
    </xf>
    <xf numFmtId="49" fontId="3" fillId="5" borderId="5" xfId="0" applyNumberFormat="1" applyFont="1" applyFill="1" applyBorder="1" applyAlignment="1">
      <alignment horizontal="left"/>
    </xf>
    <xf numFmtId="4" fontId="3" fillId="0" borderId="5" xfId="0" applyNumberFormat="1" applyFont="1" applyFill="1" applyBorder="1" applyAlignment="1">
      <alignment vertical="center"/>
    </xf>
    <xf numFmtId="2" fontId="0" fillId="0" borderId="0" xfId="0" applyNumberFormat="1"/>
    <xf numFmtId="10" fontId="0" fillId="0" borderId="0" xfId="0" applyNumberFormat="1"/>
    <xf numFmtId="0" fontId="10" fillId="6" borderId="0" xfId="0" applyFont="1" applyFill="1"/>
    <xf numFmtId="0" fontId="12" fillId="6" borderId="0" xfId="0" applyFont="1" applyFill="1"/>
    <xf numFmtId="0" fontId="13" fillId="0" borderId="0" xfId="0" applyFont="1" applyAlignment="1">
      <alignment vertical="center" wrapText="1"/>
    </xf>
    <xf numFmtId="0" fontId="0" fillId="0" borderId="4" xfId="0" applyFill="1" applyBorder="1"/>
    <xf numFmtId="0" fontId="4" fillId="0" borderId="0" xfId="0" applyFont="1" applyFill="1" applyAlignment="1">
      <alignment horizontal="left"/>
    </xf>
    <xf numFmtId="0" fontId="4" fillId="0" borderId="4" xfId="0" applyFont="1" applyFill="1" applyBorder="1" applyAlignment="1">
      <alignment horizontal="left"/>
    </xf>
    <xf numFmtId="49" fontId="3" fillId="0" borderId="0" xfId="0" applyNumberFormat="1" applyFont="1" applyFill="1" applyBorder="1" applyAlignment="1"/>
    <xf numFmtId="0" fontId="0" fillId="0" borderId="0" xfId="0" applyBorder="1"/>
    <xf numFmtId="2" fontId="0" fillId="0" borderId="0" xfId="0" applyNumberFormat="1" applyBorder="1"/>
    <xf numFmtId="10" fontId="0" fillId="0" borderId="0" xfId="0" applyNumberFormat="1" applyBorder="1"/>
    <xf numFmtId="0" fontId="10" fillId="6" borderId="0" xfId="0" applyFont="1" applyFill="1" applyBorder="1"/>
    <xf numFmtId="0" fontId="12" fillId="6" borderId="0" xfId="0" applyFont="1" applyFill="1" applyBorder="1"/>
    <xf numFmtId="0" fontId="13" fillId="0" borderId="0" xfId="0" applyFont="1" applyBorder="1" applyAlignment="1">
      <alignment vertical="center" wrapText="1"/>
    </xf>
    <xf numFmtId="49" fontId="4" fillId="2" borderId="8" xfId="0" applyNumberFormat="1" applyFont="1" applyFill="1" applyBorder="1" applyAlignment="1">
      <alignment horizontal="left"/>
    </xf>
    <xf numFmtId="4" fontId="4" fillId="2" borderId="8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49" fontId="5" fillId="5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3" fillId="5" borderId="1" xfId="0" applyNumberFormat="1" applyFont="1" applyFill="1" applyBorder="1" applyAlignment="1">
      <alignment horizontal="left"/>
    </xf>
    <xf numFmtId="4" fontId="3" fillId="5" borderId="1" xfId="0" applyNumberFormat="1" applyFont="1" applyFill="1" applyBorder="1" applyAlignment="1">
      <alignment horizontal="right"/>
    </xf>
    <xf numFmtId="164" fontId="3" fillId="5" borderId="1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5" fillId="0" borderId="0" xfId="0" applyFont="1"/>
    <xf numFmtId="2" fontId="15" fillId="0" borderId="0" xfId="0" applyNumberFormat="1" applyFont="1"/>
    <xf numFmtId="10" fontId="15" fillId="0" borderId="0" xfId="0" applyNumberFormat="1" applyFont="1"/>
    <xf numFmtId="0" fontId="0" fillId="0" borderId="0" xfId="0" applyAlignment="1">
      <alignment wrapText="1"/>
    </xf>
    <xf numFmtId="2" fontId="14" fillId="0" borderId="0" xfId="0" applyNumberFormat="1" applyFont="1"/>
    <xf numFmtId="0" fontId="1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/>
    </xf>
    <xf numFmtId="49" fontId="5" fillId="4" borderId="5" xfId="0" applyNumberFormat="1" applyFont="1" applyFill="1" applyBorder="1" applyAlignment="1">
      <alignment horizontal="left"/>
    </xf>
    <xf numFmtId="0" fontId="4" fillId="0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/>
    </xf>
    <xf numFmtId="0" fontId="11" fillId="0" borderId="0" xfId="0" applyFont="1" applyAlignment="1">
      <alignment wrapText="1"/>
    </xf>
    <xf numFmtId="49" fontId="4" fillId="2" borderId="5" xfId="0" applyNumberFormat="1" applyFont="1" applyFill="1" applyBorder="1" applyAlignment="1">
      <alignment horizontal="left"/>
    </xf>
    <xf numFmtId="4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49" fontId="4" fillId="0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vertical="center"/>
    </xf>
    <xf numFmtId="49" fontId="6" fillId="5" borderId="5" xfId="0" applyNumberFormat="1" applyFont="1" applyFill="1" applyBorder="1" applyAlignment="1">
      <alignment horizontal="left"/>
    </xf>
    <xf numFmtId="164" fontId="3" fillId="2" borderId="1" xfId="4" applyNumberFormat="1" applyFont="1" applyFill="1" applyBorder="1" applyAlignment="1">
      <alignment horizontal="right"/>
    </xf>
    <xf numFmtId="49" fontId="5" fillId="4" borderId="5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vertical="center"/>
    </xf>
    <xf numFmtId="49" fontId="3" fillId="2" borderId="1" xfId="4" applyNumberFormat="1" applyFont="1" applyFill="1" applyBorder="1" applyAlignment="1">
      <alignment horizontal="left"/>
    </xf>
    <xf numFmtId="0" fontId="5" fillId="2" borderId="5" xfId="4" applyFont="1" applyFill="1" applyBorder="1" applyAlignment="1">
      <alignment vertical="center" wrapText="1"/>
    </xf>
    <xf numFmtId="0" fontId="5" fillId="2" borderId="5" xfId="4" applyFont="1" applyFill="1" applyBorder="1" applyAlignment="1">
      <alignment vertical="center"/>
    </xf>
    <xf numFmtId="49" fontId="5" fillId="3" borderId="1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vertical="center"/>
    </xf>
    <xf numFmtId="49" fontId="3" fillId="0" borderId="0" xfId="4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0" fontId="3" fillId="0" borderId="5" xfId="0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vertical="center"/>
    </xf>
    <xf numFmtId="49" fontId="3" fillId="5" borderId="5" xfId="0" applyNumberFormat="1" applyFont="1" applyFill="1" applyBorder="1" applyAlignment="1">
      <alignment horizontal="left"/>
    </xf>
  </cellXfs>
  <cellStyles count="5">
    <cellStyle name="Normal" xfId="0" builtinId="0"/>
    <cellStyle name="Normal 2" xfId="4"/>
    <cellStyle name="Normal 3" xfId="1"/>
    <cellStyle name="Normal 3 2" xfId="3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10" Type="http://schemas.openxmlformats.org/officeDocument/2006/relationships/image" Target="../media/image3.png"/><Relationship Id="rId9" Type="http://schemas.openxmlformats.org/officeDocument/2006/relationships/image" Target="../../ppt/media/image8.svg"/></Relationships>
</file>

<file path=xl/drawings/_rels/drawing3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4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5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11" Type="http://schemas.openxmlformats.org/officeDocument/2006/relationships/image" Target="NUL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image" Target="NULL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1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9" Type="http://schemas.openxmlformats.org/officeDocument/2006/relationships/image" Target="../../ppt/media/image8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54</xdr:row>
      <xdr:rowOff>142875</xdr:rowOff>
    </xdr:from>
    <xdr:to>
      <xdr:col>0</xdr:col>
      <xdr:colOff>2609850</xdr:colOff>
      <xdr:row>62</xdr:row>
      <xdr:rowOff>146050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D0C96735-7BE2-446C-AAB0-CC37A773F7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554075"/>
          <a:ext cx="2266950" cy="1298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3190875</xdr:colOff>
      <xdr:row>55</xdr:row>
      <xdr:rowOff>9525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3190875" y="13582650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3581400</xdr:colOff>
      <xdr:row>70</xdr:row>
      <xdr:rowOff>47625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16573500"/>
          <a:ext cx="3514726" cy="904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2266950</xdr:colOff>
      <xdr:row>49</xdr:row>
      <xdr:rowOff>47626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B86657BA-757E-4148-98E1-F3CBC2E83D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10725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3057525</xdr:colOff>
      <xdr:row>41</xdr:row>
      <xdr:rowOff>0</xdr:rowOff>
    </xdr:from>
    <xdr:ext cx="2019299" cy="1151740"/>
    <xdr:pic>
      <xdr:nvPicPr>
        <xdr:cNvPr id="3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9"/>
            </a:ext>
          </a:extLst>
        </a:blip>
        <a:srcRect b="17465"/>
        <a:stretch/>
      </xdr:blipFill>
      <xdr:spPr>
        <a:xfrm>
          <a:off x="3057525" y="10296525"/>
          <a:ext cx="2019299" cy="115174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3439775"/>
          <a:ext cx="3514726" cy="9048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2266950</xdr:colOff>
      <xdr:row>38</xdr:row>
      <xdr:rowOff>155575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B9E74D1F-CEDF-44B9-A80B-5C9E72E426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4850"/>
          <a:ext cx="2266950" cy="1298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2962275</xdr:colOff>
      <xdr:row>33</xdr:row>
      <xdr:rowOff>38100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2962275" y="7991475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3276600</xdr:colOff>
      <xdr:row>45</xdr:row>
      <xdr:rowOff>104775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2801600"/>
          <a:ext cx="3514726" cy="9048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27</xdr:row>
      <xdr:rowOff>0</xdr:rowOff>
    </xdr:from>
    <xdr:to>
      <xdr:col>0</xdr:col>
      <xdr:colOff>2571750</xdr:colOff>
      <xdr:row>35</xdr:row>
      <xdr:rowOff>3175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EF988720-284C-4397-925E-63CBB8AED5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839075"/>
          <a:ext cx="2266950" cy="1298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3305175</xdr:colOff>
      <xdr:row>27</xdr:row>
      <xdr:rowOff>28575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305175" y="7867650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3562350</xdr:colOff>
      <xdr:row>41</xdr:row>
      <xdr:rowOff>38100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2515850"/>
          <a:ext cx="3514726" cy="9048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44</xdr:row>
      <xdr:rowOff>66675</xdr:rowOff>
    </xdr:from>
    <xdr:to>
      <xdr:col>0</xdr:col>
      <xdr:colOff>2400300</xdr:colOff>
      <xdr:row>52</xdr:row>
      <xdr:rowOff>114301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96247851-82C2-4F48-9084-D949245A81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8204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3181350</xdr:colOff>
      <xdr:row>45</xdr:row>
      <xdr:rowOff>66675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3181350" y="10982325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2952750</xdr:colOff>
      <xdr:row>59</xdr:row>
      <xdr:rowOff>9525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16640175"/>
          <a:ext cx="3514726" cy="9048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44</xdr:row>
      <xdr:rowOff>47625</xdr:rowOff>
    </xdr:from>
    <xdr:to>
      <xdr:col>0</xdr:col>
      <xdr:colOff>2085975</xdr:colOff>
      <xdr:row>51</xdr:row>
      <xdr:rowOff>47626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31025070-33FC-41F3-927C-A234346C16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72650"/>
          <a:ext cx="1828800" cy="113347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2847975</xdr:colOff>
      <xdr:row>43</xdr:row>
      <xdr:rowOff>152399</xdr:rowOff>
    </xdr:from>
    <xdr:ext cx="1757881" cy="1038411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7975" y="9715499"/>
          <a:ext cx="1757881" cy="1038411"/>
        </a:xfrm>
        <a:prstGeom prst="rect">
          <a:avLst/>
        </a:prstGeom>
      </xdr:spPr>
    </xdr:pic>
    <xdr:clientData/>
  </xdr:oneCellAnchor>
  <xdr:oneCellAnchor>
    <xdr:from>
      <xdr:col>0</xdr:col>
      <xdr:colOff>2628900</xdr:colOff>
      <xdr:row>58</xdr:row>
      <xdr:rowOff>85725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7021175"/>
          <a:ext cx="3514726" cy="9048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21</xdr:row>
      <xdr:rowOff>57151</xdr:rowOff>
    </xdr:from>
    <xdr:ext cx="2038350" cy="1085850"/>
    <xdr:pic>
      <xdr:nvPicPr>
        <xdr:cNvPr id="2" name="LOGO_LOW">
          <a:extLst>
            <a:ext uri="{FF2B5EF4-FFF2-40B4-BE49-F238E27FC236}">
              <a16:creationId xmlns:a16="http://schemas.microsoft.com/office/drawing/2014/main" id="{B7220A6E-9CFD-458E-BECB-F4F4E8B9CB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495926"/>
          <a:ext cx="2038350" cy="1085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3076575</xdr:colOff>
      <xdr:row>20</xdr:row>
      <xdr:rowOff>142875</xdr:rowOff>
    </xdr:from>
    <xdr:ext cx="1885950" cy="1066549"/>
    <xdr:pic>
      <xdr:nvPicPr>
        <xdr:cNvPr id="3" name="Graphic 9">
          <a:extLst>
            <a:ext uri="{FF2B5EF4-FFF2-40B4-BE49-F238E27FC236}">
              <a16:creationId xmlns:a16="http://schemas.microsoft.com/office/drawing/2014/main" id="{6A46B6FF-2D4A-4391-9B31-D68572C59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3"/>
            </a:ext>
          </a:extLst>
        </a:blip>
        <a:srcRect b="17465"/>
        <a:stretch/>
      </xdr:blipFill>
      <xdr:spPr>
        <a:xfrm>
          <a:off x="3076575" y="5419725"/>
          <a:ext cx="1885950" cy="106654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0448925"/>
          <a:ext cx="3514726" cy="9048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46</xdr:row>
      <xdr:rowOff>152400</xdr:rowOff>
    </xdr:from>
    <xdr:ext cx="2257425" cy="1457325"/>
    <xdr:pic>
      <xdr:nvPicPr>
        <xdr:cNvPr id="2" name="LOGO_MODERATELY_LOW">
          <a:extLst>
            <a:ext uri="{FF2B5EF4-FFF2-40B4-BE49-F238E27FC236}">
              <a16:creationId xmlns:a16="http://schemas.microsoft.com/office/drawing/2014/main" id="{B5FCEFA3-8240-4FF3-B3D7-3926420AAA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1163300"/>
          <a:ext cx="2257425" cy="14573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3248025</xdr:colOff>
      <xdr:row>46</xdr:row>
      <xdr:rowOff>219075</xdr:rowOff>
    </xdr:from>
    <xdr:ext cx="2031997" cy="1200336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025" y="11229975"/>
          <a:ext cx="2031997" cy="120033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57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6583025"/>
          <a:ext cx="3514726" cy="9048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68</xdr:row>
      <xdr:rowOff>0</xdr:rowOff>
    </xdr:from>
    <xdr:ext cx="3514726" cy="9048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7211675"/>
          <a:ext cx="3514726" cy="904875"/>
        </a:xfrm>
        <a:prstGeom prst="rect">
          <a:avLst/>
        </a:prstGeom>
      </xdr:spPr>
    </xdr:pic>
    <xdr:clientData/>
  </xdr:oneCellAnchor>
  <xdr:oneCellAnchor>
    <xdr:from>
      <xdr:col>0</xdr:col>
      <xdr:colOff>466724</xdr:colOff>
      <xdr:row>55</xdr:row>
      <xdr:rowOff>9525</xdr:rowOff>
    </xdr:from>
    <xdr:ext cx="2028825" cy="1343025"/>
    <xdr:pic>
      <xdr:nvPicPr>
        <xdr:cNvPr id="3" name="LOGO_MODERATELY_LOW">
          <a:extLst>
            <a:ext uri="{FF2B5EF4-FFF2-40B4-BE49-F238E27FC236}">
              <a16:creationId xmlns:a16="http://schemas.microsoft.com/office/drawing/2014/main" id="{EDEB0B00-7B1D-4690-8B93-227F1652FF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" y="12658725"/>
          <a:ext cx="2028825" cy="1343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3152775</xdr:colOff>
      <xdr:row>55</xdr:row>
      <xdr:rowOff>28575</xdr:rowOff>
    </xdr:from>
    <xdr:ext cx="2019299" cy="1151740"/>
    <xdr:pic>
      <xdr:nvPicPr>
        <xdr:cNvPr id="4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9"/>
            </a:ext>
          </a:extLst>
        </a:blip>
        <a:srcRect b="17465"/>
        <a:stretch/>
      </xdr:blipFill>
      <xdr:spPr>
        <a:xfrm>
          <a:off x="3152775" y="12677775"/>
          <a:ext cx="2019299" cy="115174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69</xdr:row>
      <xdr:rowOff>0</xdr:rowOff>
    </xdr:from>
    <xdr:ext cx="3514726" cy="904875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7402175"/>
          <a:ext cx="3514726" cy="904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A17" sqref="A17"/>
    </sheetView>
  </sheetViews>
  <sheetFormatPr defaultRowHeight="12.75" x14ac:dyDescent="0.2"/>
  <cols>
    <col min="1" max="1" width="55.5703125" customWidth="1"/>
    <col min="2" max="2" width="23" customWidth="1"/>
    <col min="3" max="3" width="19.5703125" customWidth="1"/>
    <col min="4" max="4" width="16.28515625" customWidth="1"/>
    <col min="5" max="5" width="11.85546875" customWidth="1"/>
    <col min="6" max="6" width="20.85546875" customWidth="1"/>
    <col min="7" max="7" width="17.5703125" customWidth="1"/>
    <col min="8" max="8" width="1" customWidth="1"/>
    <col min="251" max="251" width="55.5703125" customWidth="1"/>
    <col min="252" max="255" width="23" customWidth="1"/>
    <col min="256" max="256" width="9.42578125" customWidth="1"/>
    <col min="257" max="257" width="10.5703125" customWidth="1"/>
    <col min="258" max="258" width="10" customWidth="1"/>
    <col min="259" max="259" width="10.5703125" customWidth="1"/>
    <col min="260" max="260" width="9.140625" customWidth="1"/>
    <col min="261" max="261" width="11.85546875" customWidth="1"/>
    <col min="262" max="263" width="20.85546875" customWidth="1"/>
    <col min="507" max="507" width="55.5703125" customWidth="1"/>
    <col min="508" max="511" width="23" customWidth="1"/>
    <col min="512" max="512" width="9.42578125" customWidth="1"/>
    <col min="513" max="513" width="10.5703125" customWidth="1"/>
    <col min="514" max="514" width="10" customWidth="1"/>
    <col min="515" max="515" width="10.5703125" customWidth="1"/>
    <col min="516" max="516" width="9.140625" customWidth="1"/>
    <col min="517" max="517" width="11.85546875" customWidth="1"/>
    <col min="518" max="519" width="20.85546875" customWidth="1"/>
    <col min="763" max="763" width="55.5703125" customWidth="1"/>
    <col min="764" max="767" width="23" customWidth="1"/>
    <col min="768" max="768" width="9.42578125" customWidth="1"/>
    <col min="769" max="769" width="10.5703125" customWidth="1"/>
    <col min="770" max="770" width="10" customWidth="1"/>
    <col min="771" max="771" width="10.5703125" customWidth="1"/>
    <col min="772" max="772" width="9.140625" customWidth="1"/>
    <col min="773" max="773" width="11.85546875" customWidth="1"/>
    <col min="774" max="775" width="20.85546875" customWidth="1"/>
    <col min="1019" max="1019" width="55.5703125" customWidth="1"/>
    <col min="1020" max="1023" width="23" customWidth="1"/>
    <col min="1024" max="1024" width="9.42578125" customWidth="1"/>
    <col min="1025" max="1025" width="10.5703125" customWidth="1"/>
    <col min="1026" max="1026" width="10" customWidth="1"/>
    <col min="1027" max="1027" width="10.5703125" customWidth="1"/>
    <col min="1028" max="1028" width="9.140625" customWidth="1"/>
    <col min="1029" max="1029" width="11.85546875" customWidth="1"/>
    <col min="1030" max="1031" width="20.85546875" customWidth="1"/>
    <col min="1275" max="1275" width="55.5703125" customWidth="1"/>
    <col min="1276" max="1279" width="23" customWidth="1"/>
    <col min="1280" max="1280" width="9.42578125" customWidth="1"/>
    <col min="1281" max="1281" width="10.5703125" customWidth="1"/>
    <col min="1282" max="1282" width="10" customWidth="1"/>
    <col min="1283" max="1283" width="10.5703125" customWidth="1"/>
    <col min="1284" max="1284" width="9.140625" customWidth="1"/>
    <col min="1285" max="1285" width="11.85546875" customWidth="1"/>
    <col min="1286" max="1287" width="20.85546875" customWidth="1"/>
    <col min="1531" max="1531" width="55.5703125" customWidth="1"/>
    <col min="1532" max="1535" width="23" customWidth="1"/>
    <col min="1536" max="1536" width="9.42578125" customWidth="1"/>
    <col min="1537" max="1537" width="10.5703125" customWidth="1"/>
    <col min="1538" max="1538" width="10" customWidth="1"/>
    <col min="1539" max="1539" width="10.5703125" customWidth="1"/>
    <col min="1540" max="1540" width="9.140625" customWidth="1"/>
    <col min="1541" max="1541" width="11.85546875" customWidth="1"/>
    <col min="1542" max="1543" width="20.85546875" customWidth="1"/>
    <col min="1787" max="1787" width="55.5703125" customWidth="1"/>
    <col min="1788" max="1791" width="23" customWidth="1"/>
    <col min="1792" max="1792" width="9.42578125" customWidth="1"/>
    <col min="1793" max="1793" width="10.5703125" customWidth="1"/>
    <col min="1794" max="1794" width="10" customWidth="1"/>
    <col min="1795" max="1795" width="10.5703125" customWidth="1"/>
    <col min="1796" max="1796" width="9.140625" customWidth="1"/>
    <col min="1797" max="1797" width="11.85546875" customWidth="1"/>
    <col min="1798" max="1799" width="20.85546875" customWidth="1"/>
    <col min="2043" max="2043" width="55.5703125" customWidth="1"/>
    <col min="2044" max="2047" width="23" customWidth="1"/>
    <col min="2048" max="2048" width="9.42578125" customWidth="1"/>
    <col min="2049" max="2049" width="10.5703125" customWidth="1"/>
    <col min="2050" max="2050" width="10" customWidth="1"/>
    <col min="2051" max="2051" width="10.5703125" customWidth="1"/>
    <col min="2052" max="2052" width="9.140625" customWidth="1"/>
    <col min="2053" max="2053" width="11.85546875" customWidth="1"/>
    <col min="2054" max="2055" width="20.85546875" customWidth="1"/>
    <col min="2299" max="2299" width="55.5703125" customWidth="1"/>
    <col min="2300" max="2303" width="23" customWidth="1"/>
    <col min="2304" max="2304" width="9.42578125" customWidth="1"/>
    <col min="2305" max="2305" width="10.5703125" customWidth="1"/>
    <col min="2306" max="2306" width="10" customWidth="1"/>
    <col min="2307" max="2307" width="10.5703125" customWidth="1"/>
    <col min="2308" max="2308" width="9.140625" customWidth="1"/>
    <col min="2309" max="2309" width="11.85546875" customWidth="1"/>
    <col min="2310" max="2311" width="20.85546875" customWidth="1"/>
    <col min="2555" max="2555" width="55.5703125" customWidth="1"/>
    <col min="2556" max="2559" width="23" customWidth="1"/>
    <col min="2560" max="2560" width="9.42578125" customWidth="1"/>
    <col min="2561" max="2561" width="10.5703125" customWidth="1"/>
    <col min="2562" max="2562" width="10" customWidth="1"/>
    <col min="2563" max="2563" width="10.5703125" customWidth="1"/>
    <col min="2564" max="2564" width="9.140625" customWidth="1"/>
    <col min="2565" max="2565" width="11.85546875" customWidth="1"/>
    <col min="2566" max="2567" width="20.85546875" customWidth="1"/>
    <col min="2811" max="2811" width="55.5703125" customWidth="1"/>
    <col min="2812" max="2815" width="23" customWidth="1"/>
    <col min="2816" max="2816" width="9.42578125" customWidth="1"/>
    <col min="2817" max="2817" width="10.5703125" customWidth="1"/>
    <col min="2818" max="2818" width="10" customWidth="1"/>
    <col min="2819" max="2819" width="10.5703125" customWidth="1"/>
    <col min="2820" max="2820" width="9.140625" customWidth="1"/>
    <col min="2821" max="2821" width="11.85546875" customWidth="1"/>
    <col min="2822" max="2823" width="20.85546875" customWidth="1"/>
    <col min="3067" max="3067" width="55.5703125" customWidth="1"/>
    <col min="3068" max="3071" width="23" customWidth="1"/>
    <col min="3072" max="3072" width="9.42578125" customWidth="1"/>
    <col min="3073" max="3073" width="10.5703125" customWidth="1"/>
    <col min="3074" max="3074" width="10" customWidth="1"/>
    <col min="3075" max="3075" width="10.5703125" customWidth="1"/>
    <col min="3076" max="3076" width="9.140625" customWidth="1"/>
    <col min="3077" max="3077" width="11.85546875" customWidth="1"/>
    <col min="3078" max="3079" width="20.85546875" customWidth="1"/>
    <col min="3323" max="3323" width="55.5703125" customWidth="1"/>
    <col min="3324" max="3327" width="23" customWidth="1"/>
    <col min="3328" max="3328" width="9.42578125" customWidth="1"/>
    <col min="3329" max="3329" width="10.5703125" customWidth="1"/>
    <col min="3330" max="3330" width="10" customWidth="1"/>
    <col min="3331" max="3331" width="10.5703125" customWidth="1"/>
    <col min="3332" max="3332" width="9.140625" customWidth="1"/>
    <col min="3333" max="3333" width="11.85546875" customWidth="1"/>
    <col min="3334" max="3335" width="20.85546875" customWidth="1"/>
    <col min="3579" max="3579" width="55.5703125" customWidth="1"/>
    <col min="3580" max="3583" width="23" customWidth="1"/>
    <col min="3584" max="3584" width="9.42578125" customWidth="1"/>
    <col min="3585" max="3585" width="10.5703125" customWidth="1"/>
    <col min="3586" max="3586" width="10" customWidth="1"/>
    <col min="3587" max="3587" width="10.5703125" customWidth="1"/>
    <col min="3588" max="3588" width="9.140625" customWidth="1"/>
    <col min="3589" max="3589" width="11.85546875" customWidth="1"/>
    <col min="3590" max="3591" width="20.85546875" customWidth="1"/>
    <col min="3835" max="3835" width="55.5703125" customWidth="1"/>
    <col min="3836" max="3839" width="23" customWidth="1"/>
    <col min="3840" max="3840" width="9.42578125" customWidth="1"/>
    <col min="3841" max="3841" width="10.5703125" customWidth="1"/>
    <col min="3842" max="3842" width="10" customWidth="1"/>
    <col min="3843" max="3843" width="10.5703125" customWidth="1"/>
    <col min="3844" max="3844" width="9.140625" customWidth="1"/>
    <col min="3845" max="3845" width="11.85546875" customWidth="1"/>
    <col min="3846" max="3847" width="20.85546875" customWidth="1"/>
    <col min="4091" max="4091" width="55.5703125" customWidth="1"/>
    <col min="4092" max="4095" width="23" customWidth="1"/>
    <col min="4096" max="4096" width="9.42578125" customWidth="1"/>
    <col min="4097" max="4097" width="10.5703125" customWidth="1"/>
    <col min="4098" max="4098" width="10" customWidth="1"/>
    <col min="4099" max="4099" width="10.5703125" customWidth="1"/>
    <col min="4100" max="4100" width="9.140625" customWidth="1"/>
    <col min="4101" max="4101" width="11.85546875" customWidth="1"/>
    <col min="4102" max="4103" width="20.85546875" customWidth="1"/>
    <col min="4347" max="4347" width="55.5703125" customWidth="1"/>
    <col min="4348" max="4351" width="23" customWidth="1"/>
    <col min="4352" max="4352" width="9.42578125" customWidth="1"/>
    <col min="4353" max="4353" width="10.5703125" customWidth="1"/>
    <col min="4354" max="4354" width="10" customWidth="1"/>
    <col min="4355" max="4355" width="10.5703125" customWidth="1"/>
    <col min="4356" max="4356" width="9.140625" customWidth="1"/>
    <col min="4357" max="4357" width="11.85546875" customWidth="1"/>
    <col min="4358" max="4359" width="20.85546875" customWidth="1"/>
    <col min="4603" max="4603" width="55.5703125" customWidth="1"/>
    <col min="4604" max="4607" width="23" customWidth="1"/>
    <col min="4608" max="4608" width="9.42578125" customWidth="1"/>
    <col min="4609" max="4609" width="10.5703125" customWidth="1"/>
    <col min="4610" max="4610" width="10" customWidth="1"/>
    <col min="4611" max="4611" width="10.5703125" customWidth="1"/>
    <col min="4612" max="4612" width="9.140625" customWidth="1"/>
    <col min="4613" max="4613" width="11.85546875" customWidth="1"/>
    <col min="4614" max="4615" width="20.85546875" customWidth="1"/>
    <col min="4859" max="4859" width="55.5703125" customWidth="1"/>
    <col min="4860" max="4863" width="23" customWidth="1"/>
    <col min="4864" max="4864" width="9.42578125" customWidth="1"/>
    <col min="4865" max="4865" width="10.5703125" customWidth="1"/>
    <col min="4866" max="4866" width="10" customWidth="1"/>
    <col min="4867" max="4867" width="10.5703125" customWidth="1"/>
    <col min="4868" max="4868" width="9.140625" customWidth="1"/>
    <col min="4869" max="4869" width="11.85546875" customWidth="1"/>
    <col min="4870" max="4871" width="20.85546875" customWidth="1"/>
    <col min="5115" max="5115" width="55.5703125" customWidth="1"/>
    <col min="5116" max="5119" width="23" customWidth="1"/>
    <col min="5120" max="5120" width="9.42578125" customWidth="1"/>
    <col min="5121" max="5121" width="10.5703125" customWidth="1"/>
    <col min="5122" max="5122" width="10" customWidth="1"/>
    <col min="5123" max="5123" width="10.5703125" customWidth="1"/>
    <col min="5124" max="5124" width="9.140625" customWidth="1"/>
    <col min="5125" max="5125" width="11.85546875" customWidth="1"/>
    <col min="5126" max="5127" width="20.85546875" customWidth="1"/>
    <col min="5371" max="5371" width="55.5703125" customWidth="1"/>
    <col min="5372" max="5375" width="23" customWidth="1"/>
    <col min="5376" max="5376" width="9.42578125" customWidth="1"/>
    <col min="5377" max="5377" width="10.5703125" customWidth="1"/>
    <col min="5378" max="5378" width="10" customWidth="1"/>
    <col min="5379" max="5379" width="10.5703125" customWidth="1"/>
    <col min="5380" max="5380" width="9.140625" customWidth="1"/>
    <col min="5381" max="5381" width="11.85546875" customWidth="1"/>
    <col min="5382" max="5383" width="20.85546875" customWidth="1"/>
    <col min="5627" max="5627" width="55.5703125" customWidth="1"/>
    <col min="5628" max="5631" width="23" customWidth="1"/>
    <col min="5632" max="5632" width="9.42578125" customWidth="1"/>
    <col min="5633" max="5633" width="10.5703125" customWidth="1"/>
    <col min="5634" max="5634" width="10" customWidth="1"/>
    <col min="5635" max="5635" width="10.5703125" customWidth="1"/>
    <col min="5636" max="5636" width="9.140625" customWidth="1"/>
    <col min="5637" max="5637" width="11.85546875" customWidth="1"/>
    <col min="5638" max="5639" width="20.85546875" customWidth="1"/>
    <col min="5883" max="5883" width="55.5703125" customWidth="1"/>
    <col min="5884" max="5887" width="23" customWidth="1"/>
    <col min="5888" max="5888" width="9.42578125" customWidth="1"/>
    <col min="5889" max="5889" width="10.5703125" customWidth="1"/>
    <col min="5890" max="5890" width="10" customWidth="1"/>
    <col min="5891" max="5891" width="10.5703125" customWidth="1"/>
    <col min="5892" max="5892" width="9.140625" customWidth="1"/>
    <col min="5893" max="5893" width="11.85546875" customWidth="1"/>
    <col min="5894" max="5895" width="20.85546875" customWidth="1"/>
    <col min="6139" max="6139" width="55.5703125" customWidth="1"/>
    <col min="6140" max="6143" width="23" customWidth="1"/>
    <col min="6144" max="6144" width="9.42578125" customWidth="1"/>
    <col min="6145" max="6145" width="10.5703125" customWidth="1"/>
    <col min="6146" max="6146" width="10" customWidth="1"/>
    <col min="6147" max="6147" width="10.5703125" customWidth="1"/>
    <col min="6148" max="6148" width="9.140625" customWidth="1"/>
    <col min="6149" max="6149" width="11.85546875" customWidth="1"/>
    <col min="6150" max="6151" width="20.85546875" customWidth="1"/>
    <col min="6395" max="6395" width="55.5703125" customWidth="1"/>
    <col min="6396" max="6399" width="23" customWidth="1"/>
    <col min="6400" max="6400" width="9.42578125" customWidth="1"/>
    <col min="6401" max="6401" width="10.5703125" customWidth="1"/>
    <col min="6402" max="6402" width="10" customWidth="1"/>
    <col min="6403" max="6403" width="10.5703125" customWidth="1"/>
    <col min="6404" max="6404" width="9.140625" customWidth="1"/>
    <col min="6405" max="6405" width="11.85546875" customWidth="1"/>
    <col min="6406" max="6407" width="20.85546875" customWidth="1"/>
    <col min="6651" max="6651" width="55.5703125" customWidth="1"/>
    <col min="6652" max="6655" width="23" customWidth="1"/>
    <col min="6656" max="6656" width="9.42578125" customWidth="1"/>
    <col min="6657" max="6657" width="10.5703125" customWidth="1"/>
    <col min="6658" max="6658" width="10" customWidth="1"/>
    <col min="6659" max="6659" width="10.5703125" customWidth="1"/>
    <col min="6660" max="6660" width="9.140625" customWidth="1"/>
    <col min="6661" max="6661" width="11.85546875" customWidth="1"/>
    <col min="6662" max="6663" width="20.85546875" customWidth="1"/>
    <col min="6907" max="6907" width="55.5703125" customWidth="1"/>
    <col min="6908" max="6911" width="23" customWidth="1"/>
    <col min="6912" max="6912" width="9.42578125" customWidth="1"/>
    <col min="6913" max="6913" width="10.5703125" customWidth="1"/>
    <col min="6914" max="6914" width="10" customWidth="1"/>
    <col min="6915" max="6915" width="10.5703125" customWidth="1"/>
    <col min="6916" max="6916" width="9.140625" customWidth="1"/>
    <col min="6917" max="6917" width="11.85546875" customWidth="1"/>
    <col min="6918" max="6919" width="20.85546875" customWidth="1"/>
    <col min="7163" max="7163" width="55.5703125" customWidth="1"/>
    <col min="7164" max="7167" width="23" customWidth="1"/>
    <col min="7168" max="7168" width="9.42578125" customWidth="1"/>
    <col min="7169" max="7169" width="10.5703125" customWidth="1"/>
    <col min="7170" max="7170" width="10" customWidth="1"/>
    <col min="7171" max="7171" width="10.5703125" customWidth="1"/>
    <col min="7172" max="7172" width="9.140625" customWidth="1"/>
    <col min="7173" max="7173" width="11.85546875" customWidth="1"/>
    <col min="7174" max="7175" width="20.85546875" customWidth="1"/>
    <col min="7419" max="7419" width="55.5703125" customWidth="1"/>
    <col min="7420" max="7423" width="23" customWidth="1"/>
    <col min="7424" max="7424" width="9.42578125" customWidth="1"/>
    <col min="7425" max="7425" width="10.5703125" customWidth="1"/>
    <col min="7426" max="7426" width="10" customWidth="1"/>
    <col min="7427" max="7427" width="10.5703125" customWidth="1"/>
    <col min="7428" max="7428" width="9.140625" customWidth="1"/>
    <col min="7429" max="7429" width="11.85546875" customWidth="1"/>
    <col min="7430" max="7431" width="20.85546875" customWidth="1"/>
    <col min="7675" max="7675" width="55.5703125" customWidth="1"/>
    <col min="7676" max="7679" width="23" customWidth="1"/>
    <col min="7680" max="7680" width="9.42578125" customWidth="1"/>
    <col min="7681" max="7681" width="10.5703125" customWidth="1"/>
    <col min="7682" max="7682" width="10" customWidth="1"/>
    <col min="7683" max="7683" width="10.5703125" customWidth="1"/>
    <col min="7684" max="7684" width="9.140625" customWidth="1"/>
    <col min="7685" max="7685" width="11.85546875" customWidth="1"/>
    <col min="7686" max="7687" width="20.85546875" customWidth="1"/>
    <col min="7931" max="7931" width="55.5703125" customWidth="1"/>
    <col min="7932" max="7935" width="23" customWidth="1"/>
    <col min="7936" max="7936" width="9.42578125" customWidth="1"/>
    <col min="7937" max="7937" width="10.5703125" customWidth="1"/>
    <col min="7938" max="7938" width="10" customWidth="1"/>
    <col min="7939" max="7939" width="10.5703125" customWidth="1"/>
    <col min="7940" max="7940" width="9.140625" customWidth="1"/>
    <col min="7941" max="7941" width="11.85546875" customWidth="1"/>
    <col min="7942" max="7943" width="20.85546875" customWidth="1"/>
    <col min="8187" max="8187" width="55.5703125" customWidth="1"/>
    <col min="8188" max="8191" width="23" customWidth="1"/>
    <col min="8192" max="8192" width="9.42578125" customWidth="1"/>
    <col min="8193" max="8193" width="10.5703125" customWidth="1"/>
    <col min="8194" max="8194" width="10" customWidth="1"/>
    <col min="8195" max="8195" width="10.5703125" customWidth="1"/>
    <col min="8196" max="8196" width="9.140625" customWidth="1"/>
    <col min="8197" max="8197" width="11.85546875" customWidth="1"/>
    <col min="8198" max="8199" width="20.85546875" customWidth="1"/>
    <col min="8443" max="8443" width="55.5703125" customWidth="1"/>
    <col min="8444" max="8447" width="23" customWidth="1"/>
    <col min="8448" max="8448" width="9.42578125" customWidth="1"/>
    <col min="8449" max="8449" width="10.5703125" customWidth="1"/>
    <col min="8450" max="8450" width="10" customWidth="1"/>
    <col min="8451" max="8451" width="10.5703125" customWidth="1"/>
    <col min="8452" max="8452" width="9.140625" customWidth="1"/>
    <col min="8453" max="8453" width="11.85546875" customWidth="1"/>
    <col min="8454" max="8455" width="20.85546875" customWidth="1"/>
    <col min="8699" max="8699" width="55.5703125" customWidth="1"/>
    <col min="8700" max="8703" width="23" customWidth="1"/>
    <col min="8704" max="8704" width="9.42578125" customWidth="1"/>
    <col min="8705" max="8705" width="10.5703125" customWidth="1"/>
    <col min="8706" max="8706" width="10" customWidth="1"/>
    <col min="8707" max="8707" width="10.5703125" customWidth="1"/>
    <col min="8708" max="8708" width="9.140625" customWidth="1"/>
    <col min="8709" max="8709" width="11.85546875" customWidth="1"/>
    <col min="8710" max="8711" width="20.85546875" customWidth="1"/>
    <col min="8955" max="8955" width="55.5703125" customWidth="1"/>
    <col min="8956" max="8959" width="23" customWidth="1"/>
    <col min="8960" max="8960" width="9.42578125" customWidth="1"/>
    <col min="8961" max="8961" width="10.5703125" customWidth="1"/>
    <col min="8962" max="8962" width="10" customWidth="1"/>
    <col min="8963" max="8963" width="10.5703125" customWidth="1"/>
    <col min="8964" max="8964" width="9.140625" customWidth="1"/>
    <col min="8965" max="8965" width="11.85546875" customWidth="1"/>
    <col min="8966" max="8967" width="20.85546875" customWidth="1"/>
    <col min="9211" max="9211" width="55.5703125" customWidth="1"/>
    <col min="9212" max="9215" width="23" customWidth="1"/>
    <col min="9216" max="9216" width="9.42578125" customWidth="1"/>
    <col min="9217" max="9217" width="10.5703125" customWidth="1"/>
    <col min="9218" max="9218" width="10" customWidth="1"/>
    <col min="9219" max="9219" width="10.5703125" customWidth="1"/>
    <col min="9220" max="9220" width="9.140625" customWidth="1"/>
    <col min="9221" max="9221" width="11.85546875" customWidth="1"/>
    <col min="9222" max="9223" width="20.85546875" customWidth="1"/>
    <col min="9467" max="9467" width="55.5703125" customWidth="1"/>
    <col min="9468" max="9471" width="23" customWidth="1"/>
    <col min="9472" max="9472" width="9.42578125" customWidth="1"/>
    <col min="9473" max="9473" width="10.5703125" customWidth="1"/>
    <col min="9474" max="9474" width="10" customWidth="1"/>
    <col min="9475" max="9475" width="10.5703125" customWidth="1"/>
    <col min="9476" max="9476" width="9.140625" customWidth="1"/>
    <col min="9477" max="9477" width="11.85546875" customWidth="1"/>
    <col min="9478" max="9479" width="20.85546875" customWidth="1"/>
    <col min="9723" max="9723" width="55.5703125" customWidth="1"/>
    <col min="9724" max="9727" width="23" customWidth="1"/>
    <col min="9728" max="9728" width="9.42578125" customWidth="1"/>
    <col min="9729" max="9729" width="10.5703125" customWidth="1"/>
    <col min="9730" max="9730" width="10" customWidth="1"/>
    <col min="9731" max="9731" width="10.5703125" customWidth="1"/>
    <col min="9732" max="9732" width="9.140625" customWidth="1"/>
    <col min="9733" max="9733" width="11.85546875" customWidth="1"/>
    <col min="9734" max="9735" width="20.85546875" customWidth="1"/>
    <col min="9979" max="9979" width="55.5703125" customWidth="1"/>
    <col min="9980" max="9983" width="23" customWidth="1"/>
    <col min="9984" max="9984" width="9.42578125" customWidth="1"/>
    <col min="9985" max="9985" width="10.5703125" customWidth="1"/>
    <col min="9986" max="9986" width="10" customWidth="1"/>
    <col min="9987" max="9987" width="10.5703125" customWidth="1"/>
    <col min="9988" max="9988" width="9.140625" customWidth="1"/>
    <col min="9989" max="9989" width="11.85546875" customWidth="1"/>
    <col min="9990" max="9991" width="20.85546875" customWidth="1"/>
    <col min="10235" max="10235" width="55.5703125" customWidth="1"/>
    <col min="10236" max="10239" width="23" customWidth="1"/>
    <col min="10240" max="10240" width="9.42578125" customWidth="1"/>
    <col min="10241" max="10241" width="10.5703125" customWidth="1"/>
    <col min="10242" max="10242" width="10" customWidth="1"/>
    <col min="10243" max="10243" width="10.5703125" customWidth="1"/>
    <col min="10244" max="10244" width="9.140625" customWidth="1"/>
    <col min="10245" max="10245" width="11.85546875" customWidth="1"/>
    <col min="10246" max="10247" width="20.85546875" customWidth="1"/>
    <col min="10491" max="10491" width="55.5703125" customWidth="1"/>
    <col min="10492" max="10495" width="23" customWidth="1"/>
    <col min="10496" max="10496" width="9.42578125" customWidth="1"/>
    <col min="10497" max="10497" width="10.5703125" customWidth="1"/>
    <col min="10498" max="10498" width="10" customWidth="1"/>
    <col min="10499" max="10499" width="10.5703125" customWidth="1"/>
    <col min="10500" max="10500" width="9.140625" customWidth="1"/>
    <col min="10501" max="10501" width="11.85546875" customWidth="1"/>
    <col min="10502" max="10503" width="20.85546875" customWidth="1"/>
    <col min="10747" max="10747" width="55.5703125" customWidth="1"/>
    <col min="10748" max="10751" width="23" customWidth="1"/>
    <col min="10752" max="10752" width="9.42578125" customWidth="1"/>
    <col min="10753" max="10753" width="10.5703125" customWidth="1"/>
    <col min="10754" max="10754" width="10" customWidth="1"/>
    <col min="10755" max="10755" width="10.5703125" customWidth="1"/>
    <col min="10756" max="10756" width="9.140625" customWidth="1"/>
    <col min="10757" max="10757" width="11.85546875" customWidth="1"/>
    <col min="10758" max="10759" width="20.85546875" customWidth="1"/>
    <col min="11003" max="11003" width="55.5703125" customWidth="1"/>
    <col min="11004" max="11007" width="23" customWidth="1"/>
    <col min="11008" max="11008" width="9.42578125" customWidth="1"/>
    <col min="11009" max="11009" width="10.5703125" customWidth="1"/>
    <col min="11010" max="11010" width="10" customWidth="1"/>
    <col min="11011" max="11011" width="10.5703125" customWidth="1"/>
    <col min="11012" max="11012" width="9.140625" customWidth="1"/>
    <col min="11013" max="11013" width="11.85546875" customWidth="1"/>
    <col min="11014" max="11015" width="20.85546875" customWidth="1"/>
    <col min="11259" max="11259" width="55.5703125" customWidth="1"/>
    <col min="11260" max="11263" width="23" customWidth="1"/>
    <col min="11264" max="11264" width="9.42578125" customWidth="1"/>
    <col min="11265" max="11265" width="10.5703125" customWidth="1"/>
    <col min="11266" max="11266" width="10" customWidth="1"/>
    <col min="11267" max="11267" width="10.5703125" customWidth="1"/>
    <col min="11268" max="11268" width="9.140625" customWidth="1"/>
    <col min="11269" max="11269" width="11.85546875" customWidth="1"/>
    <col min="11270" max="11271" width="20.85546875" customWidth="1"/>
    <col min="11515" max="11515" width="55.5703125" customWidth="1"/>
    <col min="11516" max="11519" width="23" customWidth="1"/>
    <col min="11520" max="11520" width="9.42578125" customWidth="1"/>
    <col min="11521" max="11521" width="10.5703125" customWidth="1"/>
    <col min="11522" max="11522" width="10" customWidth="1"/>
    <col min="11523" max="11523" width="10.5703125" customWidth="1"/>
    <col min="11524" max="11524" width="9.140625" customWidth="1"/>
    <col min="11525" max="11525" width="11.85546875" customWidth="1"/>
    <col min="11526" max="11527" width="20.85546875" customWidth="1"/>
    <col min="11771" max="11771" width="55.5703125" customWidth="1"/>
    <col min="11772" max="11775" width="23" customWidth="1"/>
    <col min="11776" max="11776" width="9.42578125" customWidth="1"/>
    <col min="11777" max="11777" width="10.5703125" customWidth="1"/>
    <col min="11778" max="11778" width="10" customWidth="1"/>
    <col min="11779" max="11779" width="10.5703125" customWidth="1"/>
    <col min="11780" max="11780" width="9.140625" customWidth="1"/>
    <col min="11781" max="11781" width="11.85546875" customWidth="1"/>
    <col min="11782" max="11783" width="20.85546875" customWidth="1"/>
    <col min="12027" max="12027" width="55.5703125" customWidth="1"/>
    <col min="12028" max="12031" width="23" customWidth="1"/>
    <col min="12032" max="12032" width="9.42578125" customWidth="1"/>
    <col min="12033" max="12033" width="10.5703125" customWidth="1"/>
    <col min="12034" max="12034" width="10" customWidth="1"/>
    <col min="12035" max="12035" width="10.5703125" customWidth="1"/>
    <col min="12036" max="12036" width="9.140625" customWidth="1"/>
    <col min="12037" max="12037" width="11.85546875" customWidth="1"/>
    <col min="12038" max="12039" width="20.85546875" customWidth="1"/>
    <col min="12283" max="12283" width="55.5703125" customWidth="1"/>
    <col min="12284" max="12287" width="23" customWidth="1"/>
    <col min="12288" max="12288" width="9.42578125" customWidth="1"/>
    <col min="12289" max="12289" width="10.5703125" customWidth="1"/>
    <col min="12290" max="12290" width="10" customWidth="1"/>
    <col min="12291" max="12291" width="10.5703125" customWidth="1"/>
    <col min="12292" max="12292" width="9.140625" customWidth="1"/>
    <col min="12293" max="12293" width="11.85546875" customWidth="1"/>
    <col min="12294" max="12295" width="20.85546875" customWidth="1"/>
    <col min="12539" max="12539" width="55.5703125" customWidth="1"/>
    <col min="12540" max="12543" width="23" customWidth="1"/>
    <col min="12544" max="12544" width="9.42578125" customWidth="1"/>
    <col min="12545" max="12545" width="10.5703125" customWidth="1"/>
    <col min="12546" max="12546" width="10" customWidth="1"/>
    <col min="12547" max="12547" width="10.5703125" customWidth="1"/>
    <col min="12548" max="12548" width="9.140625" customWidth="1"/>
    <col min="12549" max="12549" width="11.85546875" customWidth="1"/>
    <col min="12550" max="12551" width="20.85546875" customWidth="1"/>
    <col min="12795" max="12795" width="55.5703125" customWidth="1"/>
    <col min="12796" max="12799" width="23" customWidth="1"/>
    <col min="12800" max="12800" width="9.42578125" customWidth="1"/>
    <col min="12801" max="12801" width="10.5703125" customWidth="1"/>
    <col min="12802" max="12802" width="10" customWidth="1"/>
    <col min="12803" max="12803" width="10.5703125" customWidth="1"/>
    <col min="12804" max="12804" width="9.140625" customWidth="1"/>
    <col min="12805" max="12805" width="11.85546875" customWidth="1"/>
    <col min="12806" max="12807" width="20.85546875" customWidth="1"/>
    <col min="13051" max="13051" width="55.5703125" customWidth="1"/>
    <col min="13052" max="13055" width="23" customWidth="1"/>
    <col min="13056" max="13056" width="9.42578125" customWidth="1"/>
    <col min="13057" max="13057" width="10.5703125" customWidth="1"/>
    <col min="13058" max="13058" width="10" customWidth="1"/>
    <col min="13059" max="13059" width="10.5703125" customWidth="1"/>
    <col min="13060" max="13060" width="9.140625" customWidth="1"/>
    <col min="13061" max="13061" width="11.85546875" customWidth="1"/>
    <col min="13062" max="13063" width="20.85546875" customWidth="1"/>
    <col min="13307" max="13307" width="55.5703125" customWidth="1"/>
    <col min="13308" max="13311" width="23" customWidth="1"/>
    <col min="13312" max="13312" width="9.42578125" customWidth="1"/>
    <col min="13313" max="13313" width="10.5703125" customWidth="1"/>
    <col min="13314" max="13314" width="10" customWidth="1"/>
    <col min="13315" max="13315" width="10.5703125" customWidth="1"/>
    <col min="13316" max="13316" width="9.140625" customWidth="1"/>
    <col min="13317" max="13317" width="11.85546875" customWidth="1"/>
    <col min="13318" max="13319" width="20.85546875" customWidth="1"/>
    <col min="13563" max="13563" width="55.5703125" customWidth="1"/>
    <col min="13564" max="13567" width="23" customWidth="1"/>
    <col min="13568" max="13568" width="9.42578125" customWidth="1"/>
    <col min="13569" max="13569" width="10.5703125" customWidth="1"/>
    <col min="13570" max="13570" width="10" customWidth="1"/>
    <col min="13571" max="13571" width="10.5703125" customWidth="1"/>
    <col min="13572" max="13572" width="9.140625" customWidth="1"/>
    <col min="13573" max="13573" width="11.85546875" customWidth="1"/>
    <col min="13574" max="13575" width="20.85546875" customWidth="1"/>
    <col min="13819" max="13819" width="55.5703125" customWidth="1"/>
    <col min="13820" max="13823" width="23" customWidth="1"/>
    <col min="13824" max="13824" width="9.42578125" customWidth="1"/>
    <col min="13825" max="13825" width="10.5703125" customWidth="1"/>
    <col min="13826" max="13826" width="10" customWidth="1"/>
    <col min="13827" max="13827" width="10.5703125" customWidth="1"/>
    <col min="13828" max="13828" width="9.140625" customWidth="1"/>
    <col min="13829" max="13829" width="11.85546875" customWidth="1"/>
    <col min="13830" max="13831" width="20.85546875" customWidth="1"/>
    <col min="14075" max="14075" width="55.5703125" customWidth="1"/>
    <col min="14076" max="14079" width="23" customWidth="1"/>
    <col min="14080" max="14080" width="9.42578125" customWidth="1"/>
    <col min="14081" max="14081" width="10.5703125" customWidth="1"/>
    <col min="14082" max="14082" width="10" customWidth="1"/>
    <col min="14083" max="14083" width="10.5703125" customWidth="1"/>
    <col min="14084" max="14084" width="9.140625" customWidth="1"/>
    <col min="14085" max="14085" width="11.85546875" customWidth="1"/>
    <col min="14086" max="14087" width="20.85546875" customWidth="1"/>
    <col min="14331" max="14331" width="55.5703125" customWidth="1"/>
    <col min="14332" max="14335" width="23" customWidth="1"/>
    <col min="14336" max="14336" width="9.42578125" customWidth="1"/>
    <col min="14337" max="14337" width="10.5703125" customWidth="1"/>
    <col min="14338" max="14338" width="10" customWidth="1"/>
    <col min="14339" max="14339" width="10.5703125" customWidth="1"/>
    <col min="14340" max="14340" width="9.140625" customWidth="1"/>
    <col min="14341" max="14341" width="11.85546875" customWidth="1"/>
    <col min="14342" max="14343" width="20.85546875" customWidth="1"/>
    <col min="14587" max="14587" width="55.5703125" customWidth="1"/>
    <col min="14588" max="14591" width="23" customWidth="1"/>
    <col min="14592" max="14592" width="9.42578125" customWidth="1"/>
    <col min="14593" max="14593" width="10.5703125" customWidth="1"/>
    <col min="14594" max="14594" width="10" customWidth="1"/>
    <col min="14595" max="14595" width="10.5703125" customWidth="1"/>
    <col min="14596" max="14596" width="9.140625" customWidth="1"/>
    <col min="14597" max="14597" width="11.85546875" customWidth="1"/>
    <col min="14598" max="14599" width="20.85546875" customWidth="1"/>
    <col min="14843" max="14843" width="55.5703125" customWidth="1"/>
    <col min="14844" max="14847" width="23" customWidth="1"/>
    <col min="14848" max="14848" width="9.42578125" customWidth="1"/>
    <col min="14849" max="14849" width="10.5703125" customWidth="1"/>
    <col min="14850" max="14850" width="10" customWidth="1"/>
    <col min="14851" max="14851" width="10.5703125" customWidth="1"/>
    <col min="14852" max="14852" width="9.140625" customWidth="1"/>
    <col min="14853" max="14853" width="11.85546875" customWidth="1"/>
    <col min="14854" max="14855" width="20.85546875" customWidth="1"/>
    <col min="15099" max="15099" width="55.5703125" customWidth="1"/>
    <col min="15100" max="15103" width="23" customWidth="1"/>
    <col min="15104" max="15104" width="9.42578125" customWidth="1"/>
    <col min="15105" max="15105" width="10.5703125" customWidth="1"/>
    <col min="15106" max="15106" width="10" customWidth="1"/>
    <col min="15107" max="15107" width="10.5703125" customWidth="1"/>
    <col min="15108" max="15108" width="9.140625" customWidth="1"/>
    <col min="15109" max="15109" width="11.85546875" customWidth="1"/>
    <col min="15110" max="15111" width="20.85546875" customWidth="1"/>
    <col min="15355" max="15355" width="55.5703125" customWidth="1"/>
    <col min="15356" max="15359" width="23" customWidth="1"/>
    <col min="15360" max="15360" width="9.42578125" customWidth="1"/>
    <col min="15361" max="15361" width="10.5703125" customWidth="1"/>
    <col min="15362" max="15362" width="10" customWidth="1"/>
    <col min="15363" max="15363" width="10.5703125" customWidth="1"/>
    <col min="15364" max="15364" width="9.140625" customWidth="1"/>
    <col min="15365" max="15365" width="11.85546875" customWidth="1"/>
    <col min="15366" max="15367" width="20.85546875" customWidth="1"/>
    <col min="15611" max="15611" width="55.5703125" customWidth="1"/>
    <col min="15612" max="15615" width="23" customWidth="1"/>
    <col min="15616" max="15616" width="9.42578125" customWidth="1"/>
    <col min="15617" max="15617" width="10.5703125" customWidth="1"/>
    <col min="15618" max="15618" width="10" customWidth="1"/>
    <col min="15619" max="15619" width="10.5703125" customWidth="1"/>
    <col min="15620" max="15620" width="9.140625" customWidth="1"/>
    <col min="15621" max="15621" width="11.85546875" customWidth="1"/>
    <col min="15622" max="15623" width="20.85546875" customWidth="1"/>
    <col min="15867" max="15867" width="55.5703125" customWidth="1"/>
    <col min="15868" max="15871" width="23" customWidth="1"/>
    <col min="15872" max="15872" width="9.42578125" customWidth="1"/>
    <col min="15873" max="15873" width="10.5703125" customWidth="1"/>
    <col min="15874" max="15874" width="10" customWidth="1"/>
    <col min="15875" max="15875" width="10.5703125" customWidth="1"/>
    <col min="15876" max="15876" width="9.140625" customWidth="1"/>
    <col min="15877" max="15877" width="11.85546875" customWidth="1"/>
    <col min="15878" max="15879" width="20.85546875" customWidth="1"/>
    <col min="16123" max="16123" width="55.5703125" customWidth="1"/>
    <col min="16124" max="16127" width="23" customWidth="1"/>
    <col min="16128" max="16128" width="9.42578125" customWidth="1"/>
    <col min="16129" max="16129" width="10.5703125" customWidth="1"/>
    <col min="16130" max="16130" width="10" customWidth="1"/>
    <col min="16131" max="16131" width="10.5703125" customWidth="1"/>
    <col min="16132" max="16132" width="9.140625" customWidth="1"/>
    <col min="16133" max="16133" width="11.85546875" customWidth="1"/>
    <col min="16134" max="16135" width="20.85546875" customWidth="1"/>
  </cols>
  <sheetData>
    <row r="1" spans="1:8" s="1" customFormat="1" ht="23.65" customHeight="1" x14ac:dyDescent="0.2">
      <c r="A1" s="114" t="s">
        <v>82</v>
      </c>
      <c r="B1" s="114"/>
      <c r="C1" s="114"/>
      <c r="D1" s="114"/>
    </row>
    <row r="2" spans="1:8" s="1" customFormat="1" ht="21.6" customHeight="1" x14ac:dyDescent="0.2">
      <c r="A2" s="28" t="s">
        <v>1</v>
      </c>
      <c r="B2" s="29"/>
      <c r="C2" s="29"/>
      <c r="D2" s="29"/>
      <c r="F2" s="2" t="s">
        <v>2</v>
      </c>
      <c r="G2" s="115" t="s">
        <v>3</v>
      </c>
      <c r="H2" s="115"/>
    </row>
    <row r="3" spans="1:8" s="1" customFormat="1" ht="19.5" customHeight="1" x14ac:dyDescent="0.2">
      <c r="A3" s="116"/>
      <c r="B3" s="116"/>
      <c r="C3" s="116"/>
      <c r="D3" s="116"/>
      <c r="F3" s="3" t="s">
        <v>83</v>
      </c>
      <c r="G3" s="117">
        <v>96.93</v>
      </c>
      <c r="H3" s="117"/>
    </row>
    <row r="4" spans="1:8" s="1" customFormat="1" ht="19.5" customHeight="1" x14ac:dyDescent="0.2">
      <c r="A4" s="33" t="s">
        <v>5</v>
      </c>
      <c r="B4" s="33" t="s">
        <v>6</v>
      </c>
      <c r="C4" s="33" t="s">
        <v>3</v>
      </c>
      <c r="D4" s="33" t="s">
        <v>160</v>
      </c>
      <c r="F4" s="3" t="s">
        <v>11</v>
      </c>
      <c r="G4" s="117">
        <v>1.1100000000000001</v>
      </c>
      <c r="H4" s="117"/>
    </row>
    <row r="5" spans="1:8" s="1" customFormat="1" ht="19.5" customHeight="1" x14ac:dyDescent="0.2">
      <c r="A5" s="121"/>
      <c r="B5" s="121"/>
      <c r="C5" s="121"/>
      <c r="D5" s="121"/>
      <c r="F5" s="3" t="s">
        <v>12</v>
      </c>
      <c r="G5" s="117">
        <v>1.97</v>
      </c>
      <c r="H5" s="117"/>
    </row>
    <row r="6" spans="1:8" s="1" customFormat="1" ht="9.75" customHeight="1" x14ac:dyDescent="0.2">
      <c r="A6" s="121"/>
      <c r="B6" s="121"/>
      <c r="C6" s="121"/>
      <c r="D6" s="121"/>
      <c r="F6" s="118" t="s">
        <v>14</v>
      </c>
      <c r="G6" s="117">
        <v>100</v>
      </c>
      <c r="H6" s="117"/>
    </row>
    <row r="7" spans="1:8" s="1" customFormat="1" ht="9.75" customHeight="1" x14ac:dyDescent="0.2">
      <c r="A7" s="119" t="s">
        <v>83</v>
      </c>
      <c r="B7" s="120"/>
      <c r="C7" s="120"/>
      <c r="D7" s="120"/>
      <c r="F7" s="118"/>
      <c r="G7" s="117"/>
      <c r="H7" s="117"/>
    </row>
    <row r="8" spans="1:8" s="1" customFormat="1" ht="13.7" customHeight="1" x14ac:dyDescent="0.2">
      <c r="A8" s="119"/>
      <c r="B8" s="120"/>
      <c r="C8" s="120"/>
      <c r="D8" s="120"/>
    </row>
    <row r="9" spans="1:8" s="1" customFormat="1" ht="18" customHeight="1" x14ac:dyDescent="0.2">
      <c r="A9" s="16" t="s">
        <v>84</v>
      </c>
      <c r="B9" s="35">
        <v>40817.574000000001</v>
      </c>
      <c r="C9" s="36">
        <v>21.56</v>
      </c>
      <c r="D9" s="16" t="s">
        <v>44</v>
      </c>
    </row>
    <row r="10" spans="1:8" s="1" customFormat="1" ht="18" customHeight="1" x14ac:dyDescent="0.2">
      <c r="A10" s="16" t="s">
        <v>85</v>
      </c>
      <c r="B10" s="35">
        <v>29370.081999999999</v>
      </c>
      <c r="C10" s="36">
        <v>15.51</v>
      </c>
      <c r="D10" s="16" t="s">
        <v>44</v>
      </c>
    </row>
    <row r="11" spans="1:8" s="1" customFormat="1" ht="18" customHeight="1" x14ac:dyDescent="0.2">
      <c r="A11" s="16" t="s">
        <v>86</v>
      </c>
      <c r="B11" s="35">
        <v>22022.406999999999</v>
      </c>
      <c r="C11" s="36">
        <v>11.63</v>
      </c>
      <c r="D11" s="16" t="s">
        <v>44</v>
      </c>
      <c r="F11" s="2" t="s">
        <v>19</v>
      </c>
      <c r="G11" s="2" t="s">
        <v>3</v>
      </c>
    </row>
    <row r="12" spans="1:8" s="1" customFormat="1" ht="18" customHeight="1" x14ac:dyDescent="0.2">
      <c r="A12" s="16" t="s">
        <v>87</v>
      </c>
      <c r="B12" s="35">
        <v>11499.642</v>
      </c>
      <c r="C12" s="36">
        <v>6.07</v>
      </c>
      <c r="D12" s="16" t="s">
        <v>44</v>
      </c>
      <c r="F12" s="118" t="s">
        <v>21</v>
      </c>
      <c r="G12" s="117">
        <v>96.93</v>
      </c>
      <c r="H12" s="122"/>
    </row>
    <row r="13" spans="1:8" s="1" customFormat="1" ht="17.850000000000001" customHeight="1" x14ac:dyDescent="0.2">
      <c r="A13" s="16" t="s">
        <v>88</v>
      </c>
      <c r="B13" s="35">
        <v>10964.0895</v>
      </c>
      <c r="C13" s="36">
        <v>5.79</v>
      </c>
      <c r="D13" s="16" t="s">
        <v>44</v>
      </c>
      <c r="F13" s="118"/>
      <c r="G13" s="117"/>
      <c r="H13" s="122"/>
    </row>
    <row r="14" spans="1:8" s="1" customFormat="1" ht="19.5" customHeight="1" x14ac:dyDescent="0.2">
      <c r="A14" s="16" t="s">
        <v>89</v>
      </c>
      <c r="B14" s="35">
        <v>8633.2800000000007</v>
      </c>
      <c r="C14" s="36">
        <v>4.5599999999999996</v>
      </c>
      <c r="D14" s="16" t="s">
        <v>44</v>
      </c>
      <c r="F14" s="3" t="s">
        <v>27</v>
      </c>
      <c r="G14" s="4">
        <v>1.1100000000000001</v>
      </c>
    </row>
    <row r="15" spans="1:8" s="1" customFormat="1" ht="19.5" customHeight="1" x14ac:dyDescent="0.2">
      <c r="A15" s="16" t="s">
        <v>90</v>
      </c>
      <c r="B15" s="35">
        <v>7323.5924999999997</v>
      </c>
      <c r="C15" s="36">
        <v>3.87</v>
      </c>
      <c r="D15" s="16" t="s">
        <v>44</v>
      </c>
      <c r="F15" s="3" t="s">
        <v>12</v>
      </c>
      <c r="G15" s="4">
        <v>1.97</v>
      </c>
    </row>
    <row r="16" spans="1:8" s="1" customFormat="1" ht="19.5" customHeight="1" x14ac:dyDescent="0.2">
      <c r="A16" s="16" t="s">
        <v>91</v>
      </c>
      <c r="B16" s="35">
        <v>4883.6850000000004</v>
      </c>
      <c r="C16" s="36">
        <v>2.58</v>
      </c>
      <c r="D16" s="16" t="s">
        <v>44</v>
      </c>
      <c r="F16" s="3" t="s">
        <v>14</v>
      </c>
      <c r="G16" s="4">
        <v>100</v>
      </c>
    </row>
    <row r="17" spans="1:4" s="1" customFormat="1" ht="21.6" customHeight="1" x14ac:dyDescent="0.2">
      <c r="A17" s="16" t="s">
        <v>92</v>
      </c>
      <c r="B17" s="35">
        <v>3523.2714999999998</v>
      </c>
      <c r="C17" s="36">
        <v>1.86</v>
      </c>
      <c r="D17" s="16" t="s">
        <v>44</v>
      </c>
    </row>
    <row r="18" spans="1:4" s="1" customFormat="1" ht="18" customHeight="1" x14ac:dyDescent="0.2">
      <c r="A18" s="16" t="s">
        <v>93</v>
      </c>
      <c r="B18" s="35">
        <v>3479.9238</v>
      </c>
      <c r="C18" s="36">
        <v>1.84</v>
      </c>
      <c r="D18" s="16" t="s">
        <v>44</v>
      </c>
    </row>
    <row r="19" spans="1:4" s="1" customFormat="1" ht="18" customHeight="1" x14ac:dyDescent="0.2">
      <c r="A19" s="16" t="s">
        <v>94</v>
      </c>
      <c r="B19" s="35">
        <v>3419.8395</v>
      </c>
      <c r="C19" s="36">
        <v>1.81</v>
      </c>
      <c r="D19" s="16" t="s">
        <v>44</v>
      </c>
    </row>
    <row r="20" spans="1:4" s="1" customFormat="1" ht="18" customHeight="1" x14ac:dyDescent="0.2">
      <c r="A20" s="16" t="s">
        <v>95</v>
      </c>
      <c r="B20" s="35">
        <v>3059.1617999999999</v>
      </c>
      <c r="C20" s="36">
        <v>1.62</v>
      </c>
      <c r="D20" s="16" t="s">
        <v>44</v>
      </c>
    </row>
    <row r="21" spans="1:4" s="1" customFormat="1" ht="18" customHeight="1" x14ac:dyDescent="0.2">
      <c r="A21" s="16" t="s">
        <v>96</v>
      </c>
      <c r="B21" s="35">
        <v>2602.9850000000001</v>
      </c>
      <c r="C21" s="36">
        <v>1.37</v>
      </c>
      <c r="D21" s="16" t="s">
        <v>44</v>
      </c>
    </row>
    <row r="22" spans="1:4" s="1" customFormat="1" ht="18" customHeight="1" x14ac:dyDescent="0.2">
      <c r="A22" s="16" t="s">
        <v>97</v>
      </c>
      <c r="B22" s="35">
        <v>2586.2175000000002</v>
      </c>
      <c r="C22" s="36">
        <v>1.37</v>
      </c>
      <c r="D22" s="16" t="s">
        <v>44</v>
      </c>
    </row>
    <row r="23" spans="1:4" s="1" customFormat="1" ht="18" customHeight="1" x14ac:dyDescent="0.2">
      <c r="A23" s="16" t="s">
        <v>98</v>
      </c>
      <c r="B23" s="35">
        <v>2571.7600000000002</v>
      </c>
      <c r="C23" s="36">
        <v>1.36</v>
      </c>
      <c r="D23" s="16" t="s">
        <v>44</v>
      </c>
    </row>
    <row r="24" spans="1:4" s="1" customFormat="1" ht="18" customHeight="1" x14ac:dyDescent="0.2">
      <c r="A24" s="16" t="s">
        <v>99</v>
      </c>
      <c r="B24" s="35">
        <v>2552.8850000000002</v>
      </c>
      <c r="C24" s="36">
        <v>1.35</v>
      </c>
      <c r="D24" s="16" t="s">
        <v>44</v>
      </c>
    </row>
    <row r="25" spans="1:4" s="1" customFormat="1" ht="18" customHeight="1" x14ac:dyDescent="0.2">
      <c r="A25" s="16" t="s">
        <v>100</v>
      </c>
      <c r="B25" s="35">
        <v>2540.3125</v>
      </c>
      <c r="C25" s="36">
        <v>1.34</v>
      </c>
      <c r="D25" s="16" t="s">
        <v>44</v>
      </c>
    </row>
    <row r="26" spans="1:4" s="1" customFormat="1" ht="18" customHeight="1" x14ac:dyDescent="0.2">
      <c r="A26" s="16" t="s">
        <v>101</v>
      </c>
      <c r="B26" s="35">
        <v>2539.9499999999998</v>
      </c>
      <c r="C26" s="36">
        <v>1.34</v>
      </c>
      <c r="D26" s="16" t="s">
        <v>44</v>
      </c>
    </row>
    <row r="27" spans="1:4" s="1" customFormat="1" ht="18" customHeight="1" x14ac:dyDescent="0.2">
      <c r="A27" s="16" t="s">
        <v>102</v>
      </c>
      <c r="B27" s="35">
        <v>2529.2550000000001</v>
      </c>
      <c r="C27" s="36">
        <v>1.34</v>
      </c>
      <c r="D27" s="16" t="s">
        <v>44</v>
      </c>
    </row>
    <row r="28" spans="1:4" s="1" customFormat="1" ht="18" customHeight="1" x14ac:dyDescent="0.2">
      <c r="A28" s="16" t="s">
        <v>103</v>
      </c>
      <c r="B28" s="35">
        <v>2515.4425000000001</v>
      </c>
      <c r="C28" s="36">
        <v>1.33</v>
      </c>
      <c r="D28" s="16" t="s">
        <v>44</v>
      </c>
    </row>
    <row r="29" spans="1:4" s="1" customFormat="1" ht="18" customHeight="1" x14ac:dyDescent="0.2">
      <c r="A29" s="16" t="s">
        <v>104</v>
      </c>
      <c r="B29" s="35">
        <v>2491.9999831999999</v>
      </c>
      <c r="C29" s="36">
        <v>1.32</v>
      </c>
      <c r="D29" s="16" t="s">
        <v>44</v>
      </c>
    </row>
    <row r="30" spans="1:4" s="1" customFormat="1" ht="18" customHeight="1" x14ac:dyDescent="0.2">
      <c r="A30" s="16" t="s">
        <v>105</v>
      </c>
      <c r="B30" s="35">
        <v>1562.4704999999999</v>
      </c>
      <c r="C30" s="36">
        <v>0.83</v>
      </c>
      <c r="D30" s="16" t="s">
        <v>44</v>
      </c>
    </row>
    <row r="31" spans="1:4" s="1" customFormat="1" ht="18" customHeight="1" x14ac:dyDescent="0.2">
      <c r="A31" s="16" t="s">
        <v>106</v>
      </c>
      <c r="B31" s="35">
        <v>1551.327</v>
      </c>
      <c r="C31" s="36">
        <v>0.82</v>
      </c>
      <c r="D31" s="16" t="s">
        <v>44</v>
      </c>
    </row>
    <row r="32" spans="1:4" s="1" customFormat="1" ht="18" customHeight="1" x14ac:dyDescent="0.2">
      <c r="A32" s="16" t="s">
        <v>107</v>
      </c>
      <c r="B32" s="35">
        <v>1538.7104999999999</v>
      </c>
      <c r="C32" s="36">
        <v>0.81</v>
      </c>
      <c r="D32" s="16" t="s">
        <v>44</v>
      </c>
    </row>
    <row r="33" spans="1:5" s="1" customFormat="1" ht="18" customHeight="1" x14ac:dyDescent="0.2">
      <c r="A33" s="16" t="s">
        <v>108</v>
      </c>
      <c r="B33" s="35">
        <v>1380.64519</v>
      </c>
      <c r="C33" s="36">
        <v>0.73</v>
      </c>
      <c r="D33" s="16" t="s">
        <v>44</v>
      </c>
    </row>
    <row r="34" spans="1:5" s="1" customFormat="1" ht="18" customHeight="1" x14ac:dyDescent="0.2">
      <c r="A34" s="16" t="s">
        <v>109</v>
      </c>
      <c r="B34" s="35">
        <v>1027.443</v>
      </c>
      <c r="C34" s="36">
        <v>0.54</v>
      </c>
      <c r="D34" s="16" t="s">
        <v>44</v>
      </c>
    </row>
    <row r="35" spans="1:5" s="1" customFormat="1" ht="18" customHeight="1" x14ac:dyDescent="0.2">
      <c r="A35" s="16" t="s">
        <v>110</v>
      </c>
      <c r="B35" s="35">
        <v>1025.7629999999999</v>
      </c>
      <c r="C35" s="36">
        <v>0.54</v>
      </c>
      <c r="D35" s="16" t="s">
        <v>44</v>
      </c>
    </row>
    <row r="36" spans="1:5" s="1" customFormat="1" ht="18" customHeight="1" x14ac:dyDescent="0.2">
      <c r="A36" s="16" t="s">
        <v>111</v>
      </c>
      <c r="B36" s="35">
        <v>998.23900000000003</v>
      </c>
      <c r="C36" s="36">
        <v>0.53</v>
      </c>
      <c r="D36" s="16" t="s">
        <v>44</v>
      </c>
    </row>
    <row r="37" spans="1:5" s="1" customFormat="1" ht="18" customHeight="1" x14ac:dyDescent="0.2">
      <c r="A37" s="16" t="s">
        <v>112</v>
      </c>
      <c r="B37" s="35">
        <v>741.44314499999996</v>
      </c>
      <c r="C37" s="36">
        <v>0.39</v>
      </c>
      <c r="D37" s="16" t="s">
        <v>44</v>
      </c>
    </row>
    <row r="38" spans="1:5" s="1" customFormat="1" ht="18" customHeight="1" x14ac:dyDescent="0.2">
      <c r="A38" s="16" t="s">
        <v>113</v>
      </c>
      <c r="B38" s="35">
        <v>682.58388000000002</v>
      </c>
      <c r="C38" s="36">
        <v>0.36</v>
      </c>
      <c r="D38" s="16" t="s">
        <v>44</v>
      </c>
    </row>
    <row r="39" spans="1:5" s="1" customFormat="1" ht="18" customHeight="1" x14ac:dyDescent="0.2">
      <c r="A39" s="16" t="s">
        <v>114</v>
      </c>
      <c r="B39" s="35">
        <v>517.24350000000004</v>
      </c>
      <c r="C39" s="36">
        <v>0.27</v>
      </c>
      <c r="D39" s="16" t="s">
        <v>44</v>
      </c>
    </row>
    <row r="40" spans="1:5" s="1" customFormat="1" ht="18" customHeight="1" x14ac:dyDescent="0.2">
      <c r="A40" s="16" t="s">
        <v>115</v>
      </c>
      <c r="B40" s="35">
        <v>516.81949999999995</v>
      </c>
      <c r="C40" s="36">
        <v>0.27</v>
      </c>
      <c r="D40" s="16" t="s">
        <v>44</v>
      </c>
    </row>
    <row r="41" spans="1:5" s="1" customFormat="1" ht="18" customHeight="1" x14ac:dyDescent="0.2">
      <c r="A41" s="16" t="s">
        <v>116</v>
      </c>
      <c r="B41" s="35">
        <v>70.411389999999997</v>
      </c>
      <c r="C41" s="36">
        <v>0.04</v>
      </c>
      <c r="D41" s="16" t="s">
        <v>44</v>
      </c>
    </row>
    <row r="42" spans="1:5" s="1" customFormat="1" ht="18" customHeight="1" x14ac:dyDescent="0.2">
      <c r="A42" s="37"/>
      <c r="B42" s="38">
        <v>183540.45568819999</v>
      </c>
      <c r="C42" s="39">
        <v>96.93</v>
      </c>
      <c r="D42" s="17"/>
    </row>
    <row r="43" spans="1:5" s="1" customFormat="1" ht="19.5" customHeight="1" x14ac:dyDescent="0.2">
      <c r="A43" s="40" t="s">
        <v>11</v>
      </c>
      <c r="B43" s="14"/>
      <c r="C43" s="41"/>
      <c r="D43" s="14"/>
    </row>
    <row r="44" spans="1:5" s="1" customFormat="1" ht="19.5" customHeight="1" x14ac:dyDescent="0.2">
      <c r="A44" s="42" t="s">
        <v>47</v>
      </c>
      <c r="B44" s="38">
        <v>1208.4206041</v>
      </c>
      <c r="C44" s="39">
        <v>0.64</v>
      </c>
      <c r="D44" s="21" t="s">
        <v>48</v>
      </c>
    </row>
    <row r="45" spans="1:5" s="1" customFormat="1" ht="19.5" customHeight="1" x14ac:dyDescent="0.2">
      <c r="A45" s="42" t="s">
        <v>49</v>
      </c>
      <c r="B45" s="38">
        <v>890.74217439999995</v>
      </c>
      <c r="C45" s="39">
        <v>0.47</v>
      </c>
      <c r="D45" s="21" t="s">
        <v>48</v>
      </c>
    </row>
    <row r="46" spans="1:5" s="1" customFormat="1" ht="19.5" customHeight="1" x14ac:dyDescent="0.2">
      <c r="A46" s="42" t="s">
        <v>50</v>
      </c>
      <c r="B46" s="43">
        <v>3722.2272341000366</v>
      </c>
      <c r="C46" s="44">
        <v>1.97</v>
      </c>
      <c r="D46" s="14"/>
    </row>
    <row r="47" spans="1:5" s="1" customFormat="1" ht="19.5" customHeight="1" x14ac:dyDescent="0.2">
      <c r="A47" s="42" t="s">
        <v>51</v>
      </c>
      <c r="B47" s="43">
        <v>189361.84570080001</v>
      </c>
      <c r="C47" s="44">
        <v>100</v>
      </c>
      <c r="D47" s="14"/>
    </row>
    <row r="48" spans="1:5" s="1" customFormat="1" ht="28.35" customHeight="1" x14ac:dyDescent="0.2">
      <c r="A48"/>
      <c r="B48" s="74"/>
      <c r="C48" s="75"/>
      <c r="D48"/>
      <c r="E48"/>
    </row>
    <row r="49" spans="1:5" s="1" customFormat="1" ht="51" customHeight="1" x14ac:dyDescent="0.25">
      <c r="A49" s="123" t="s">
        <v>161</v>
      </c>
      <c r="B49" s="123"/>
      <c r="C49" s="123"/>
      <c r="D49" s="123"/>
      <c r="E49"/>
    </row>
    <row r="50" spans="1:5" s="1" customFormat="1" ht="21" customHeight="1" x14ac:dyDescent="0.2">
      <c r="A50"/>
      <c r="B50" s="74"/>
      <c r="C50" s="75"/>
      <c r="D50"/>
      <c r="E50"/>
    </row>
    <row r="51" spans="1:5" s="1" customFormat="1" ht="21" customHeight="1" x14ac:dyDescent="0.2">
      <c r="A51" t="s">
        <v>52</v>
      </c>
      <c r="B51" s="74"/>
      <c r="C51" s="75"/>
      <c r="D51"/>
      <c r="E51"/>
    </row>
    <row r="52" spans="1:5" s="1" customFormat="1" ht="28.35" customHeight="1" x14ac:dyDescent="0.2">
      <c r="A52" t="s">
        <v>117</v>
      </c>
      <c r="B52" s="74"/>
      <c r="C52" s="75"/>
      <c r="D52"/>
      <c r="E52"/>
    </row>
    <row r="53" spans="1:5" s="1" customFormat="1" ht="25.5" customHeight="1" x14ac:dyDescent="0.2">
      <c r="A53" t="s">
        <v>118</v>
      </c>
      <c r="B53" s="74"/>
      <c r="C53" s="75"/>
      <c r="D53"/>
      <c r="E53"/>
    </row>
    <row r="54" spans="1:5" x14ac:dyDescent="0.2">
      <c r="B54" s="74"/>
      <c r="C54" s="75"/>
    </row>
    <row r="55" spans="1:5" x14ac:dyDescent="0.2">
      <c r="B55" s="74"/>
      <c r="C55" s="75"/>
    </row>
    <row r="56" spans="1:5" x14ac:dyDescent="0.2">
      <c r="B56" s="74"/>
      <c r="C56" s="75"/>
    </row>
    <row r="57" spans="1:5" x14ac:dyDescent="0.2">
      <c r="B57" s="74"/>
      <c r="C57" s="75"/>
    </row>
    <row r="58" spans="1:5" x14ac:dyDescent="0.2">
      <c r="B58" s="74"/>
      <c r="C58" s="75"/>
    </row>
    <row r="59" spans="1:5" x14ac:dyDescent="0.2">
      <c r="B59" s="74"/>
      <c r="C59" s="75"/>
    </row>
    <row r="60" spans="1:5" x14ac:dyDescent="0.2">
      <c r="B60" s="74"/>
      <c r="C60" s="75"/>
    </row>
    <row r="61" spans="1:5" x14ac:dyDescent="0.2">
      <c r="B61" s="74"/>
      <c r="C61" s="75"/>
    </row>
    <row r="62" spans="1:5" x14ac:dyDescent="0.2">
      <c r="B62" s="74"/>
      <c r="C62" s="75"/>
    </row>
    <row r="63" spans="1:5" x14ac:dyDescent="0.2">
      <c r="B63" s="74"/>
      <c r="C63" s="75"/>
    </row>
    <row r="64" spans="1:5" x14ac:dyDescent="0.2">
      <c r="A64" s="76" t="s">
        <v>55</v>
      </c>
      <c r="B64" s="74"/>
      <c r="C64" s="75"/>
    </row>
    <row r="65" spans="1:3" x14ac:dyDescent="0.2">
      <c r="A65" s="76"/>
      <c r="B65" s="74"/>
      <c r="C65" s="75"/>
    </row>
    <row r="66" spans="1:3" ht="18.75" x14ac:dyDescent="0.3">
      <c r="A66" s="77" t="s">
        <v>56</v>
      </c>
      <c r="B66" s="74"/>
      <c r="C66" s="75"/>
    </row>
    <row r="67" spans="1:3" x14ac:dyDescent="0.2">
      <c r="B67" s="74"/>
      <c r="C67" s="75"/>
    </row>
    <row r="68" spans="1:3" x14ac:dyDescent="0.2">
      <c r="B68" s="74"/>
      <c r="C68" s="75"/>
    </row>
    <row r="69" spans="1:3" ht="129" customHeight="1" x14ac:dyDescent="0.2">
      <c r="A69" s="113" t="s">
        <v>162</v>
      </c>
      <c r="B69" s="113"/>
      <c r="C69" s="113"/>
    </row>
    <row r="70" spans="1:3" x14ac:dyDescent="0.2">
      <c r="B70" s="74"/>
      <c r="C70" s="75"/>
    </row>
    <row r="71" spans="1:3" x14ac:dyDescent="0.2">
      <c r="B71" s="74"/>
      <c r="C71" s="75"/>
    </row>
    <row r="72" spans="1:3" x14ac:dyDescent="0.2">
      <c r="B72" s="74"/>
      <c r="C72" s="75"/>
    </row>
    <row r="73" spans="1:3" x14ac:dyDescent="0.2">
      <c r="B73" s="74"/>
      <c r="C73" s="75"/>
    </row>
    <row r="74" spans="1:3" x14ac:dyDescent="0.2">
      <c r="B74" s="74"/>
      <c r="C74" s="75"/>
    </row>
    <row r="75" spans="1:3" x14ac:dyDescent="0.2">
      <c r="B75" s="74"/>
      <c r="C75" s="75"/>
    </row>
    <row r="76" spans="1:3" x14ac:dyDescent="0.2">
      <c r="B76" s="74"/>
      <c r="C76" s="75"/>
    </row>
    <row r="77" spans="1:3" x14ac:dyDescent="0.2">
      <c r="B77" s="74"/>
      <c r="C77" s="75"/>
    </row>
    <row r="78" spans="1:3" x14ac:dyDescent="0.2">
      <c r="B78" s="74"/>
      <c r="C78" s="75"/>
    </row>
  </sheetData>
  <mergeCells count="21">
    <mergeCell ref="D5:D6"/>
    <mergeCell ref="F12:F13"/>
    <mergeCell ref="G12:G13"/>
    <mergeCell ref="H12:H13"/>
    <mergeCell ref="A49:D49"/>
    <mergeCell ref="A69:C69"/>
    <mergeCell ref="A1:D1"/>
    <mergeCell ref="G2:H2"/>
    <mergeCell ref="A3:D3"/>
    <mergeCell ref="G3:H3"/>
    <mergeCell ref="G4:H4"/>
    <mergeCell ref="G5:H5"/>
    <mergeCell ref="F6:F7"/>
    <mergeCell ref="G6:H7"/>
    <mergeCell ref="A7:A8"/>
    <mergeCell ref="B7:B8"/>
    <mergeCell ref="C7:C8"/>
    <mergeCell ref="D7:D8"/>
    <mergeCell ref="A5:A6"/>
    <mergeCell ref="B5:B6"/>
    <mergeCell ref="C5:C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A58" sqref="A58"/>
    </sheetView>
  </sheetViews>
  <sheetFormatPr defaultRowHeight="12.75" x14ac:dyDescent="0.2"/>
  <cols>
    <col min="1" max="1" width="55.5703125" customWidth="1"/>
    <col min="2" max="3" width="23" customWidth="1"/>
    <col min="4" max="4" width="16.5703125" customWidth="1"/>
    <col min="5" max="5" width="11.85546875" customWidth="1"/>
    <col min="6" max="7" width="20.85546875" customWidth="1"/>
    <col min="251" max="251" width="55.5703125" customWidth="1"/>
    <col min="252" max="253" width="23" customWidth="1"/>
    <col min="254" max="254" width="16.5703125" customWidth="1"/>
    <col min="255" max="255" width="16.28515625" customWidth="1"/>
    <col min="256" max="256" width="10.28515625" customWidth="1"/>
    <col min="257" max="257" width="9.42578125" customWidth="1"/>
    <col min="258" max="258" width="9.140625" customWidth="1"/>
    <col min="259" max="259" width="9.5703125" bestFit="1" customWidth="1"/>
    <col min="260" max="260" width="8.5703125" customWidth="1"/>
    <col min="261" max="261" width="11.85546875" customWidth="1"/>
    <col min="262" max="263" width="20.85546875" customWidth="1"/>
    <col min="507" max="507" width="55.5703125" customWidth="1"/>
    <col min="508" max="509" width="23" customWidth="1"/>
    <col min="510" max="510" width="16.5703125" customWidth="1"/>
    <col min="511" max="511" width="16.28515625" customWidth="1"/>
    <col min="512" max="512" width="10.28515625" customWidth="1"/>
    <col min="513" max="513" width="9.42578125" customWidth="1"/>
    <col min="514" max="514" width="9.140625" customWidth="1"/>
    <col min="515" max="515" width="9.5703125" bestFit="1" customWidth="1"/>
    <col min="516" max="516" width="8.5703125" customWidth="1"/>
    <col min="517" max="517" width="11.85546875" customWidth="1"/>
    <col min="518" max="519" width="20.85546875" customWidth="1"/>
    <col min="763" max="763" width="55.5703125" customWidth="1"/>
    <col min="764" max="765" width="23" customWidth="1"/>
    <col min="766" max="766" width="16.5703125" customWidth="1"/>
    <col min="767" max="767" width="16.28515625" customWidth="1"/>
    <col min="768" max="768" width="10.28515625" customWidth="1"/>
    <col min="769" max="769" width="9.42578125" customWidth="1"/>
    <col min="770" max="770" width="9.140625" customWidth="1"/>
    <col min="771" max="771" width="9.5703125" bestFit="1" customWidth="1"/>
    <col min="772" max="772" width="8.5703125" customWidth="1"/>
    <col min="773" max="773" width="11.85546875" customWidth="1"/>
    <col min="774" max="775" width="20.85546875" customWidth="1"/>
    <col min="1019" max="1019" width="55.5703125" customWidth="1"/>
    <col min="1020" max="1021" width="23" customWidth="1"/>
    <col min="1022" max="1022" width="16.5703125" customWidth="1"/>
    <col min="1023" max="1023" width="16.28515625" customWidth="1"/>
    <col min="1024" max="1024" width="10.28515625" customWidth="1"/>
    <col min="1025" max="1025" width="9.42578125" customWidth="1"/>
    <col min="1026" max="1026" width="9.140625" customWidth="1"/>
    <col min="1027" max="1027" width="9.5703125" bestFit="1" customWidth="1"/>
    <col min="1028" max="1028" width="8.5703125" customWidth="1"/>
    <col min="1029" max="1029" width="11.85546875" customWidth="1"/>
    <col min="1030" max="1031" width="20.85546875" customWidth="1"/>
    <col min="1275" max="1275" width="55.5703125" customWidth="1"/>
    <col min="1276" max="1277" width="23" customWidth="1"/>
    <col min="1278" max="1278" width="16.5703125" customWidth="1"/>
    <col min="1279" max="1279" width="16.28515625" customWidth="1"/>
    <col min="1280" max="1280" width="10.28515625" customWidth="1"/>
    <col min="1281" max="1281" width="9.42578125" customWidth="1"/>
    <col min="1282" max="1282" width="9.140625" customWidth="1"/>
    <col min="1283" max="1283" width="9.5703125" bestFit="1" customWidth="1"/>
    <col min="1284" max="1284" width="8.5703125" customWidth="1"/>
    <col min="1285" max="1285" width="11.85546875" customWidth="1"/>
    <col min="1286" max="1287" width="20.85546875" customWidth="1"/>
    <col min="1531" max="1531" width="55.5703125" customWidth="1"/>
    <col min="1532" max="1533" width="23" customWidth="1"/>
    <col min="1534" max="1534" width="16.5703125" customWidth="1"/>
    <col min="1535" max="1535" width="16.28515625" customWidth="1"/>
    <col min="1536" max="1536" width="10.28515625" customWidth="1"/>
    <col min="1537" max="1537" width="9.42578125" customWidth="1"/>
    <col min="1538" max="1538" width="9.140625" customWidth="1"/>
    <col min="1539" max="1539" width="9.5703125" bestFit="1" customWidth="1"/>
    <col min="1540" max="1540" width="8.5703125" customWidth="1"/>
    <col min="1541" max="1541" width="11.85546875" customWidth="1"/>
    <col min="1542" max="1543" width="20.85546875" customWidth="1"/>
    <col min="1787" max="1787" width="55.5703125" customWidth="1"/>
    <col min="1788" max="1789" width="23" customWidth="1"/>
    <col min="1790" max="1790" width="16.5703125" customWidth="1"/>
    <col min="1791" max="1791" width="16.28515625" customWidth="1"/>
    <col min="1792" max="1792" width="10.28515625" customWidth="1"/>
    <col min="1793" max="1793" width="9.42578125" customWidth="1"/>
    <col min="1794" max="1794" width="9.140625" customWidth="1"/>
    <col min="1795" max="1795" width="9.5703125" bestFit="1" customWidth="1"/>
    <col min="1796" max="1796" width="8.5703125" customWidth="1"/>
    <col min="1797" max="1797" width="11.85546875" customWidth="1"/>
    <col min="1798" max="1799" width="20.85546875" customWidth="1"/>
    <col min="2043" max="2043" width="55.5703125" customWidth="1"/>
    <col min="2044" max="2045" width="23" customWidth="1"/>
    <col min="2046" max="2046" width="16.5703125" customWidth="1"/>
    <col min="2047" max="2047" width="16.28515625" customWidth="1"/>
    <col min="2048" max="2048" width="10.28515625" customWidth="1"/>
    <col min="2049" max="2049" width="9.42578125" customWidth="1"/>
    <col min="2050" max="2050" width="9.140625" customWidth="1"/>
    <col min="2051" max="2051" width="9.5703125" bestFit="1" customWidth="1"/>
    <col min="2052" max="2052" width="8.5703125" customWidth="1"/>
    <col min="2053" max="2053" width="11.85546875" customWidth="1"/>
    <col min="2054" max="2055" width="20.85546875" customWidth="1"/>
    <col min="2299" max="2299" width="55.5703125" customWidth="1"/>
    <col min="2300" max="2301" width="23" customWidth="1"/>
    <col min="2302" max="2302" width="16.5703125" customWidth="1"/>
    <col min="2303" max="2303" width="16.28515625" customWidth="1"/>
    <col min="2304" max="2304" width="10.28515625" customWidth="1"/>
    <col min="2305" max="2305" width="9.42578125" customWidth="1"/>
    <col min="2306" max="2306" width="9.140625" customWidth="1"/>
    <col min="2307" max="2307" width="9.5703125" bestFit="1" customWidth="1"/>
    <col min="2308" max="2308" width="8.5703125" customWidth="1"/>
    <col min="2309" max="2309" width="11.85546875" customWidth="1"/>
    <col min="2310" max="2311" width="20.85546875" customWidth="1"/>
    <col min="2555" max="2555" width="55.5703125" customWidth="1"/>
    <col min="2556" max="2557" width="23" customWidth="1"/>
    <col min="2558" max="2558" width="16.5703125" customWidth="1"/>
    <col min="2559" max="2559" width="16.28515625" customWidth="1"/>
    <col min="2560" max="2560" width="10.28515625" customWidth="1"/>
    <col min="2561" max="2561" width="9.42578125" customWidth="1"/>
    <col min="2562" max="2562" width="9.140625" customWidth="1"/>
    <col min="2563" max="2563" width="9.5703125" bestFit="1" customWidth="1"/>
    <col min="2564" max="2564" width="8.5703125" customWidth="1"/>
    <col min="2565" max="2565" width="11.85546875" customWidth="1"/>
    <col min="2566" max="2567" width="20.85546875" customWidth="1"/>
    <col min="2811" max="2811" width="55.5703125" customWidth="1"/>
    <col min="2812" max="2813" width="23" customWidth="1"/>
    <col min="2814" max="2814" width="16.5703125" customWidth="1"/>
    <col min="2815" max="2815" width="16.28515625" customWidth="1"/>
    <col min="2816" max="2816" width="10.28515625" customWidth="1"/>
    <col min="2817" max="2817" width="9.42578125" customWidth="1"/>
    <col min="2818" max="2818" width="9.140625" customWidth="1"/>
    <col min="2819" max="2819" width="9.5703125" bestFit="1" customWidth="1"/>
    <col min="2820" max="2820" width="8.5703125" customWidth="1"/>
    <col min="2821" max="2821" width="11.85546875" customWidth="1"/>
    <col min="2822" max="2823" width="20.85546875" customWidth="1"/>
    <col min="3067" max="3067" width="55.5703125" customWidth="1"/>
    <col min="3068" max="3069" width="23" customWidth="1"/>
    <col min="3070" max="3070" width="16.5703125" customWidth="1"/>
    <col min="3071" max="3071" width="16.28515625" customWidth="1"/>
    <col min="3072" max="3072" width="10.28515625" customWidth="1"/>
    <col min="3073" max="3073" width="9.42578125" customWidth="1"/>
    <col min="3074" max="3074" width="9.140625" customWidth="1"/>
    <col min="3075" max="3075" width="9.5703125" bestFit="1" customWidth="1"/>
    <col min="3076" max="3076" width="8.5703125" customWidth="1"/>
    <col min="3077" max="3077" width="11.85546875" customWidth="1"/>
    <col min="3078" max="3079" width="20.85546875" customWidth="1"/>
    <col min="3323" max="3323" width="55.5703125" customWidth="1"/>
    <col min="3324" max="3325" width="23" customWidth="1"/>
    <col min="3326" max="3326" width="16.5703125" customWidth="1"/>
    <col min="3327" max="3327" width="16.28515625" customWidth="1"/>
    <col min="3328" max="3328" width="10.28515625" customWidth="1"/>
    <col min="3329" max="3329" width="9.42578125" customWidth="1"/>
    <col min="3330" max="3330" width="9.140625" customWidth="1"/>
    <col min="3331" max="3331" width="9.5703125" bestFit="1" customWidth="1"/>
    <col min="3332" max="3332" width="8.5703125" customWidth="1"/>
    <col min="3333" max="3333" width="11.85546875" customWidth="1"/>
    <col min="3334" max="3335" width="20.85546875" customWidth="1"/>
    <col min="3579" max="3579" width="55.5703125" customWidth="1"/>
    <col min="3580" max="3581" width="23" customWidth="1"/>
    <col min="3582" max="3582" width="16.5703125" customWidth="1"/>
    <col min="3583" max="3583" width="16.28515625" customWidth="1"/>
    <col min="3584" max="3584" width="10.28515625" customWidth="1"/>
    <col min="3585" max="3585" width="9.42578125" customWidth="1"/>
    <col min="3586" max="3586" width="9.140625" customWidth="1"/>
    <col min="3587" max="3587" width="9.5703125" bestFit="1" customWidth="1"/>
    <col min="3588" max="3588" width="8.5703125" customWidth="1"/>
    <col min="3589" max="3589" width="11.85546875" customWidth="1"/>
    <col min="3590" max="3591" width="20.85546875" customWidth="1"/>
    <col min="3835" max="3835" width="55.5703125" customWidth="1"/>
    <col min="3836" max="3837" width="23" customWidth="1"/>
    <col min="3838" max="3838" width="16.5703125" customWidth="1"/>
    <col min="3839" max="3839" width="16.28515625" customWidth="1"/>
    <col min="3840" max="3840" width="10.28515625" customWidth="1"/>
    <col min="3841" max="3841" width="9.42578125" customWidth="1"/>
    <col min="3842" max="3842" width="9.140625" customWidth="1"/>
    <col min="3843" max="3843" width="9.5703125" bestFit="1" customWidth="1"/>
    <col min="3844" max="3844" width="8.5703125" customWidth="1"/>
    <col min="3845" max="3845" width="11.85546875" customWidth="1"/>
    <col min="3846" max="3847" width="20.85546875" customWidth="1"/>
    <col min="4091" max="4091" width="55.5703125" customWidth="1"/>
    <col min="4092" max="4093" width="23" customWidth="1"/>
    <col min="4094" max="4094" width="16.5703125" customWidth="1"/>
    <col min="4095" max="4095" width="16.28515625" customWidth="1"/>
    <col min="4096" max="4096" width="10.28515625" customWidth="1"/>
    <col min="4097" max="4097" width="9.42578125" customWidth="1"/>
    <col min="4098" max="4098" width="9.140625" customWidth="1"/>
    <col min="4099" max="4099" width="9.5703125" bestFit="1" customWidth="1"/>
    <col min="4100" max="4100" width="8.5703125" customWidth="1"/>
    <col min="4101" max="4101" width="11.85546875" customWidth="1"/>
    <col min="4102" max="4103" width="20.85546875" customWidth="1"/>
    <col min="4347" max="4347" width="55.5703125" customWidth="1"/>
    <col min="4348" max="4349" width="23" customWidth="1"/>
    <col min="4350" max="4350" width="16.5703125" customWidth="1"/>
    <col min="4351" max="4351" width="16.28515625" customWidth="1"/>
    <col min="4352" max="4352" width="10.28515625" customWidth="1"/>
    <col min="4353" max="4353" width="9.42578125" customWidth="1"/>
    <col min="4354" max="4354" width="9.140625" customWidth="1"/>
    <col min="4355" max="4355" width="9.5703125" bestFit="1" customWidth="1"/>
    <col min="4356" max="4356" width="8.5703125" customWidth="1"/>
    <col min="4357" max="4357" width="11.85546875" customWidth="1"/>
    <col min="4358" max="4359" width="20.85546875" customWidth="1"/>
    <col min="4603" max="4603" width="55.5703125" customWidth="1"/>
    <col min="4604" max="4605" width="23" customWidth="1"/>
    <col min="4606" max="4606" width="16.5703125" customWidth="1"/>
    <col min="4607" max="4607" width="16.28515625" customWidth="1"/>
    <col min="4608" max="4608" width="10.28515625" customWidth="1"/>
    <col min="4609" max="4609" width="9.42578125" customWidth="1"/>
    <col min="4610" max="4610" width="9.140625" customWidth="1"/>
    <col min="4611" max="4611" width="9.5703125" bestFit="1" customWidth="1"/>
    <col min="4612" max="4612" width="8.5703125" customWidth="1"/>
    <col min="4613" max="4613" width="11.85546875" customWidth="1"/>
    <col min="4614" max="4615" width="20.85546875" customWidth="1"/>
    <col min="4859" max="4859" width="55.5703125" customWidth="1"/>
    <col min="4860" max="4861" width="23" customWidth="1"/>
    <col min="4862" max="4862" width="16.5703125" customWidth="1"/>
    <col min="4863" max="4863" width="16.28515625" customWidth="1"/>
    <col min="4864" max="4864" width="10.28515625" customWidth="1"/>
    <col min="4865" max="4865" width="9.42578125" customWidth="1"/>
    <col min="4866" max="4866" width="9.140625" customWidth="1"/>
    <col min="4867" max="4867" width="9.5703125" bestFit="1" customWidth="1"/>
    <col min="4868" max="4868" width="8.5703125" customWidth="1"/>
    <col min="4869" max="4869" width="11.85546875" customWidth="1"/>
    <col min="4870" max="4871" width="20.85546875" customWidth="1"/>
    <col min="5115" max="5115" width="55.5703125" customWidth="1"/>
    <col min="5116" max="5117" width="23" customWidth="1"/>
    <col min="5118" max="5118" width="16.5703125" customWidth="1"/>
    <col min="5119" max="5119" width="16.28515625" customWidth="1"/>
    <col min="5120" max="5120" width="10.28515625" customWidth="1"/>
    <col min="5121" max="5121" width="9.42578125" customWidth="1"/>
    <col min="5122" max="5122" width="9.140625" customWidth="1"/>
    <col min="5123" max="5123" width="9.5703125" bestFit="1" customWidth="1"/>
    <col min="5124" max="5124" width="8.5703125" customWidth="1"/>
    <col min="5125" max="5125" width="11.85546875" customWidth="1"/>
    <col min="5126" max="5127" width="20.85546875" customWidth="1"/>
    <col min="5371" max="5371" width="55.5703125" customWidth="1"/>
    <col min="5372" max="5373" width="23" customWidth="1"/>
    <col min="5374" max="5374" width="16.5703125" customWidth="1"/>
    <col min="5375" max="5375" width="16.28515625" customWidth="1"/>
    <col min="5376" max="5376" width="10.28515625" customWidth="1"/>
    <col min="5377" max="5377" width="9.42578125" customWidth="1"/>
    <col min="5378" max="5378" width="9.140625" customWidth="1"/>
    <col min="5379" max="5379" width="9.5703125" bestFit="1" customWidth="1"/>
    <col min="5380" max="5380" width="8.5703125" customWidth="1"/>
    <col min="5381" max="5381" width="11.85546875" customWidth="1"/>
    <col min="5382" max="5383" width="20.85546875" customWidth="1"/>
    <col min="5627" max="5627" width="55.5703125" customWidth="1"/>
    <col min="5628" max="5629" width="23" customWidth="1"/>
    <col min="5630" max="5630" width="16.5703125" customWidth="1"/>
    <col min="5631" max="5631" width="16.28515625" customWidth="1"/>
    <col min="5632" max="5632" width="10.28515625" customWidth="1"/>
    <col min="5633" max="5633" width="9.42578125" customWidth="1"/>
    <col min="5634" max="5634" width="9.140625" customWidth="1"/>
    <col min="5635" max="5635" width="9.5703125" bestFit="1" customWidth="1"/>
    <col min="5636" max="5636" width="8.5703125" customWidth="1"/>
    <col min="5637" max="5637" width="11.85546875" customWidth="1"/>
    <col min="5638" max="5639" width="20.85546875" customWidth="1"/>
    <col min="5883" max="5883" width="55.5703125" customWidth="1"/>
    <col min="5884" max="5885" width="23" customWidth="1"/>
    <col min="5886" max="5886" width="16.5703125" customWidth="1"/>
    <col min="5887" max="5887" width="16.28515625" customWidth="1"/>
    <col min="5888" max="5888" width="10.28515625" customWidth="1"/>
    <col min="5889" max="5889" width="9.42578125" customWidth="1"/>
    <col min="5890" max="5890" width="9.140625" customWidth="1"/>
    <col min="5891" max="5891" width="9.5703125" bestFit="1" customWidth="1"/>
    <col min="5892" max="5892" width="8.5703125" customWidth="1"/>
    <col min="5893" max="5893" width="11.85546875" customWidth="1"/>
    <col min="5894" max="5895" width="20.85546875" customWidth="1"/>
    <col min="6139" max="6139" width="55.5703125" customWidth="1"/>
    <col min="6140" max="6141" width="23" customWidth="1"/>
    <col min="6142" max="6142" width="16.5703125" customWidth="1"/>
    <col min="6143" max="6143" width="16.28515625" customWidth="1"/>
    <col min="6144" max="6144" width="10.28515625" customWidth="1"/>
    <col min="6145" max="6145" width="9.42578125" customWidth="1"/>
    <col min="6146" max="6146" width="9.140625" customWidth="1"/>
    <col min="6147" max="6147" width="9.5703125" bestFit="1" customWidth="1"/>
    <col min="6148" max="6148" width="8.5703125" customWidth="1"/>
    <col min="6149" max="6149" width="11.85546875" customWidth="1"/>
    <col min="6150" max="6151" width="20.85546875" customWidth="1"/>
    <col min="6395" max="6395" width="55.5703125" customWidth="1"/>
    <col min="6396" max="6397" width="23" customWidth="1"/>
    <col min="6398" max="6398" width="16.5703125" customWidth="1"/>
    <col min="6399" max="6399" width="16.28515625" customWidth="1"/>
    <col min="6400" max="6400" width="10.28515625" customWidth="1"/>
    <col min="6401" max="6401" width="9.42578125" customWidth="1"/>
    <col min="6402" max="6402" width="9.140625" customWidth="1"/>
    <col min="6403" max="6403" width="9.5703125" bestFit="1" customWidth="1"/>
    <col min="6404" max="6404" width="8.5703125" customWidth="1"/>
    <col min="6405" max="6405" width="11.85546875" customWidth="1"/>
    <col min="6406" max="6407" width="20.85546875" customWidth="1"/>
    <col min="6651" max="6651" width="55.5703125" customWidth="1"/>
    <col min="6652" max="6653" width="23" customWidth="1"/>
    <col min="6654" max="6654" width="16.5703125" customWidth="1"/>
    <col min="6655" max="6655" width="16.28515625" customWidth="1"/>
    <col min="6656" max="6656" width="10.28515625" customWidth="1"/>
    <col min="6657" max="6657" width="9.42578125" customWidth="1"/>
    <col min="6658" max="6658" width="9.140625" customWidth="1"/>
    <col min="6659" max="6659" width="9.5703125" bestFit="1" customWidth="1"/>
    <col min="6660" max="6660" width="8.5703125" customWidth="1"/>
    <col min="6661" max="6661" width="11.85546875" customWidth="1"/>
    <col min="6662" max="6663" width="20.85546875" customWidth="1"/>
    <col min="6907" max="6907" width="55.5703125" customWidth="1"/>
    <col min="6908" max="6909" width="23" customWidth="1"/>
    <col min="6910" max="6910" width="16.5703125" customWidth="1"/>
    <col min="6911" max="6911" width="16.28515625" customWidth="1"/>
    <col min="6912" max="6912" width="10.28515625" customWidth="1"/>
    <col min="6913" max="6913" width="9.42578125" customWidth="1"/>
    <col min="6914" max="6914" width="9.140625" customWidth="1"/>
    <col min="6915" max="6915" width="9.5703125" bestFit="1" customWidth="1"/>
    <col min="6916" max="6916" width="8.5703125" customWidth="1"/>
    <col min="6917" max="6917" width="11.85546875" customWidth="1"/>
    <col min="6918" max="6919" width="20.85546875" customWidth="1"/>
    <col min="7163" max="7163" width="55.5703125" customWidth="1"/>
    <col min="7164" max="7165" width="23" customWidth="1"/>
    <col min="7166" max="7166" width="16.5703125" customWidth="1"/>
    <col min="7167" max="7167" width="16.28515625" customWidth="1"/>
    <col min="7168" max="7168" width="10.28515625" customWidth="1"/>
    <col min="7169" max="7169" width="9.42578125" customWidth="1"/>
    <col min="7170" max="7170" width="9.140625" customWidth="1"/>
    <col min="7171" max="7171" width="9.5703125" bestFit="1" customWidth="1"/>
    <col min="7172" max="7172" width="8.5703125" customWidth="1"/>
    <col min="7173" max="7173" width="11.85546875" customWidth="1"/>
    <col min="7174" max="7175" width="20.85546875" customWidth="1"/>
    <col min="7419" max="7419" width="55.5703125" customWidth="1"/>
    <col min="7420" max="7421" width="23" customWidth="1"/>
    <col min="7422" max="7422" width="16.5703125" customWidth="1"/>
    <col min="7423" max="7423" width="16.28515625" customWidth="1"/>
    <col min="7424" max="7424" width="10.28515625" customWidth="1"/>
    <col min="7425" max="7425" width="9.42578125" customWidth="1"/>
    <col min="7426" max="7426" width="9.140625" customWidth="1"/>
    <col min="7427" max="7427" width="9.5703125" bestFit="1" customWidth="1"/>
    <col min="7428" max="7428" width="8.5703125" customWidth="1"/>
    <col min="7429" max="7429" width="11.85546875" customWidth="1"/>
    <col min="7430" max="7431" width="20.85546875" customWidth="1"/>
    <col min="7675" max="7675" width="55.5703125" customWidth="1"/>
    <col min="7676" max="7677" width="23" customWidth="1"/>
    <col min="7678" max="7678" width="16.5703125" customWidth="1"/>
    <col min="7679" max="7679" width="16.28515625" customWidth="1"/>
    <col min="7680" max="7680" width="10.28515625" customWidth="1"/>
    <col min="7681" max="7681" width="9.42578125" customWidth="1"/>
    <col min="7682" max="7682" width="9.140625" customWidth="1"/>
    <col min="7683" max="7683" width="9.5703125" bestFit="1" customWidth="1"/>
    <col min="7684" max="7684" width="8.5703125" customWidth="1"/>
    <col min="7685" max="7685" width="11.85546875" customWidth="1"/>
    <col min="7686" max="7687" width="20.85546875" customWidth="1"/>
    <col min="7931" max="7931" width="55.5703125" customWidth="1"/>
    <col min="7932" max="7933" width="23" customWidth="1"/>
    <col min="7934" max="7934" width="16.5703125" customWidth="1"/>
    <col min="7935" max="7935" width="16.28515625" customWidth="1"/>
    <col min="7936" max="7936" width="10.28515625" customWidth="1"/>
    <col min="7937" max="7937" width="9.42578125" customWidth="1"/>
    <col min="7938" max="7938" width="9.140625" customWidth="1"/>
    <col min="7939" max="7939" width="9.5703125" bestFit="1" customWidth="1"/>
    <col min="7940" max="7940" width="8.5703125" customWidth="1"/>
    <col min="7941" max="7941" width="11.85546875" customWidth="1"/>
    <col min="7942" max="7943" width="20.85546875" customWidth="1"/>
    <col min="8187" max="8187" width="55.5703125" customWidth="1"/>
    <col min="8188" max="8189" width="23" customWidth="1"/>
    <col min="8190" max="8190" width="16.5703125" customWidth="1"/>
    <col min="8191" max="8191" width="16.28515625" customWidth="1"/>
    <col min="8192" max="8192" width="10.28515625" customWidth="1"/>
    <col min="8193" max="8193" width="9.42578125" customWidth="1"/>
    <col min="8194" max="8194" width="9.140625" customWidth="1"/>
    <col min="8195" max="8195" width="9.5703125" bestFit="1" customWidth="1"/>
    <col min="8196" max="8196" width="8.5703125" customWidth="1"/>
    <col min="8197" max="8197" width="11.85546875" customWidth="1"/>
    <col min="8198" max="8199" width="20.85546875" customWidth="1"/>
    <col min="8443" max="8443" width="55.5703125" customWidth="1"/>
    <col min="8444" max="8445" width="23" customWidth="1"/>
    <col min="8446" max="8446" width="16.5703125" customWidth="1"/>
    <col min="8447" max="8447" width="16.28515625" customWidth="1"/>
    <col min="8448" max="8448" width="10.28515625" customWidth="1"/>
    <col min="8449" max="8449" width="9.42578125" customWidth="1"/>
    <col min="8450" max="8450" width="9.140625" customWidth="1"/>
    <col min="8451" max="8451" width="9.5703125" bestFit="1" customWidth="1"/>
    <col min="8452" max="8452" width="8.5703125" customWidth="1"/>
    <col min="8453" max="8453" width="11.85546875" customWidth="1"/>
    <col min="8454" max="8455" width="20.85546875" customWidth="1"/>
    <col min="8699" max="8699" width="55.5703125" customWidth="1"/>
    <col min="8700" max="8701" width="23" customWidth="1"/>
    <col min="8702" max="8702" width="16.5703125" customWidth="1"/>
    <col min="8703" max="8703" width="16.28515625" customWidth="1"/>
    <col min="8704" max="8704" width="10.28515625" customWidth="1"/>
    <col min="8705" max="8705" width="9.42578125" customWidth="1"/>
    <col min="8706" max="8706" width="9.140625" customWidth="1"/>
    <col min="8707" max="8707" width="9.5703125" bestFit="1" customWidth="1"/>
    <col min="8708" max="8708" width="8.5703125" customWidth="1"/>
    <col min="8709" max="8709" width="11.85546875" customWidth="1"/>
    <col min="8710" max="8711" width="20.85546875" customWidth="1"/>
    <col min="8955" max="8955" width="55.5703125" customWidth="1"/>
    <col min="8956" max="8957" width="23" customWidth="1"/>
    <col min="8958" max="8958" width="16.5703125" customWidth="1"/>
    <col min="8959" max="8959" width="16.28515625" customWidth="1"/>
    <col min="8960" max="8960" width="10.28515625" customWidth="1"/>
    <col min="8961" max="8961" width="9.42578125" customWidth="1"/>
    <col min="8962" max="8962" width="9.140625" customWidth="1"/>
    <col min="8963" max="8963" width="9.5703125" bestFit="1" customWidth="1"/>
    <col min="8964" max="8964" width="8.5703125" customWidth="1"/>
    <col min="8965" max="8965" width="11.85546875" customWidth="1"/>
    <col min="8966" max="8967" width="20.85546875" customWidth="1"/>
    <col min="9211" max="9211" width="55.5703125" customWidth="1"/>
    <col min="9212" max="9213" width="23" customWidth="1"/>
    <col min="9214" max="9214" width="16.5703125" customWidth="1"/>
    <col min="9215" max="9215" width="16.28515625" customWidth="1"/>
    <col min="9216" max="9216" width="10.28515625" customWidth="1"/>
    <col min="9217" max="9217" width="9.42578125" customWidth="1"/>
    <col min="9218" max="9218" width="9.140625" customWidth="1"/>
    <col min="9219" max="9219" width="9.5703125" bestFit="1" customWidth="1"/>
    <col min="9220" max="9220" width="8.5703125" customWidth="1"/>
    <col min="9221" max="9221" width="11.85546875" customWidth="1"/>
    <col min="9222" max="9223" width="20.85546875" customWidth="1"/>
    <col min="9467" max="9467" width="55.5703125" customWidth="1"/>
    <col min="9468" max="9469" width="23" customWidth="1"/>
    <col min="9470" max="9470" width="16.5703125" customWidth="1"/>
    <col min="9471" max="9471" width="16.28515625" customWidth="1"/>
    <col min="9472" max="9472" width="10.28515625" customWidth="1"/>
    <col min="9473" max="9473" width="9.42578125" customWidth="1"/>
    <col min="9474" max="9474" width="9.140625" customWidth="1"/>
    <col min="9475" max="9475" width="9.5703125" bestFit="1" customWidth="1"/>
    <col min="9476" max="9476" width="8.5703125" customWidth="1"/>
    <col min="9477" max="9477" width="11.85546875" customWidth="1"/>
    <col min="9478" max="9479" width="20.85546875" customWidth="1"/>
    <col min="9723" max="9723" width="55.5703125" customWidth="1"/>
    <col min="9724" max="9725" width="23" customWidth="1"/>
    <col min="9726" max="9726" width="16.5703125" customWidth="1"/>
    <col min="9727" max="9727" width="16.28515625" customWidth="1"/>
    <col min="9728" max="9728" width="10.28515625" customWidth="1"/>
    <col min="9729" max="9729" width="9.42578125" customWidth="1"/>
    <col min="9730" max="9730" width="9.140625" customWidth="1"/>
    <col min="9731" max="9731" width="9.5703125" bestFit="1" customWidth="1"/>
    <col min="9732" max="9732" width="8.5703125" customWidth="1"/>
    <col min="9733" max="9733" width="11.85546875" customWidth="1"/>
    <col min="9734" max="9735" width="20.85546875" customWidth="1"/>
    <col min="9979" max="9979" width="55.5703125" customWidth="1"/>
    <col min="9980" max="9981" width="23" customWidth="1"/>
    <col min="9982" max="9982" width="16.5703125" customWidth="1"/>
    <col min="9983" max="9983" width="16.28515625" customWidth="1"/>
    <col min="9984" max="9984" width="10.28515625" customWidth="1"/>
    <col min="9985" max="9985" width="9.42578125" customWidth="1"/>
    <col min="9986" max="9986" width="9.140625" customWidth="1"/>
    <col min="9987" max="9987" width="9.5703125" bestFit="1" customWidth="1"/>
    <col min="9988" max="9988" width="8.5703125" customWidth="1"/>
    <col min="9989" max="9989" width="11.85546875" customWidth="1"/>
    <col min="9990" max="9991" width="20.85546875" customWidth="1"/>
    <col min="10235" max="10235" width="55.5703125" customWidth="1"/>
    <col min="10236" max="10237" width="23" customWidth="1"/>
    <col min="10238" max="10238" width="16.5703125" customWidth="1"/>
    <col min="10239" max="10239" width="16.28515625" customWidth="1"/>
    <col min="10240" max="10240" width="10.28515625" customWidth="1"/>
    <col min="10241" max="10241" width="9.42578125" customWidth="1"/>
    <col min="10242" max="10242" width="9.140625" customWidth="1"/>
    <col min="10243" max="10243" width="9.5703125" bestFit="1" customWidth="1"/>
    <col min="10244" max="10244" width="8.5703125" customWidth="1"/>
    <col min="10245" max="10245" width="11.85546875" customWidth="1"/>
    <col min="10246" max="10247" width="20.85546875" customWidth="1"/>
    <col min="10491" max="10491" width="55.5703125" customWidth="1"/>
    <col min="10492" max="10493" width="23" customWidth="1"/>
    <col min="10494" max="10494" width="16.5703125" customWidth="1"/>
    <col min="10495" max="10495" width="16.28515625" customWidth="1"/>
    <col min="10496" max="10496" width="10.28515625" customWidth="1"/>
    <col min="10497" max="10497" width="9.42578125" customWidth="1"/>
    <col min="10498" max="10498" width="9.140625" customWidth="1"/>
    <col min="10499" max="10499" width="9.5703125" bestFit="1" customWidth="1"/>
    <col min="10500" max="10500" width="8.5703125" customWidth="1"/>
    <col min="10501" max="10501" width="11.85546875" customWidth="1"/>
    <col min="10502" max="10503" width="20.85546875" customWidth="1"/>
    <col min="10747" max="10747" width="55.5703125" customWidth="1"/>
    <col min="10748" max="10749" width="23" customWidth="1"/>
    <col min="10750" max="10750" width="16.5703125" customWidth="1"/>
    <col min="10751" max="10751" width="16.28515625" customWidth="1"/>
    <col min="10752" max="10752" width="10.28515625" customWidth="1"/>
    <col min="10753" max="10753" width="9.42578125" customWidth="1"/>
    <col min="10754" max="10754" width="9.140625" customWidth="1"/>
    <col min="10755" max="10755" width="9.5703125" bestFit="1" customWidth="1"/>
    <col min="10756" max="10756" width="8.5703125" customWidth="1"/>
    <col min="10757" max="10757" width="11.85546875" customWidth="1"/>
    <col min="10758" max="10759" width="20.85546875" customWidth="1"/>
    <col min="11003" max="11003" width="55.5703125" customWidth="1"/>
    <col min="11004" max="11005" width="23" customWidth="1"/>
    <col min="11006" max="11006" width="16.5703125" customWidth="1"/>
    <col min="11007" max="11007" width="16.28515625" customWidth="1"/>
    <col min="11008" max="11008" width="10.28515625" customWidth="1"/>
    <col min="11009" max="11009" width="9.42578125" customWidth="1"/>
    <col min="11010" max="11010" width="9.140625" customWidth="1"/>
    <col min="11011" max="11011" width="9.5703125" bestFit="1" customWidth="1"/>
    <col min="11012" max="11012" width="8.5703125" customWidth="1"/>
    <col min="11013" max="11013" width="11.85546875" customWidth="1"/>
    <col min="11014" max="11015" width="20.85546875" customWidth="1"/>
    <col min="11259" max="11259" width="55.5703125" customWidth="1"/>
    <col min="11260" max="11261" width="23" customWidth="1"/>
    <col min="11262" max="11262" width="16.5703125" customWidth="1"/>
    <col min="11263" max="11263" width="16.28515625" customWidth="1"/>
    <col min="11264" max="11264" width="10.28515625" customWidth="1"/>
    <col min="11265" max="11265" width="9.42578125" customWidth="1"/>
    <col min="11266" max="11266" width="9.140625" customWidth="1"/>
    <col min="11267" max="11267" width="9.5703125" bestFit="1" customWidth="1"/>
    <col min="11268" max="11268" width="8.5703125" customWidth="1"/>
    <col min="11269" max="11269" width="11.85546875" customWidth="1"/>
    <col min="11270" max="11271" width="20.85546875" customWidth="1"/>
    <col min="11515" max="11515" width="55.5703125" customWidth="1"/>
    <col min="11516" max="11517" width="23" customWidth="1"/>
    <col min="11518" max="11518" width="16.5703125" customWidth="1"/>
    <col min="11519" max="11519" width="16.28515625" customWidth="1"/>
    <col min="11520" max="11520" width="10.28515625" customWidth="1"/>
    <col min="11521" max="11521" width="9.42578125" customWidth="1"/>
    <col min="11522" max="11522" width="9.140625" customWidth="1"/>
    <col min="11523" max="11523" width="9.5703125" bestFit="1" customWidth="1"/>
    <col min="11524" max="11524" width="8.5703125" customWidth="1"/>
    <col min="11525" max="11525" width="11.85546875" customWidth="1"/>
    <col min="11526" max="11527" width="20.85546875" customWidth="1"/>
    <col min="11771" max="11771" width="55.5703125" customWidth="1"/>
    <col min="11772" max="11773" width="23" customWidth="1"/>
    <col min="11774" max="11774" width="16.5703125" customWidth="1"/>
    <col min="11775" max="11775" width="16.28515625" customWidth="1"/>
    <col min="11776" max="11776" width="10.28515625" customWidth="1"/>
    <col min="11777" max="11777" width="9.42578125" customWidth="1"/>
    <col min="11778" max="11778" width="9.140625" customWidth="1"/>
    <col min="11779" max="11779" width="9.5703125" bestFit="1" customWidth="1"/>
    <col min="11780" max="11780" width="8.5703125" customWidth="1"/>
    <col min="11781" max="11781" width="11.85546875" customWidth="1"/>
    <col min="11782" max="11783" width="20.85546875" customWidth="1"/>
    <col min="12027" max="12027" width="55.5703125" customWidth="1"/>
    <col min="12028" max="12029" width="23" customWidth="1"/>
    <col min="12030" max="12030" width="16.5703125" customWidth="1"/>
    <col min="12031" max="12031" width="16.28515625" customWidth="1"/>
    <col min="12032" max="12032" width="10.28515625" customWidth="1"/>
    <col min="12033" max="12033" width="9.42578125" customWidth="1"/>
    <col min="12034" max="12034" width="9.140625" customWidth="1"/>
    <col min="12035" max="12035" width="9.5703125" bestFit="1" customWidth="1"/>
    <col min="12036" max="12036" width="8.5703125" customWidth="1"/>
    <col min="12037" max="12037" width="11.85546875" customWidth="1"/>
    <col min="12038" max="12039" width="20.85546875" customWidth="1"/>
    <col min="12283" max="12283" width="55.5703125" customWidth="1"/>
    <col min="12284" max="12285" width="23" customWidth="1"/>
    <col min="12286" max="12286" width="16.5703125" customWidth="1"/>
    <col min="12287" max="12287" width="16.28515625" customWidth="1"/>
    <col min="12288" max="12288" width="10.28515625" customWidth="1"/>
    <col min="12289" max="12289" width="9.42578125" customWidth="1"/>
    <col min="12290" max="12290" width="9.140625" customWidth="1"/>
    <col min="12291" max="12291" width="9.5703125" bestFit="1" customWidth="1"/>
    <col min="12292" max="12292" width="8.5703125" customWidth="1"/>
    <col min="12293" max="12293" width="11.85546875" customWidth="1"/>
    <col min="12294" max="12295" width="20.85546875" customWidth="1"/>
    <col min="12539" max="12539" width="55.5703125" customWidth="1"/>
    <col min="12540" max="12541" width="23" customWidth="1"/>
    <col min="12542" max="12542" width="16.5703125" customWidth="1"/>
    <col min="12543" max="12543" width="16.28515625" customWidth="1"/>
    <col min="12544" max="12544" width="10.28515625" customWidth="1"/>
    <col min="12545" max="12545" width="9.42578125" customWidth="1"/>
    <col min="12546" max="12546" width="9.140625" customWidth="1"/>
    <col min="12547" max="12547" width="9.5703125" bestFit="1" customWidth="1"/>
    <col min="12548" max="12548" width="8.5703125" customWidth="1"/>
    <col min="12549" max="12549" width="11.85546875" customWidth="1"/>
    <col min="12550" max="12551" width="20.85546875" customWidth="1"/>
    <col min="12795" max="12795" width="55.5703125" customWidth="1"/>
    <col min="12796" max="12797" width="23" customWidth="1"/>
    <col min="12798" max="12798" width="16.5703125" customWidth="1"/>
    <col min="12799" max="12799" width="16.28515625" customWidth="1"/>
    <col min="12800" max="12800" width="10.28515625" customWidth="1"/>
    <col min="12801" max="12801" width="9.42578125" customWidth="1"/>
    <col min="12802" max="12802" width="9.140625" customWidth="1"/>
    <col min="12803" max="12803" width="9.5703125" bestFit="1" customWidth="1"/>
    <col min="12804" max="12804" width="8.5703125" customWidth="1"/>
    <col min="12805" max="12805" width="11.85546875" customWidth="1"/>
    <col min="12806" max="12807" width="20.85546875" customWidth="1"/>
    <col min="13051" max="13051" width="55.5703125" customWidth="1"/>
    <col min="13052" max="13053" width="23" customWidth="1"/>
    <col min="13054" max="13054" width="16.5703125" customWidth="1"/>
    <col min="13055" max="13055" width="16.28515625" customWidth="1"/>
    <col min="13056" max="13056" width="10.28515625" customWidth="1"/>
    <col min="13057" max="13057" width="9.42578125" customWidth="1"/>
    <col min="13058" max="13058" width="9.140625" customWidth="1"/>
    <col min="13059" max="13059" width="9.5703125" bestFit="1" customWidth="1"/>
    <col min="13060" max="13060" width="8.5703125" customWidth="1"/>
    <col min="13061" max="13061" width="11.85546875" customWidth="1"/>
    <col min="13062" max="13063" width="20.85546875" customWidth="1"/>
    <col min="13307" max="13307" width="55.5703125" customWidth="1"/>
    <col min="13308" max="13309" width="23" customWidth="1"/>
    <col min="13310" max="13310" width="16.5703125" customWidth="1"/>
    <col min="13311" max="13311" width="16.28515625" customWidth="1"/>
    <col min="13312" max="13312" width="10.28515625" customWidth="1"/>
    <col min="13313" max="13313" width="9.42578125" customWidth="1"/>
    <col min="13314" max="13314" width="9.140625" customWidth="1"/>
    <col min="13315" max="13315" width="9.5703125" bestFit="1" customWidth="1"/>
    <col min="13316" max="13316" width="8.5703125" customWidth="1"/>
    <col min="13317" max="13317" width="11.85546875" customWidth="1"/>
    <col min="13318" max="13319" width="20.85546875" customWidth="1"/>
    <col min="13563" max="13563" width="55.5703125" customWidth="1"/>
    <col min="13564" max="13565" width="23" customWidth="1"/>
    <col min="13566" max="13566" width="16.5703125" customWidth="1"/>
    <col min="13567" max="13567" width="16.28515625" customWidth="1"/>
    <col min="13568" max="13568" width="10.28515625" customWidth="1"/>
    <col min="13569" max="13569" width="9.42578125" customWidth="1"/>
    <col min="13570" max="13570" width="9.140625" customWidth="1"/>
    <col min="13571" max="13571" width="9.5703125" bestFit="1" customWidth="1"/>
    <col min="13572" max="13572" width="8.5703125" customWidth="1"/>
    <col min="13573" max="13573" width="11.85546875" customWidth="1"/>
    <col min="13574" max="13575" width="20.85546875" customWidth="1"/>
    <col min="13819" max="13819" width="55.5703125" customWidth="1"/>
    <col min="13820" max="13821" width="23" customWidth="1"/>
    <col min="13822" max="13822" width="16.5703125" customWidth="1"/>
    <col min="13823" max="13823" width="16.28515625" customWidth="1"/>
    <col min="13824" max="13824" width="10.28515625" customWidth="1"/>
    <col min="13825" max="13825" width="9.42578125" customWidth="1"/>
    <col min="13826" max="13826" width="9.140625" customWidth="1"/>
    <col min="13827" max="13827" width="9.5703125" bestFit="1" customWidth="1"/>
    <col min="13828" max="13828" width="8.5703125" customWidth="1"/>
    <col min="13829" max="13829" width="11.85546875" customWidth="1"/>
    <col min="13830" max="13831" width="20.85546875" customWidth="1"/>
    <col min="14075" max="14075" width="55.5703125" customWidth="1"/>
    <col min="14076" max="14077" width="23" customWidth="1"/>
    <col min="14078" max="14078" width="16.5703125" customWidth="1"/>
    <col min="14079" max="14079" width="16.28515625" customWidth="1"/>
    <col min="14080" max="14080" width="10.28515625" customWidth="1"/>
    <col min="14081" max="14081" width="9.42578125" customWidth="1"/>
    <col min="14082" max="14082" width="9.140625" customWidth="1"/>
    <col min="14083" max="14083" width="9.5703125" bestFit="1" customWidth="1"/>
    <col min="14084" max="14084" width="8.5703125" customWidth="1"/>
    <col min="14085" max="14085" width="11.85546875" customWidth="1"/>
    <col min="14086" max="14087" width="20.85546875" customWidth="1"/>
    <col min="14331" max="14331" width="55.5703125" customWidth="1"/>
    <col min="14332" max="14333" width="23" customWidth="1"/>
    <col min="14334" max="14334" width="16.5703125" customWidth="1"/>
    <col min="14335" max="14335" width="16.28515625" customWidth="1"/>
    <col min="14336" max="14336" width="10.28515625" customWidth="1"/>
    <col min="14337" max="14337" width="9.42578125" customWidth="1"/>
    <col min="14338" max="14338" width="9.140625" customWidth="1"/>
    <col min="14339" max="14339" width="9.5703125" bestFit="1" customWidth="1"/>
    <col min="14340" max="14340" width="8.5703125" customWidth="1"/>
    <col min="14341" max="14341" width="11.85546875" customWidth="1"/>
    <col min="14342" max="14343" width="20.85546875" customWidth="1"/>
    <col min="14587" max="14587" width="55.5703125" customWidth="1"/>
    <col min="14588" max="14589" width="23" customWidth="1"/>
    <col min="14590" max="14590" width="16.5703125" customWidth="1"/>
    <col min="14591" max="14591" width="16.28515625" customWidth="1"/>
    <col min="14592" max="14592" width="10.28515625" customWidth="1"/>
    <col min="14593" max="14593" width="9.42578125" customWidth="1"/>
    <col min="14594" max="14594" width="9.140625" customWidth="1"/>
    <col min="14595" max="14595" width="9.5703125" bestFit="1" customWidth="1"/>
    <col min="14596" max="14596" width="8.5703125" customWidth="1"/>
    <col min="14597" max="14597" width="11.85546875" customWidth="1"/>
    <col min="14598" max="14599" width="20.85546875" customWidth="1"/>
    <col min="14843" max="14843" width="55.5703125" customWidth="1"/>
    <col min="14844" max="14845" width="23" customWidth="1"/>
    <col min="14846" max="14846" width="16.5703125" customWidth="1"/>
    <col min="14847" max="14847" width="16.28515625" customWidth="1"/>
    <col min="14848" max="14848" width="10.28515625" customWidth="1"/>
    <col min="14849" max="14849" width="9.42578125" customWidth="1"/>
    <col min="14850" max="14850" width="9.140625" customWidth="1"/>
    <col min="14851" max="14851" width="9.5703125" bestFit="1" customWidth="1"/>
    <col min="14852" max="14852" width="8.5703125" customWidth="1"/>
    <col min="14853" max="14853" width="11.85546875" customWidth="1"/>
    <col min="14854" max="14855" width="20.85546875" customWidth="1"/>
    <col min="15099" max="15099" width="55.5703125" customWidth="1"/>
    <col min="15100" max="15101" width="23" customWidth="1"/>
    <col min="15102" max="15102" width="16.5703125" customWidth="1"/>
    <col min="15103" max="15103" width="16.28515625" customWidth="1"/>
    <col min="15104" max="15104" width="10.28515625" customWidth="1"/>
    <col min="15105" max="15105" width="9.42578125" customWidth="1"/>
    <col min="15106" max="15106" width="9.140625" customWidth="1"/>
    <col min="15107" max="15107" width="9.5703125" bestFit="1" customWidth="1"/>
    <col min="15108" max="15108" width="8.5703125" customWidth="1"/>
    <col min="15109" max="15109" width="11.85546875" customWidth="1"/>
    <col min="15110" max="15111" width="20.85546875" customWidth="1"/>
    <col min="15355" max="15355" width="55.5703125" customWidth="1"/>
    <col min="15356" max="15357" width="23" customWidth="1"/>
    <col min="15358" max="15358" width="16.5703125" customWidth="1"/>
    <col min="15359" max="15359" width="16.28515625" customWidth="1"/>
    <col min="15360" max="15360" width="10.28515625" customWidth="1"/>
    <col min="15361" max="15361" width="9.42578125" customWidth="1"/>
    <col min="15362" max="15362" width="9.140625" customWidth="1"/>
    <col min="15363" max="15363" width="9.5703125" bestFit="1" customWidth="1"/>
    <col min="15364" max="15364" width="8.5703125" customWidth="1"/>
    <col min="15365" max="15365" width="11.85546875" customWidth="1"/>
    <col min="15366" max="15367" width="20.85546875" customWidth="1"/>
    <col min="15611" max="15611" width="55.5703125" customWidth="1"/>
    <col min="15612" max="15613" width="23" customWidth="1"/>
    <col min="15614" max="15614" width="16.5703125" customWidth="1"/>
    <col min="15615" max="15615" width="16.28515625" customWidth="1"/>
    <col min="15616" max="15616" width="10.28515625" customWidth="1"/>
    <col min="15617" max="15617" width="9.42578125" customWidth="1"/>
    <col min="15618" max="15618" width="9.140625" customWidth="1"/>
    <col min="15619" max="15619" width="9.5703125" bestFit="1" customWidth="1"/>
    <col min="15620" max="15620" width="8.5703125" customWidth="1"/>
    <col min="15621" max="15621" width="11.85546875" customWidth="1"/>
    <col min="15622" max="15623" width="20.85546875" customWidth="1"/>
    <col min="15867" max="15867" width="55.5703125" customWidth="1"/>
    <col min="15868" max="15869" width="23" customWidth="1"/>
    <col min="15870" max="15870" width="16.5703125" customWidth="1"/>
    <col min="15871" max="15871" width="16.28515625" customWidth="1"/>
    <col min="15872" max="15872" width="10.28515625" customWidth="1"/>
    <col min="15873" max="15873" width="9.42578125" customWidth="1"/>
    <col min="15874" max="15874" width="9.140625" customWidth="1"/>
    <col min="15875" max="15875" width="9.5703125" bestFit="1" customWidth="1"/>
    <col min="15876" max="15876" width="8.5703125" customWidth="1"/>
    <col min="15877" max="15877" width="11.85546875" customWidth="1"/>
    <col min="15878" max="15879" width="20.85546875" customWidth="1"/>
    <col min="16123" max="16123" width="55.5703125" customWidth="1"/>
    <col min="16124" max="16125" width="23" customWidth="1"/>
    <col min="16126" max="16126" width="16.5703125" customWidth="1"/>
    <col min="16127" max="16127" width="16.28515625" customWidth="1"/>
    <col min="16128" max="16128" width="10.28515625" customWidth="1"/>
    <col min="16129" max="16129" width="9.42578125" customWidth="1"/>
    <col min="16130" max="16130" width="9.140625" customWidth="1"/>
    <col min="16131" max="16131" width="9.5703125" bestFit="1" customWidth="1"/>
    <col min="16132" max="16132" width="8.5703125" customWidth="1"/>
    <col min="16133" max="16133" width="11.85546875" customWidth="1"/>
    <col min="16134" max="16135" width="20.85546875" customWidth="1"/>
  </cols>
  <sheetData>
    <row r="1" spans="1:9" s="1" customFormat="1" ht="23.65" customHeight="1" x14ac:dyDescent="0.2">
      <c r="A1" s="114" t="s">
        <v>119</v>
      </c>
      <c r="B1" s="114"/>
      <c r="C1" s="114"/>
      <c r="D1" s="114"/>
    </row>
    <row r="2" spans="1:9" s="1" customFormat="1" ht="21.6" customHeight="1" x14ac:dyDescent="0.2">
      <c r="A2" s="28" t="s">
        <v>1</v>
      </c>
      <c r="B2" s="29"/>
      <c r="C2" s="29"/>
      <c r="D2" s="29"/>
      <c r="F2" s="2" t="s">
        <v>2</v>
      </c>
      <c r="G2" s="115" t="s">
        <v>3</v>
      </c>
      <c r="H2" s="115"/>
    </row>
    <row r="3" spans="1:9" s="1" customFormat="1" ht="19.5" customHeight="1" x14ac:dyDescent="0.2">
      <c r="A3" s="116"/>
      <c r="B3" s="116"/>
      <c r="C3" s="116"/>
      <c r="D3" s="116"/>
      <c r="F3" s="3" t="s">
        <v>4</v>
      </c>
      <c r="G3" s="117">
        <v>75.75</v>
      </c>
      <c r="H3" s="117"/>
    </row>
    <row r="4" spans="1:9" s="1" customFormat="1" ht="19.5" customHeight="1" x14ac:dyDescent="0.2">
      <c r="A4" s="33" t="s">
        <v>5</v>
      </c>
      <c r="B4" s="33" t="s">
        <v>6</v>
      </c>
      <c r="C4" s="33" t="s">
        <v>3</v>
      </c>
      <c r="D4" s="33" t="s">
        <v>160</v>
      </c>
      <c r="F4" s="3" t="s">
        <v>9</v>
      </c>
      <c r="G4" s="117">
        <v>7.88</v>
      </c>
      <c r="H4" s="117"/>
    </row>
    <row r="5" spans="1:9" s="1" customFormat="1" ht="19.5" customHeight="1" x14ac:dyDescent="0.2">
      <c r="A5" s="121"/>
      <c r="B5" s="121"/>
      <c r="C5" s="121"/>
      <c r="D5" s="121"/>
      <c r="F5" s="3" t="s">
        <v>83</v>
      </c>
      <c r="G5" s="117">
        <v>10.5</v>
      </c>
      <c r="H5" s="117"/>
    </row>
    <row r="6" spans="1:9" s="1" customFormat="1" ht="9.75" customHeight="1" x14ac:dyDescent="0.2">
      <c r="A6" s="121"/>
      <c r="B6" s="121"/>
      <c r="C6" s="121"/>
      <c r="D6" s="121"/>
      <c r="F6" s="118" t="s">
        <v>11</v>
      </c>
      <c r="G6" s="117">
        <v>4.26</v>
      </c>
      <c r="H6" s="117"/>
      <c r="I6" s="122"/>
    </row>
    <row r="7" spans="1:9" s="1" customFormat="1" ht="9.75" customHeight="1" x14ac:dyDescent="0.2">
      <c r="A7" s="119" t="s">
        <v>4</v>
      </c>
      <c r="B7" s="128"/>
      <c r="C7" s="128"/>
      <c r="D7" s="128"/>
      <c r="F7" s="118"/>
      <c r="G7" s="117"/>
      <c r="H7" s="117"/>
      <c r="I7" s="122"/>
    </row>
    <row r="8" spans="1:9" s="1" customFormat="1" ht="9.75" customHeight="1" x14ac:dyDescent="0.2">
      <c r="A8" s="119"/>
      <c r="B8" s="128"/>
      <c r="C8" s="128"/>
      <c r="D8" s="128"/>
      <c r="F8" s="118" t="s">
        <v>12</v>
      </c>
      <c r="G8" s="117">
        <v>1.61</v>
      </c>
      <c r="H8" s="117"/>
      <c r="I8" s="122"/>
    </row>
    <row r="9" spans="1:9" s="1" customFormat="1" ht="9.75" customHeight="1" x14ac:dyDescent="0.2">
      <c r="A9" s="129" t="s">
        <v>13</v>
      </c>
      <c r="B9" s="120"/>
      <c r="C9" s="120"/>
      <c r="D9" s="120"/>
      <c r="F9" s="118"/>
      <c r="G9" s="117"/>
      <c r="H9" s="117"/>
      <c r="I9" s="122"/>
    </row>
    <row r="10" spans="1:9" s="1" customFormat="1" ht="13.7" customHeight="1" x14ac:dyDescent="0.2">
      <c r="A10" s="129"/>
      <c r="B10" s="120"/>
      <c r="C10" s="120"/>
      <c r="D10" s="120"/>
      <c r="F10" s="3" t="s">
        <v>14</v>
      </c>
      <c r="G10" s="117">
        <v>100</v>
      </c>
      <c r="H10" s="117"/>
    </row>
    <row r="11" spans="1:9" s="1" customFormat="1" ht="22.15" customHeight="1" x14ac:dyDescent="0.2">
      <c r="A11" s="16" t="s">
        <v>30</v>
      </c>
      <c r="B11" s="35">
        <v>1517.9504999999999</v>
      </c>
      <c r="C11" s="36">
        <v>8.25</v>
      </c>
      <c r="D11" s="16" t="s">
        <v>16</v>
      </c>
    </row>
    <row r="12" spans="1:9" s="1" customFormat="1" ht="22.15" customHeight="1" x14ac:dyDescent="0.2">
      <c r="A12" s="16" t="s">
        <v>64</v>
      </c>
      <c r="B12" s="35">
        <v>1475.1075000000001</v>
      </c>
      <c r="C12" s="36">
        <v>8.02</v>
      </c>
      <c r="D12" s="16" t="s">
        <v>16</v>
      </c>
    </row>
    <row r="13" spans="1:9" s="1" customFormat="1" ht="18.399999999999999" customHeight="1" x14ac:dyDescent="0.2">
      <c r="A13" s="16" t="s">
        <v>120</v>
      </c>
      <c r="B13" s="35">
        <v>1997.1859999999999</v>
      </c>
      <c r="C13" s="36">
        <v>10.85</v>
      </c>
      <c r="D13" s="16" t="s">
        <v>16</v>
      </c>
    </row>
    <row r="14" spans="1:9" s="1" customFormat="1" ht="19.5" customHeight="1" x14ac:dyDescent="0.2">
      <c r="A14" s="16" t="s">
        <v>121</v>
      </c>
      <c r="B14" s="35">
        <v>1460.4494999999999</v>
      </c>
      <c r="C14" s="36">
        <v>7.94</v>
      </c>
      <c r="D14" s="16" t="s">
        <v>16</v>
      </c>
      <c r="F14" s="2" t="s">
        <v>19</v>
      </c>
      <c r="G14" s="2" t="s">
        <v>3</v>
      </c>
    </row>
    <row r="15" spans="1:9" s="1" customFormat="1" ht="19.5" customHeight="1" x14ac:dyDescent="0.2">
      <c r="A15" s="124" t="s">
        <v>15</v>
      </c>
      <c r="B15" s="125">
        <v>977.22299999999996</v>
      </c>
      <c r="C15" s="126">
        <v>5.31</v>
      </c>
      <c r="D15" s="124" t="s">
        <v>16</v>
      </c>
      <c r="F15" s="3" t="s">
        <v>21</v>
      </c>
      <c r="G15" s="4">
        <v>10.5</v>
      </c>
    </row>
    <row r="16" spans="1:9" s="1" customFormat="1" ht="9" customHeight="1" x14ac:dyDescent="0.2">
      <c r="A16" s="124"/>
      <c r="B16" s="125"/>
      <c r="C16" s="126"/>
      <c r="D16" s="124"/>
      <c r="F16" s="118" t="s">
        <v>24</v>
      </c>
      <c r="G16" s="117">
        <v>83.62</v>
      </c>
      <c r="H16" s="122"/>
    </row>
    <row r="17" spans="1:8" s="1" customFormat="1" ht="10.5" customHeight="1" x14ac:dyDescent="0.2">
      <c r="A17" s="124" t="s">
        <v>34</v>
      </c>
      <c r="B17" s="125">
        <v>1951.13</v>
      </c>
      <c r="C17" s="126">
        <v>10.6</v>
      </c>
      <c r="D17" s="127" t="s">
        <v>18</v>
      </c>
      <c r="F17" s="118"/>
      <c r="G17" s="117"/>
      <c r="H17" s="122"/>
    </row>
    <row r="18" spans="1:8" s="1" customFormat="1" ht="11.65" customHeight="1" x14ac:dyDescent="0.2">
      <c r="A18" s="124"/>
      <c r="B18" s="125"/>
      <c r="C18" s="126"/>
      <c r="D18" s="127"/>
      <c r="F18" s="3" t="s">
        <v>27</v>
      </c>
      <c r="G18" s="4">
        <v>4.26</v>
      </c>
    </row>
    <row r="19" spans="1:8" s="1" customFormat="1" ht="22.15" customHeight="1" x14ac:dyDescent="0.2">
      <c r="A19" s="16" t="s">
        <v>122</v>
      </c>
      <c r="B19" s="35">
        <v>1015.928</v>
      </c>
      <c r="C19" s="36">
        <v>5.52</v>
      </c>
      <c r="D19" s="16" t="s">
        <v>16</v>
      </c>
      <c r="F19" s="3" t="s">
        <v>12</v>
      </c>
      <c r="G19" s="4">
        <v>1.61</v>
      </c>
    </row>
    <row r="20" spans="1:8" s="1" customFormat="1" ht="22.15" customHeight="1" x14ac:dyDescent="0.2">
      <c r="A20" s="16" t="s">
        <v>123</v>
      </c>
      <c r="B20" s="35">
        <v>2039.4839999999999</v>
      </c>
      <c r="C20" s="36">
        <v>11.08</v>
      </c>
      <c r="D20" s="16" t="s">
        <v>16</v>
      </c>
      <c r="F20" s="3" t="s">
        <v>14</v>
      </c>
      <c r="G20" s="4">
        <v>100</v>
      </c>
    </row>
    <row r="21" spans="1:8" s="1" customFormat="1" ht="22.15" customHeight="1" x14ac:dyDescent="0.2">
      <c r="A21" s="16" t="s">
        <v>124</v>
      </c>
      <c r="B21" s="35">
        <v>1505.2065</v>
      </c>
      <c r="C21" s="36">
        <v>8.18</v>
      </c>
      <c r="D21" s="16" t="s">
        <v>16</v>
      </c>
    </row>
    <row r="22" spans="1:8" s="1" customFormat="1" ht="22.15" customHeight="1" x14ac:dyDescent="0.2">
      <c r="A22" s="37"/>
      <c r="B22" s="38">
        <v>13939.665000000001</v>
      </c>
      <c r="C22" s="39">
        <v>75.75</v>
      </c>
      <c r="D22" s="17"/>
    </row>
    <row r="23" spans="1:8" s="1" customFormat="1" ht="19.5" customHeight="1" x14ac:dyDescent="0.2">
      <c r="A23" s="48" t="s">
        <v>9</v>
      </c>
      <c r="B23" s="17"/>
      <c r="C23" s="17"/>
      <c r="D23" s="17"/>
    </row>
    <row r="24" spans="1:8" s="1" customFormat="1" ht="23.65" customHeight="1" x14ac:dyDescent="0.2">
      <c r="A24" s="42" t="s">
        <v>20</v>
      </c>
      <c r="B24" s="18"/>
      <c r="C24" s="18"/>
      <c r="D24" s="18"/>
    </row>
    <row r="25" spans="1:8" s="1" customFormat="1" ht="18" customHeight="1" x14ac:dyDescent="0.2">
      <c r="A25" s="16" t="s">
        <v>25</v>
      </c>
      <c r="B25" s="35">
        <v>1449.777</v>
      </c>
      <c r="C25" s="36">
        <v>7.88</v>
      </c>
      <c r="D25" s="16" t="s">
        <v>38</v>
      </c>
    </row>
    <row r="26" spans="1:8" s="1" customFormat="1" ht="18" customHeight="1" x14ac:dyDescent="0.2">
      <c r="A26" s="37"/>
      <c r="B26" s="38">
        <v>1449.777</v>
      </c>
      <c r="C26" s="39">
        <v>7.88</v>
      </c>
      <c r="D26" s="17"/>
    </row>
    <row r="27" spans="1:8" s="1" customFormat="1" ht="23.65" customHeight="1" x14ac:dyDescent="0.2">
      <c r="A27" s="48" t="s">
        <v>83</v>
      </c>
      <c r="B27" s="18"/>
      <c r="C27" s="18"/>
      <c r="D27" s="18"/>
    </row>
    <row r="28" spans="1:8" s="1" customFormat="1" ht="18" customHeight="1" x14ac:dyDescent="0.2">
      <c r="A28" s="16" t="s">
        <v>125</v>
      </c>
      <c r="B28" s="35">
        <v>1421.886</v>
      </c>
      <c r="C28" s="36">
        <v>7.73</v>
      </c>
      <c r="D28" s="16" t="s">
        <v>44</v>
      </c>
    </row>
    <row r="29" spans="1:8" s="1" customFormat="1" ht="18" customHeight="1" x14ac:dyDescent="0.2">
      <c r="A29" s="16" t="s">
        <v>126</v>
      </c>
      <c r="B29" s="35">
        <v>510.40050000000002</v>
      </c>
      <c r="C29" s="36">
        <v>2.77</v>
      </c>
      <c r="D29" s="16" t="s">
        <v>44</v>
      </c>
    </row>
    <row r="30" spans="1:8" s="1" customFormat="1" ht="18" customHeight="1" x14ac:dyDescent="0.2">
      <c r="A30" s="37"/>
      <c r="B30" s="38">
        <v>1932.2864999999999</v>
      </c>
      <c r="C30" s="39">
        <v>10.5</v>
      </c>
      <c r="D30" s="17"/>
    </row>
    <row r="31" spans="1:8" s="1" customFormat="1" ht="19.5" customHeight="1" x14ac:dyDescent="0.2">
      <c r="A31" s="40" t="s">
        <v>11</v>
      </c>
      <c r="B31" s="14"/>
      <c r="C31" s="41"/>
      <c r="D31" s="14"/>
    </row>
    <row r="32" spans="1:8" s="1" customFormat="1" ht="19.5" customHeight="1" x14ac:dyDescent="0.2">
      <c r="A32" s="42" t="s">
        <v>47</v>
      </c>
      <c r="B32" s="38">
        <v>451.7454783</v>
      </c>
      <c r="C32" s="39">
        <v>2.4500000000000002</v>
      </c>
      <c r="D32" s="21" t="s">
        <v>48</v>
      </c>
    </row>
    <row r="33" spans="1:5" s="1" customFormat="1" ht="19.5" customHeight="1" x14ac:dyDescent="0.2">
      <c r="A33" s="42" t="s">
        <v>49</v>
      </c>
      <c r="B33" s="38">
        <v>332.98852049999999</v>
      </c>
      <c r="C33" s="39">
        <v>1.81</v>
      </c>
      <c r="D33" s="21" t="s">
        <v>48</v>
      </c>
    </row>
    <row r="34" spans="1:5" s="1" customFormat="1" ht="19.5" customHeight="1" x14ac:dyDescent="0.2">
      <c r="A34" s="42" t="s">
        <v>50</v>
      </c>
      <c r="B34" s="43">
        <v>296.62573599999905</v>
      </c>
      <c r="C34" s="44">
        <v>1.61</v>
      </c>
      <c r="D34" s="14"/>
    </row>
    <row r="35" spans="1:5" s="1" customFormat="1" ht="19.5" customHeight="1" x14ac:dyDescent="0.2">
      <c r="A35" s="42" t="s">
        <v>51</v>
      </c>
      <c r="B35" s="43">
        <v>18403.088234800001</v>
      </c>
      <c r="C35" s="44">
        <v>100</v>
      </c>
      <c r="D35" s="14"/>
    </row>
    <row r="36" spans="1:5" s="1" customFormat="1" ht="28.35" customHeight="1" x14ac:dyDescent="0.2">
      <c r="A36"/>
      <c r="B36"/>
      <c r="C36"/>
      <c r="D36"/>
      <c r="E36" s="79"/>
    </row>
    <row r="37" spans="1:5" s="1" customFormat="1" ht="48" customHeight="1" x14ac:dyDescent="0.25">
      <c r="A37" s="123" t="s">
        <v>161</v>
      </c>
      <c r="B37" s="123"/>
      <c r="C37" s="123"/>
      <c r="D37" s="123"/>
      <c r="E37"/>
    </row>
    <row r="38" spans="1:5" s="1" customFormat="1" ht="21" customHeight="1" x14ac:dyDescent="0.2">
      <c r="A38" t="s">
        <v>52</v>
      </c>
      <c r="B38" s="74"/>
      <c r="C38" s="75"/>
      <c r="D38"/>
      <c r="E38"/>
    </row>
    <row r="39" spans="1:5" s="1" customFormat="1" ht="28.35" customHeight="1" x14ac:dyDescent="0.2">
      <c r="A39" t="s">
        <v>127</v>
      </c>
      <c r="B39" s="74"/>
      <c r="C39" s="75"/>
      <c r="D39"/>
      <c r="E39"/>
    </row>
    <row r="40" spans="1:5" s="1" customFormat="1" ht="25.5" customHeight="1" x14ac:dyDescent="0.2">
      <c r="A40" t="s">
        <v>128</v>
      </c>
      <c r="B40" s="74"/>
      <c r="C40" s="75"/>
      <c r="D40"/>
      <c r="E40"/>
    </row>
    <row r="41" spans="1:5" x14ac:dyDescent="0.2">
      <c r="B41" s="74"/>
      <c r="C41" s="75"/>
    </row>
    <row r="42" spans="1:5" x14ac:dyDescent="0.2">
      <c r="B42" s="74"/>
      <c r="C42" s="75"/>
    </row>
    <row r="43" spans="1:5" x14ac:dyDescent="0.2">
      <c r="B43" s="74"/>
      <c r="C43" s="75"/>
    </row>
    <row r="44" spans="1:5" x14ac:dyDescent="0.2">
      <c r="B44" s="74"/>
      <c r="C44" s="75"/>
    </row>
    <row r="45" spans="1:5" x14ac:dyDescent="0.2">
      <c r="B45" s="74"/>
      <c r="C45" s="75"/>
    </row>
    <row r="46" spans="1:5" x14ac:dyDescent="0.2">
      <c r="B46" s="74"/>
      <c r="C46" s="75"/>
    </row>
    <row r="47" spans="1:5" x14ac:dyDescent="0.2">
      <c r="B47" s="74"/>
      <c r="C47" s="75"/>
    </row>
    <row r="48" spans="1:5" x14ac:dyDescent="0.2">
      <c r="B48" s="74"/>
      <c r="C48" s="75"/>
    </row>
    <row r="49" spans="1:3" x14ac:dyDescent="0.2">
      <c r="B49" s="74"/>
      <c r="C49" s="75"/>
    </row>
    <row r="50" spans="1:3" x14ac:dyDescent="0.2">
      <c r="A50" s="76" t="s">
        <v>55</v>
      </c>
      <c r="B50" s="74"/>
      <c r="C50" s="75"/>
    </row>
    <row r="51" spans="1:3" x14ac:dyDescent="0.2">
      <c r="A51" s="76"/>
      <c r="B51" s="74"/>
      <c r="C51" s="75"/>
    </row>
    <row r="52" spans="1:3" ht="18.75" x14ac:dyDescent="0.3">
      <c r="A52" s="77" t="s">
        <v>56</v>
      </c>
      <c r="B52" s="74"/>
      <c r="C52" s="75"/>
    </row>
    <row r="53" spans="1:3" x14ac:dyDescent="0.2">
      <c r="B53" s="74"/>
      <c r="C53" s="75"/>
    </row>
    <row r="54" spans="1:3" ht="154.5" customHeight="1" x14ac:dyDescent="0.2">
      <c r="A54" s="113" t="s">
        <v>162</v>
      </c>
      <c r="B54" s="113"/>
      <c r="C54" s="113"/>
    </row>
    <row r="55" spans="1:3" x14ac:dyDescent="0.2">
      <c r="B55" s="74"/>
      <c r="C55" s="75"/>
    </row>
    <row r="56" spans="1:3" x14ac:dyDescent="0.2">
      <c r="B56" s="74"/>
      <c r="C56" s="75"/>
    </row>
    <row r="57" spans="1:3" x14ac:dyDescent="0.2">
      <c r="B57" s="74"/>
      <c r="C57" s="75"/>
    </row>
    <row r="58" spans="1:3" x14ac:dyDescent="0.2">
      <c r="B58" s="74"/>
      <c r="C58" s="75"/>
    </row>
    <row r="59" spans="1:3" x14ac:dyDescent="0.2">
      <c r="B59" s="74"/>
      <c r="C59" s="75"/>
    </row>
    <row r="60" spans="1:3" x14ac:dyDescent="0.2">
      <c r="B60" s="74"/>
      <c r="C60" s="75"/>
    </row>
    <row r="61" spans="1:3" x14ac:dyDescent="0.2">
      <c r="B61" s="74"/>
      <c r="C61" s="75"/>
    </row>
    <row r="62" spans="1:3" x14ac:dyDescent="0.2">
      <c r="B62" s="74"/>
      <c r="C62" s="75"/>
    </row>
    <row r="63" spans="1:3" x14ac:dyDescent="0.2">
      <c r="B63" s="74"/>
      <c r="C63" s="75"/>
    </row>
    <row r="64" spans="1:3" x14ac:dyDescent="0.2">
      <c r="B64" s="74"/>
      <c r="C64" s="75"/>
    </row>
    <row r="65" spans="2:3" x14ac:dyDescent="0.2">
      <c r="B65" s="74"/>
      <c r="C65" s="75"/>
    </row>
  </sheetData>
  <mergeCells count="38">
    <mergeCell ref="A37:D37"/>
    <mergeCell ref="G16:G17"/>
    <mergeCell ref="A15:A16"/>
    <mergeCell ref="B15:B16"/>
    <mergeCell ref="C15:C16"/>
    <mergeCell ref="D15:D16"/>
    <mergeCell ref="I6:I7"/>
    <mergeCell ref="A7:A8"/>
    <mergeCell ref="B7:B8"/>
    <mergeCell ref="C7:C8"/>
    <mergeCell ref="D7:D8"/>
    <mergeCell ref="F8:F9"/>
    <mergeCell ref="A5:A6"/>
    <mergeCell ref="B5:B6"/>
    <mergeCell ref="C5:C6"/>
    <mergeCell ref="D5:D6"/>
    <mergeCell ref="G8:H9"/>
    <mergeCell ref="I8:I9"/>
    <mergeCell ref="A9:A10"/>
    <mergeCell ref="B9:B10"/>
    <mergeCell ref="C9:C10"/>
    <mergeCell ref="D9:D10"/>
    <mergeCell ref="A54:C54"/>
    <mergeCell ref="A1:D1"/>
    <mergeCell ref="G2:H2"/>
    <mergeCell ref="A3:D3"/>
    <mergeCell ref="G3:H3"/>
    <mergeCell ref="G4:H4"/>
    <mergeCell ref="G5:H5"/>
    <mergeCell ref="F6:F7"/>
    <mergeCell ref="G6:H7"/>
    <mergeCell ref="G10:H10"/>
    <mergeCell ref="H16:H17"/>
    <mergeCell ref="A17:A18"/>
    <mergeCell ref="B17:B18"/>
    <mergeCell ref="C17:C18"/>
    <mergeCell ref="D17:D18"/>
    <mergeCell ref="F16:F17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40" workbookViewId="0">
      <selection activeCell="B56" sqref="B56"/>
    </sheetView>
  </sheetViews>
  <sheetFormatPr defaultColWidth="9.140625" defaultRowHeight="12.75" x14ac:dyDescent="0.2"/>
  <cols>
    <col min="1" max="1" width="55.5703125" style="13" customWidth="1"/>
    <col min="2" max="4" width="23" style="13" customWidth="1"/>
    <col min="5" max="5" width="11.85546875" style="13" customWidth="1"/>
    <col min="6" max="7" width="20.85546875" style="13" customWidth="1"/>
    <col min="8" max="250" width="9.140625" style="13"/>
    <col min="251" max="251" width="55.5703125" style="13" customWidth="1"/>
    <col min="252" max="255" width="23" style="13" customWidth="1"/>
    <col min="256" max="256" width="7.42578125" style="13" customWidth="1"/>
    <col min="257" max="257" width="8.42578125" style="13" customWidth="1"/>
    <col min="258" max="258" width="7.7109375" style="13" customWidth="1"/>
    <col min="259" max="259" width="10.7109375" style="13" customWidth="1"/>
    <col min="260" max="260" width="11.140625" style="13" customWidth="1"/>
    <col min="261" max="261" width="11.85546875" style="13" customWidth="1"/>
    <col min="262" max="263" width="20.85546875" style="13" customWidth="1"/>
    <col min="264" max="506" width="9.140625" style="13"/>
    <col min="507" max="507" width="55.5703125" style="13" customWidth="1"/>
    <col min="508" max="511" width="23" style="13" customWidth="1"/>
    <col min="512" max="512" width="7.42578125" style="13" customWidth="1"/>
    <col min="513" max="513" width="8.42578125" style="13" customWidth="1"/>
    <col min="514" max="514" width="7.7109375" style="13" customWidth="1"/>
    <col min="515" max="515" width="10.7109375" style="13" customWidth="1"/>
    <col min="516" max="516" width="11.140625" style="13" customWidth="1"/>
    <col min="517" max="517" width="11.85546875" style="13" customWidth="1"/>
    <col min="518" max="519" width="20.85546875" style="13" customWidth="1"/>
    <col min="520" max="762" width="9.140625" style="13"/>
    <col min="763" max="763" width="55.5703125" style="13" customWidth="1"/>
    <col min="764" max="767" width="23" style="13" customWidth="1"/>
    <col min="768" max="768" width="7.42578125" style="13" customWidth="1"/>
    <col min="769" max="769" width="8.42578125" style="13" customWidth="1"/>
    <col min="770" max="770" width="7.7109375" style="13" customWidth="1"/>
    <col min="771" max="771" width="10.7109375" style="13" customWidth="1"/>
    <col min="772" max="772" width="11.140625" style="13" customWidth="1"/>
    <col min="773" max="773" width="11.85546875" style="13" customWidth="1"/>
    <col min="774" max="775" width="20.85546875" style="13" customWidth="1"/>
    <col min="776" max="1018" width="9.140625" style="13"/>
    <col min="1019" max="1019" width="55.5703125" style="13" customWidth="1"/>
    <col min="1020" max="1023" width="23" style="13" customWidth="1"/>
    <col min="1024" max="1024" width="7.42578125" style="13" customWidth="1"/>
    <col min="1025" max="1025" width="8.42578125" style="13" customWidth="1"/>
    <col min="1026" max="1026" width="7.7109375" style="13" customWidth="1"/>
    <col min="1027" max="1027" width="10.7109375" style="13" customWidth="1"/>
    <col min="1028" max="1028" width="11.140625" style="13" customWidth="1"/>
    <col min="1029" max="1029" width="11.85546875" style="13" customWidth="1"/>
    <col min="1030" max="1031" width="20.85546875" style="13" customWidth="1"/>
    <col min="1032" max="1274" width="9.140625" style="13"/>
    <col min="1275" max="1275" width="55.5703125" style="13" customWidth="1"/>
    <col min="1276" max="1279" width="23" style="13" customWidth="1"/>
    <col min="1280" max="1280" width="7.42578125" style="13" customWidth="1"/>
    <col min="1281" max="1281" width="8.42578125" style="13" customWidth="1"/>
    <col min="1282" max="1282" width="7.7109375" style="13" customWidth="1"/>
    <col min="1283" max="1283" width="10.7109375" style="13" customWidth="1"/>
    <col min="1284" max="1284" width="11.140625" style="13" customWidth="1"/>
    <col min="1285" max="1285" width="11.85546875" style="13" customWidth="1"/>
    <col min="1286" max="1287" width="20.85546875" style="13" customWidth="1"/>
    <col min="1288" max="1530" width="9.140625" style="13"/>
    <col min="1531" max="1531" width="55.5703125" style="13" customWidth="1"/>
    <col min="1532" max="1535" width="23" style="13" customWidth="1"/>
    <col min="1536" max="1536" width="7.42578125" style="13" customWidth="1"/>
    <col min="1537" max="1537" width="8.42578125" style="13" customWidth="1"/>
    <col min="1538" max="1538" width="7.7109375" style="13" customWidth="1"/>
    <col min="1539" max="1539" width="10.7109375" style="13" customWidth="1"/>
    <col min="1540" max="1540" width="11.140625" style="13" customWidth="1"/>
    <col min="1541" max="1541" width="11.85546875" style="13" customWidth="1"/>
    <col min="1542" max="1543" width="20.85546875" style="13" customWidth="1"/>
    <col min="1544" max="1786" width="9.140625" style="13"/>
    <col min="1787" max="1787" width="55.5703125" style="13" customWidth="1"/>
    <col min="1788" max="1791" width="23" style="13" customWidth="1"/>
    <col min="1792" max="1792" width="7.42578125" style="13" customWidth="1"/>
    <col min="1793" max="1793" width="8.42578125" style="13" customWidth="1"/>
    <col min="1794" max="1794" width="7.7109375" style="13" customWidth="1"/>
    <col min="1795" max="1795" width="10.7109375" style="13" customWidth="1"/>
    <col min="1796" max="1796" width="11.140625" style="13" customWidth="1"/>
    <col min="1797" max="1797" width="11.85546875" style="13" customWidth="1"/>
    <col min="1798" max="1799" width="20.85546875" style="13" customWidth="1"/>
    <col min="1800" max="2042" width="9.140625" style="13"/>
    <col min="2043" max="2043" width="55.5703125" style="13" customWidth="1"/>
    <col min="2044" max="2047" width="23" style="13" customWidth="1"/>
    <col min="2048" max="2048" width="7.42578125" style="13" customWidth="1"/>
    <col min="2049" max="2049" width="8.42578125" style="13" customWidth="1"/>
    <col min="2050" max="2050" width="7.7109375" style="13" customWidth="1"/>
    <col min="2051" max="2051" width="10.7109375" style="13" customWidth="1"/>
    <col min="2052" max="2052" width="11.140625" style="13" customWidth="1"/>
    <col min="2053" max="2053" width="11.85546875" style="13" customWidth="1"/>
    <col min="2054" max="2055" width="20.85546875" style="13" customWidth="1"/>
    <col min="2056" max="2298" width="9.140625" style="13"/>
    <col min="2299" max="2299" width="55.5703125" style="13" customWidth="1"/>
    <col min="2300" max="2303" width="23" style="13" customWidth="1"/>
    <col min="2304" max="2304" width="7.42578125" style="13" customWidth="1"/>
    <col min="2305" max="2305" width="8.42578125" style="13" customWidth="1"/>
    <col min="2306" max="2306" width="7.7109375" style="13" customWidth="1"/>
    <col min="2307" max="2307" width="10.7109375" style="13" customWidth="1"/>
    <col min="2308" max="2308" width="11.140625" style="13" customWidth="1"/>
    <col min="2309" max="2309" width="11.85546875" style="13" customWidth="1"/>
    <col min="2310" max="2311" width="20.85546875" style="13" customWidth="1"/>
    <col min="2312" max="2554" width="9.140625" style="13"/>
    <col min="2555" max="2555" width="55.5703125" style="13" customWidth="1"/>
    <col min="2556" max="2559" width="23" style="13" customWidth="1"/>
    <col min="2560" max="2560" width="7.42578125" style="13" customWidth="1"/>
    <col min="2561" max="2561" width="8.42578125" style="13" customWidth="1"/>
    <col min="2562" max="2562" width="7.7109375" style="13" customWidth="1"/>
    <col min="2563" max="2563" width="10.7109375" style="13" customWidth="1"/>
    <col min="2564" max="2564" width="11.140625" style="13" customWidth="1"/>
    <col min="2565" max="2565" width="11.85546875" style="13" customWidth="1"/>
    <col min="2566" max="2567" width="20.85546875" style="13" customWidth="1"/>
    <col min="2568" max="2810" width="9.140625" style="13"/>
    <col min="2811" max="2811" width="55.5703125" style="13" customWidth="1"/>
    <col min="2812" max="2815" width="23" style="13" customWidth="1"/>
    <col min="2816" max="2816" width="7.42578125" style="13" customWidth="1"/>
    <col min="2817" max="2817" width="8.42578125" style="13" customWidth="1"/>
    <col min="2818" max="2818" width="7.7109375" style="13" customWidth="1"/>
    <col min="2819" max="2819" width="10.7109375" style="13" customWidth="1"/>
    <col min="2820" max="2820" width="11.140625" style="13" customWidth="1"/>
    <col min="2821" max="2821" width="11.85546875" style="13" customWidth="1"/>
    <col min="2822" max="2823" width="20.85546875" style="13" customWidth="1"/>
    <col min="2824" max="3066" width="9.140625" style="13"/>
    <col min="3067" max="3067" width="55.5703125" style="13" customWidth="1"/>
    <col min="3068" max="3071" width="23" style="13" customWidth="1"/>
    <col min="3072" max="3072" width="7.42578125" style="13" customWidth="1"/>
    <col min="3073" max="3073" width="8.42578125" style="13" customWidth="1"/>
    <col min="3074" max="3074" width="7.7109375" style="13" customWidth="1"/>
    <col min="3075" max="3075" width="10.7109375" style="13" customWidth="1"/>
    <col min="3076" max="3076" width="11.140625" style="13" customWidth="1"/>
    <col min="3077" max="3077" width="11.85546875" style="13" customWidth="1"/>
    <col min="3078" max="3079" width="20.85546875" style="13" customWidth="1"/>
    <col min="3080" max="3322" width="9.140625" style="13"/>
    <col min="3323" max="3323" width="55.5703125" style="13" customWidth="1"/>
    <col min="3324" max="3327" width="23" style="13" customWidth="1"/>
    <col min="3328" max="3328" width="7.42578125" style="13" customWidth="1"/>
    <col min="3329" max="3329" width="8.42578125" style="13" customWidth="1"/>
    <col min="3330" max="3330" width="7.7109375" style="13" customWidth="1"/>
    <col min="3331" max="3331" width="10.7109375" style="13" customWidth="1"/>
    <col min="3332" max="3332" width="11.140625" style="13" customWidth="1"/>
    <col min="3333" max="3333" width="11.85546875" style="13" customWidth="1"/>
    <col min="3334" max="3335" width="20.85546875" style="13" customWidth="1"/>
    <col min="3336" max="3578" width="9.140625" style="13"/>
    <col min="3579" max="3579" width="55.5703125" style="13" customWidth="1"/>
    <col min="3580" max="3583" width="23" style="13" customWidth="1"/>
    <col min="3584" max="3584" width="7.42578125" style="13" customWidth="1"/>
    <col min="3585" max="3585" width="8.42578125" style="13" customWidth="1"/>
    <col min="3586" max="3586" width="7.7109375" style="13" customWidth="1"/>
    <col min="3587" max="3587" width="10.7109375" style="13" customWidth="1"/>
    <col min="3588" max="3588" width="11.140625" style="13" customWidth="1"/>
    <col min="3589" max="3589" width="11.85546875" style="13" customWidth="1"/>
    <col min="3590" max="3591" width="20.85546875" style="13" customWidth="1"/>
    <col min="3592" max="3834" width="9.140625" style="13"/>
    <col min="3835" max="3835" width="55.5703125" style="13" customWidth="1"/>
    <col min="3836" max="3839" width="23" style="13" customWidth="1"/>
    <col min="3840" max="3840" width="7.42578125" style="13" customWidth="1"/>
    <col min="3841" max="3841" width="8.42578125" style="13" customWidth="1"/>
    <col min="3842" max="3842" width="7.7109375" style="13" customWidth="1"/>
    <col min="3843" max="3843" width="10.7109375" style="13" customWidth="1"/>
    <col min="3844" max="3844" width="11.140625" style="13" customWidth="1"/>
    <col min="3845" max="3845" width="11.85546875" style="13" customWidth="1"/>
    <col min="3846" max="3847" width="20.85546875" style="13" customWidth="1"/>
    <col min="3848" max="4090" width="9.140625" style="13"/>
    <col min="4091" max="4091" width="55.5703125" style="13" customWidth="1"/>
    <col min="4092" max="4095" width="23" style="13" customWidth="1"/>
    <col min="4096" max="4096" width="7.42578125" style="13" customWidth="1"/>
    <col min="4097" max="4097" width="8.42578125" style="13" customWidth="1"/>
    <col min="4098" max="4098" width="7.7109375" style="13" customWidth="1"/>
    <col min="4099" max="4099" width="10.7109375" style="13" customWidth="1"/>
    <col min="4100" max="4100" width="11.140625" style="13" customWidth="1"/>
    <col min="4101" max="4101" width="11.85546875" style="13" customWidth="1"/>
    <col min="4102" max="4103" width="20.85546875" style="13" customWidth="1"/>
    <col min="4104" max="4346" width="9.140625" style="13"/>
    <col min="4347" max="4347" width="55.5703125" style="13" customWidth="1"/>
    <col min="4348" max="4351" width="23" style="13" customWidth="1"/>
    <col min="4352" max="4352" width="7.42578125" style="13" customWidth="1"/>
    <col min="4353" max="4353" width="8.42578125" style="13" customWidth="1"/>
    <col min="4354" max="4354" width="7.7109375" style="13" customWidth="1"/>
    <col min="4355" max="4355" width="10.7109375" style="13" customWidth="1"/>
    <col min="4356" max="4356" width="11.140625" style="13" customWidth="1"/>
    <col min="4357" max="4357" width="11.85546875" style="13" customWidth="1"/>
    <col min="4358" max="4359" width="20.85546875" style="13" customWidth="1"/>
    <col min="4360" max="4602" width="9.140625" style="13"/>
    <col min="4603" max="4603" width="55.5703125" style="13" customWidth="1"/>
    <col min="4604" max="4607" width="23" style="13" customWidth="1"/>
    <col min="4608" max="4608" width="7.42578125" style="13" customWidth="1"/>
    <col min="4609" max="4609" width="8.42578125" style="13" customWidth="1"/>
    <col min="4610" max="4610" width="7.7109375" style="13" customWidth="1"/>
    <col min="4611" max="4611" width="10.7109375" style="13" customWidth="1"/>
    <col min="4612" max="4612" width="11.140625" style="13" customWidth="1"/>
    <col min="4613" max="4613" width="11.85546875" style="13" customWidth="1"/>
    <col min="4614" max="4615" width="20.85546875" style="13" customWidth="1"/>
    <col min="4616" max="4858" width="9.140625" style="13"/>
    <col min="4859" max="4859" width="55.5703125" style="13" customWidth="1"/>
    <col min="4860" max="4863" width="23" style="13" customWidth="1"/>
    <col min="4864" max="4864" width="7.42578125" style="13" customWidth="1"/>
    <col min="4865" max="4865" width="8.42578125" style="13" customWidth="1"/>
    <col min="4866" max="4866" width="7.7109375" style="13" customWidth="1"/>
    <col min="4867" max="4867" width="10.7109375" style="13" customWidth="1"/>
    <col min="4868" max="4868" width="11.140625" style="13" customWidth="1"/>
    <col min="4869" max="4869" width="11.85546875" style="13" customWidth="1"/>
    <col min="4870" max="4871" width="20.85546875" style="13" customWidth="1"/>
    <col min="4872" max="5114" width="9.140625" style="13"/>
    <col min="5115" max="5115" width="55.5703125" style="13" customWidth="1"/>
    <col min="5116" max="5119" width="23" style="13" customWidth="1"/>
    <col min="5120" max="5120" width="7.42578125" style="13" customWidth="1"/>
    <col min="5121" max="5121" width="8.42578125" style="13" customWidth="1"/>
    <col min="5122" max="5122" width="7.7109375" style="13" customWidth="1"/>
    <col min="5123" max="5123" width="10.7109375" style="13" customWidth="1"/>
    <col min="5124" max="5124" width="11.140625" style="13" customWidth="1"/>
    <col min="5125" max="5125" width="11.85546875" style="13" customWidth="1"/>
    <col min="5126" max="5127" width="20.85546875" style="13" customWidth="1"/>
    <col min="5128" max="5370" width="9.140625" style="13"/>
    <col min="5371" max="5371" width="55.5703125" style="13" customWidth="1"/>
    <col min="5372" max="5375" width="23" style="13" customWidth="1"/>
    <col min="5376" max="5376" width="7.42578125" style="13" customWidth="1"/>
    <col min="5377" max="5377" width="8.42578125" style="13" customWidth="1"/>
    <col min="5378" max="5378" width="7.7109375" style="13" customWidth="1"/>
    <col min="5379" max="5379" width="10.7109375" style="13" customWidth="1"/>
    <col min="5380" max="5380" width="11.140625" style="13" customWidth="1"/>
    <col min="5381" max="5381" width="11.85546875" style="13" customWidth="1"/>
    <col min="5382" max="5383" width="20.85546875" style="13" customWidth="1"/>
    <col min="5384" max="5626" width="9.140625" style="13"/>
    <col min="5627" max="5627" width="55.5703125" style="13" customWidth="1"/>
    <col min="5628" max="5631" width="23" style="13" customWidth="1"/>
    <col min="5632" max="5632" width="7.42578125" style="13" customWidth="1"/>
    <col min="5633" max="5633" width="8.42578125" style="13" customWidth="1"/>
    <col min="5634" max="5634" width="7.7109375" style="13" customWidth="1"/>
    <col min="5635" max="5635" width="10.7109375" style="13" customWidth="1"/>
    <col min="5636" max="5636" width="11.140625" style="13" customWidth="1"/>
    <col min="5637" max="5637" width="11.85546875" style="13" customWidth="1"/>
    <col min="5638" max="5639" width="20.85546875" style="13" customWidth="1"/>
    <col min="5640" max="5882" width="9.140625" style="13"/>
    <col min="5883" max="5883" width="55.5703125" style="13" customWidth="1"/>
    <col min="5884" max="5887" width="23" style="13" customWidth="1"/>
    <col min="5888" max="5888" width="7.42578125" style="13" customWidth="1"/>
    <col min="5889" max="5889" width="8.42578125" style="13" customWidth="1"/>
    <col min="5890" max="5890" width="7.7109375" style="13" customWidth="1"/>
    <col min="5891" max="5891" width="10.7109375" style="13" customWidth="1"/>
    <col min="5892" max="5892" width="11.140625" style="13" customWidth="1"/>
    <col min="5893" max="5893" width="11.85546875" style="13" customWidth="1"/>
    <col min="5894" max="5895" width="20.85546875" style="13" customWidth="1"/>
    <col min="5896" max="6138" width="9.140625" style="13"/>
    <col min="6139" max="6139" width="55.5703125" style="13" customWidth="1"/>
    <col min="6140" max="6143" width="23" style="13" customWidth="1"/>
    <col min="6144" max="6144" width="7.42578125" style="13" customWidth="1"/>
    <col min="6145" max="6145" width="8.42578125" style="13" customWidth="1"/>
    <col min="6146" max="6146" width="7.7109375" style="13" customWidth="1"/>
    <col min="6147" max="6147" width="10.7109375" style="13" customWidth="1"/>
    <col min="6148" max="6148" width="11.140625" style="13" customWidth="1"/>
    <col min="6149" max="6149" width="11.85546875" style="13" customWidth="1"/>
    <col min="6150" max="6151" width="20.85546875" style="13" customWidth="1"/>
    <col min="6152" max="6394" width="9.140625" style="13"/>
    <col min="6395" max="6395" width="55.5703125" style="13" customWidth="1"/>
    <col min="6396" max="6399" width="23" style="13" customWidth="1"/>
    <col min="6400" max="6400" width="7.42578125" style="13" customWidth="1"/>
    <col min="6401" max="6401" width="8.42578125" style="13" customWidth="1"/>
    <col min="6402" max="6402" width="7.7109375" style="13" customWidth="1"/>
    <col min="6403" max="6403" width="10.7109375" style="13" customWidth="1"/>
    <col min="6404" max="6404" width="11.140625" style="13" customWidth="1"/>
    <col min="6405" max="6405" width="11.85546875" style="13" customWidth="1"/>
    <col min="6406" max="6407" width="20.85546875" style="13" customWidth="1"/>
    <col min="6408" max="6650" width="9.140625" style="13"/>
    <col min="6651" max="6651" width="55.5703125" style="13" customWidth="1"/>
    <col min="6652" max="6655" width="23" style="13" customWidth="1"/>
    <col min="6656" max="6656" width="7.42578125" style="13" customWidth="1"/>
    <col min="6657" max="6657" width="8.42578125" style="13" customWidth="1"/>
    <col min="6658" max="6658" width="7.7109375" style="13" customWidth="1"/>
    <col min="6659" max="6659" width="10.7109375" style="13" customWidth="1"/>
    <col min="6660" max="6660" width="11.140625" style="13" customWidth="1"/>
    <col min="6661" max="6661" width="11.85546875" style="13" customWidth="1"/>
    <col min="6662" max="6663" width="20.85546875" style="13" customWidth="1"/>
    <col min="6664" max="6906" width="9.140625" style="13"/>
    <col min="6907" max="6907" width="55.5703125" style="13" customWidth="1"/>
    <col min="6908" max="6911" width="23" style="13" customWidth="1"/>
    <col min="6912" max="6912" width="7.42578125" style="13" customWidth="1"/>
    <col min="6913" max="6913" width="8.42578125" style="13" customWidth="1"/>
    <col min="6914" max="6914" width="7.7109375" style="13" customWidth="1"/>
    <col min="6915" max="6915" width="10.7109375" style="13" customWidth="1"/>
    <col min="6916" max="6916" width="11.140625" style="13" customWidth="1"/>
    <col min="6917" max="6917" width="11.85546875" style="13" customWidth="1"/>
    <col min="6918" max="6919" width="20.85546875" style="13" customWidth="1"/>
    <col min="6920" max="7162" width="9.140625" style="13"/>
    <col min="7163" max="7163" width="55.5703125" style="13" customWidth="1"/>
    <col min="7164" max="7167" width="23" style="13" customWidth="1"/>
    <col min="7168" max="7168" width="7.42578125" style="13" customWidth="1"/>
    <col min="7169" max="7169" width="8.42578125" style="13" customWidth="1"/>
    <col min="7170" max="7170" width="7.7109375" style="13" customWidth="1"/>
    <col min="7171" max="7171" width="10.7109375" style="13" customWidth="1"/>
    <col min="7172" max="7172" width="11.140625" style="13" customWidth="1"/>
    <col min="7173" max="7173" width="11.85546875" style="13" customWidth="1"/>
    <col min="7174" max="7175" width="20.85546875" style="13" customWidth="1"/>
    <col min="7176" max="7418" width="9.140625" style="13"/>
    <col min="7419" max="7419" width="55.5703125" style="13" customWidth="1"/>
    <col min="7420" max="7423" width="23" style="13" customWidth="1"/>
    <col min="7424" max="7424" width="7.42578125" style="13" customWidth="1"/>
    <col min="7425" max="7425" width="8.42578125" style="13" customWidth="1"/>
    <col min="7426" max="7426" width="7.7109375" style="13" customWidth="1"/>
    <col min="7427" max="7427" width="10.7109375" style="13" customWidth="1"/>
    <col min="7428" max="7428" width="11.140625" style="13" customWidth="1"/>
    <col min="7429" max="7429" width="11.85546875" style="13" customWidth="1"/>
    <col min="7430" max="7431" width="20.85546875" style="13" customWidth="1"/>
    <col min="7432" max="7674" width="9.140625" style="13"/>
    <col min="7675" max="7675" width="55.5703125" style="13" customWidth="1"/>
    <col min="7676" max="7679" width="23" style="13" customWidth="1"/>
    <col min="7680" max="7680" width="7.42578125" style="13" customWidth="1"/>
    <col min="7681" max="7681" width="8.42578125" style="13" customWidth="1"/>
    <col min="7682" max="7682" width="7.7109375" style="13" customWidth="1"/>
    <col min="7683" max="7683" width="10.7109375" style="13" customWidth="1"/>
    <col min="7684" max="7684" width="11.140625" style="13" customWidth="1"/>
    <col min="7685" max="7685" width="11.85546875" style="13" customWidth="1"/>
    <col min="7686" max="7687" width="20.85546875" style="13" customWidth="1"/>
    <col min="7688" max="7930" width="9.140625" style="13"/>
    <col min="7931" max="7931" width="55.5703125" style="13" customWidth="1"/>
    <col min="7932" max="7935" width="23" style="13" customWidth="1"/>
    <col min="7936" max="7936" width="7.42578125" style="13" customWidth="1"/>
    <col min="7937" max="7937" width="8.42578125" style="13" customWidth="1"/>
    <col min="7938" max="7938" width="7.7109375" style="13" customWidth="1"/>
    <col min="7939" max="7939" width="10.7109375" style="13" customWidth="1"/>
    <col min="7940" max="7940" width="11.140625" style="13" customWidth="1"/>
    <col min="7941" max="7941" width="11.85546875" style="13" customWidth="1"/>
    <col min="7942" max="7943" width="20.85546875" style="13" customWidth="1"/>
    <col min="7944" max="8186" width="9.140625" style="13"/>
    <col min="8187" max="8187" width="55.5703125" style="13" customWidth="1"/>
    <col min="8188" max="8191" width="23" style="13" customWidth="1"/>
    <col min="8192" max="8192" width="7.42578125" style="13" customWidth="1"/>
    <col min="8193" max="8193" width="8.42578125" style="13" customWidth="1"/>
    <col min="8194" max="8194" width="7.7109375" style="13" customWidth="1"/>
    <col min="8195" max="8195" width="10.7109375" style="13" customWidth="1"/>
    <col min="8196" max="8196" width="11.140625" style="13" customWidth="1"/>
    <col min="8197" max="8197" width="11.85546875" style="13" customWidth="1"/>
    <col min="8198" max="8199" width="20.85546875" style="13" customWidth="1"/>
    <col min="8200" max="8442" width="9.140625" style="13"/>
    <col min="8443" max="8443" width="55.5703125" style="13" customWidth="1"/>
    <col min="8444" max="8447" width="23" style="13" customWidth="1"/>
    <col min="8448" max="8448" width="7.42578125" style="13" customWidth="1"/>
    <col min="8449" max="8449" width="8.42578125" style="13" customWidth="1"/>
    <col min="8450" max="8450" width="7.7109375" style="13" customWidth="1"/>
    <col min="8451" max="8451" width="10.7109375" style="13" customWidth="1"/>
    <col min="8452" max="8452" width="11.140625" style="13" customWidth="1"/>
    <col min="8453" max="8453" width="11.85546875" style="13" customWidth="1"/>
    <col min="8454" max="8455" width="20.85546875" style="13" customWidth="1"/>
    <col min="8456" max="8698" width="9.140625" style="13"/>
    <col min="8699" max="8699" width="55.5703125" style="13" customWidth="1"/>
    <col min="8700" max="8703" width="23" style="13" customWidth="1"/>
    <col min="8704" max="8704" width="7.42578125" style="13" customWidth="1"/>
    <col min="8705" max="8705" width="8.42578125" style="13" customWidth="1"/>
    <col min="8706" max="8706" width="7.7109375" style="13" customWidth="1"/>
    <col min="8707" max="8707" width="10.7109375" style="13" customWidth="1"/>
    <col min="8708" max="8708" width="11.140625" style="13" customWidth="1"/>
    <col min="8709" max="8709" width="11.85546875" style="13" customWidth="1"/>
    <col min="8710" max="8711" width="20.85546875" style="13" customWidth="1"/>
    <col min="8712" max="8954" width="9.140625" style="13"/>
    <col min="8955" max="8955" width="55.5703125" style="13" customWidth="1"/>
    <col min="8956" max="8959" width="23" style="13" customWidth="1"/>
    <col min="8960" max="8960" width="7.42578125" style="13" customWidth="1"/>
    <col min="8961" max="8961" width="8.42578125" style="13" customWidth="1"/>
    <col min="8962" max="8962" width="7.7109375" style="13" customWidth="1"/>
    <col min="8963" max="8963" width="10.7109375" style="13" customWidth="1"/>
    <col min="8964" max="8964" width="11.140625" style="13" customWidth="1"/>
    <col min="8965" max="8965" width="11.85546875" style="13" customWidth="1"/>
    <col min="8966" max="8967" width="20.85546875" style="13" customWidth="1"/>
    <col min="8968" max="9210" width="9.140625" style="13"/>
    <col min="9211" max="9211" width="55.5703125" style="13" customWidth="1"/>
    <col min="9212" max="9215" width="23" style="13" customWidth="1"/>
    <col min="9216" max="9216" width="7.42578125" style="13" customWidth="1"/>
    <col min="9217" max="9217" width="8.42578125" style="13" customWidth="1"/>
    <col min="9218" max="9218" width="7.7109375" style="13" customWidth="1"/>
    <col min="9219" max="9219" width="10.7109375" style="13" customWidth="1"/>
    <col min="9220" max="9220" width="11.140625" style="13" customWidth="1"/>
    <col min="9221" max="9221" width="11.85546875" style="13" customWidth="1"/>
    <col min="9222" max="9223" width="20.85546875" style="13" customWidth="1"/>
    <col min="9224" max="9466" width="9.140625" style="13"/>
    <col min="9467" max="9467" width="55.5703125" style="13" customWidth="1"/>
    <col min="9468" max="9471" width="23" style="13" customWidth="1"/>
    <col min="9472" max="9472" width="7.42578125" style="13" customWidth="1"/>
    <col min="9473" max="9473" width="8.42578125" style="13" customWidth="1"/>
    <col min="9474" max="9474" width="7.7109375" style="13" customWidth="1"/>
    <col min="9475" max="9475" width="10.7109375" style="13" customWidth="1"/>
    <col min="9476" max="9476" width="11.140625" style="13" customWidth="1"/>
    <col min="9477" max="9477" width="11.85546875" style="13" customWidth="1"/>
    <col min="9478" max="9479" width="20.85546875" style="13" customWidth="1"/>
    <col min="9480" max="9722" width="9.140625" style="13"/>
    <col min="9723" max="9723" width="55.5703125" style="13" customWidth="1"/>
    <col min="9724" max="9727" width="23" style="13" customWidth="1"/>
    <col min="9728" max="9728" width="7.42578125" style="13" customWidth="1"/>
    <col min="9729" max="9729" width="8.42578125" style="13" customWidth="1"/>
    <col min="9730" max="9730" width="7.7109375" style="13" customWidth="1"/>
    <col min="9731" max="9731" width="10.7109375" style="13" customWidth="1"/>
    <col min="9732" max="9732" width="11.140625" style="13" customWidth="1"/>
    <col min="9733" max="9733" width="11.85546875" style="13" customWidth="1"/>
    <col min="9734" max="9735" width="20.85546875" style="13" customWidth="1"/>
    <col min="9736" max="9978" width="9.140625" style="13"/>
    <col min="9979" max="9979" width="55.5703125" style="13" customWidth="1"/>
    <col min="9980" max="9983" width="23" style="13" customWidth="1"/>
    <col min="9984" max="9984" width="7.42578125" style="13" customWidth="1"/>
    <col min="9985" max="9985" width="8.42578125" style="13" customWidth="1"/>
    <col min="9986" max="9986" width="7.7109375" style="13" customWidth="1"/>
    <col min="9987" max="9987" width="10.7109375" style="13" customWidth="1"/>
    <col min="9988" max="9988" width="11.140625" style="13" customWidth="1"/>
    <col min="9989" max="9989" width="11.85546875" style="13" customWidth="1"/>
    <col min="9990" max="9991" width="20.85546875" style="13" customWidth="1"/>
    <col min="9992" max="10234" width="9.140625" style="13"/>
    <col min="10235" max="10235" width="55.5703125" style="13" customWidth="1"/>
    <col min="10236" max="10239" width="23" style="13" customWidth="1"/>
    <col min="10240" max="10240" width="7.42578125" style="13" customWidth="1"/>
    <col min="10241" max="10241" width="8.42578125" style="13" customWidth="1"/>
    <col min="10242" max="10242" width="7.7109375" style="13" customWidth="1"/>
    <col min="10243" max="10243" width="10.7109375" style="13" customWidth="1"/>
    <col min="10244" max="10244" width="11.140625" style="13" customWidth="1"/>
    <col min="10245" max="10245" width="11.85546875" style="13" customWidth="1"/>
    <col min="10246" max="10247" width="20.85546875" style="13" customWidth="1"/>
    <col min="10248" max="10490" width="9.140625" style="13"/>
    <col min="10491" max="10491" width="55.5703125" style="13" customWidth="1"/>
    <col min="10492" max="10495" width="23" style="13" customWidth="1"/>
    <col min="10496" max="10496" width="7.42578125" style="13" customWidth="1"/>
    <col min="10497" max="10497" width="8.42578125" style="13" customWidth="1"/>
    <col min="10498" max="10498" width="7.7109375" style="13" customWidth="1"/>
    <col min="10499" max="10499" width="10.7109375" style="13" customWidth="1"/>
    <col min="10500" max="10500" width="11.140625" style="13" customWidth="1"/>
    <col min="10501" max="10501" width="11.85546875" style="13" customWidth="1"/>
    <col min="10502" max="10503" width="20.85546875" style="13" customWidth="1"/>
    <col min="10504" max="10746" width="9.140625" style="13"/>
    <col min="10747" max="10747" width="55.5703125" style="13" customWidth="1"/>
    <col min="10748" max="10751" width="23" style="13" customWidth="1"/>
    <col min="10752" max="10752" width="7.42578125" style="13" customWidth="1"/>
    <col min="10753" max="10753" width="8.42578125" style="13" customWidth="1"/>
    <col min="10754" max="10754" width="7.7109375" style="13" customWidth="1"/>
    <col min="10755" max="10755" width="10.7109375" style="13" customWidth="1"/>
    <col min="10756" max="10756" width="11.140625" style="13" customWidth="1"/>
    <col min="10757" max="10757" width="11.85546875" style="13" customWidth="1"/>
    <col min="10758" max="10759" width="20.85546875" style="13" customWidth="1"/>
    <col min="10760" max="11002" width="9.140625" style="13"/>
    <col min="11003" max="11003" width="55.5703125" style="13" customWidth="1"/>
    <col min="11004" max="11007" width="23" style="13" customWidth="1"/>
    <col min="11008" max="11008" width="7.42578125" style="13" customWidth="1"/>
    <col min="11009" max="11009" width="8.42578125" style="13" customWidth="1"/>
    <col min="11010" max="11010" width="7.7109375" style="13" customWidth="1"/>
    <col min="11011" max="11011" width="10.7109375" style="13" customWidth="1"/>
    <col min="11012" max="11012" width="11.140625" style="13" customWidth="1"/>
    <col min="11013" max="11013" width="11.85546875" style="13" customWidth="1"/>
    <col min="11014" max="11015" width="20.85546875" style="13" customWidth="1"/>
    <col min="11016" max="11258" width="9.140625" style="13"/>
    <col min="11259" max="11259" width="55.5703125" style="13" customWidth="1"/>
    <col min="11260" max="11263" width="23" style="13" customWidth="1"/>
    <col min="11264" max="11264" width="7.42578125" style="13" customWidth="1"/>
    <col min="11265" max="11265" width="8.42578125" style="13" customWidth="1"/>
    <col min="11266" max="11266" width="7.7109375" style="13" customWidth="1"/>
    <col min="11267" max="11267" width="10.7109375" style="13" customWidth="1"/>
    <col min="11268" max="11268" width="11.140625" style="13" customWidth="1"/>
    <col min="11269" max="11269" width="11.85546875" style="13" customWidth="1"/>
    <col min="11270" max="11271" width="20.85546875" style="13" customWidth="1"/>
    <col min="11272" max="11514" width="9.140625" style="13"/>
    <col min="11515" max="11515" width="55.5703125" style="13" customWidth="1"/>
    <col min="11516" max="11519" width="23" style="13" customWidth="1"/>
    <col min="11520" max="11520" width="7.42578125" style="13" customWidth="1"/>
    <col min="11521" max="11521" width="8.42578125" style="13" customWidth="1"/>
    <col min="11522" max="11522" width="7.7109375" style="13" customWidth="1"/>
    <col min="11523" max="11523" width="10.7109375" style="13" customWidth="1"/>
    <col min="11524" max="11524" width="11.140625" style="13" customWidth="1"/>
    <col min="11525" max="11525" width="11.85546875" style="13" customWidth="1"/>
    <col min="11526" max="11527" width="20.85546875" style="13" customWidth="1"/>
    <col min="11528" max="11770" width="9.140625" style="13"/>
    <col min="11771" max="11771" width="55.5703125" style="13" customWidth="1"/>
    <col min="11772" max="11775" width="23" style="13" customWidth="1"/>
    <col min="11776" max="11776" width="7.42578125" style="13" customWidth="1"/>
    <col min="11777" max="11777" width="8.42578125" style="13" customWidth="1"/>
    <col min="11778" max="11778" width="7.7109375" style="13" customWidth="1"/>
    <col min="11779" max="11779" width="10.7109375" style="13" customWidth="1"/>
    <col min="11780" max="11780" width="11.140625" style="13" customWidth="1"/>
    <col min="11781" max="11781" width="11.85546875" style="13" customWidth="1"/>
    <col min="11782" max="11783" width="20.85546875" style="13" customWidth="1"/>
    <col min="11784" max="12026" width="9.140625" style="13"/>
    <col min="12027" max="12027" width="55.5703125" style="13" customWidth="1"/>
    <col min="12028" max="12031" width="23" style="13" customWidth="1"/>
    <col min="12032" max="12032" width="7.42578125" style="13" customWidth="1"/>
    <col min="12033" max="12033" width="8.42578125" style="13" customWidth="1"/>
    <col min="12034" max="12034" width="7.7109375" style="13" customWidth="1"/>
    <col min="12035" max="12035" width="10.7109375" style="13" customWidth="1"/>
    <col min="12036" max="12036" width="11.140625" style="13" customWidth="1"/>
    <col min="12037" max="12037" width="11.85546875" style="13" customWidth="1"/>
    <col min="12038" max="12039" width="20.85546875" style="13" customWidth="1"/>
    <col min="12040" max="12282" width="9.140625" style="13"/>
    <col min="12283" max="12283" width="55.5703125" style="13" customWidth="1"/>
    <col min="12284" max="12287" width="23" style="13" customWidth="1"/>
    <col min="12288" max="12288" width="7.42578125" style="13" customWidth="1"/>
    <col min="12289" max="12289" width="8.42578125" style="13" customWidth="1"/>
    <col min="12290" max="12290" width="7.7109375" style="13" customWidth="1"/>
    <col min="12291" max="12291" width="10.7109375" style="13" customWidth="1"/>
    <col min="12292" max="12292" width="11.140625" style="13" customWidth="1"/>
    <col min="12293" max="12293" width="11.85546875" style="13" customWidth="1"/>
    <col min="12294" max="12295" width="20.85546875" style="13" customWidth="1"/>
    <col min="12296" max="12538" width="9.140625" style="13"/>
    <col min="12539" max="12539" width="55.5703125" style="13" customWidth="1"/>
    <col min="12540" max="12543" width="23" style="13" customWidth="1"/>
    <col min="12544" max="12544" width="7.42578125" style="13" customWidth="1"/>
    <col min="12545" max="12545" width="8.42578125" style="13" customWidth="1"/>
    <col min="12546" max="12546" width="7.7109375" style="13" customWidth="1"/>
    <col min="12547" max="12547" width="10.7109375" style="13" customWidth="1"/>
    <col min="12548" max="12548" width="11.140625" style="13" customWidth="1"/>
    <col min="12549" max="12549" width="11.85546875" style="13" customWidth="1"/>
    <col min="12550" max="12551" width="20.85546875" style="13" customWidth="1"/>
    <col min="12552" max="12794" width="9.140625" style="13"/>
    <col min="12795" max="12795" width="55.5703125" style="13" customWidth="1"/>
    <col min="12796" max="12799" width="23" style="13" customWidth="1"/>
    <col min="12800" max="12800" width="7.42578125" style="13" customWidth="1"/>
    <col min="12801" max="12801" width="8.42578125" style="13" customWidth="1"/>
    <col min="12802" max="12802" width="7.7109375" style="13" customWidth="1"/>
    <col min="12803" max="12803" width="10.7109375" style="13" customWidth="1"/>
    <col min="12804" max="12804" width="11.140625" style="13" customWidth="1"/>
    <col min="12805" max="12805" width="11.85546875" style="13" customWidth="1"/>
    <col min="12806" max="12807" width="20.85546875" style="13" customWidth="1"/>
    <col min="12808" max="13050" width="9.140625" style="13"/>
    <col min="13051" max="13051" width="55.5703125" style="13" customWidth="1"/>
    <col min="13052" max="13055" width="23" style="13" customWidth="1"/>
    <col min="13056" max="13056" width="7.42578125" style="13" customWidth="1"/>
    <col min="13057" max="13057" width="8.42578125" style="13" customWidth="1"/>
    <col min="13058" max="13058" width="7.7109375" style="13" customWidth="1"/>
    <col min="13059" max="13059" width="10.7109375" style="13" customWidth="1"/>
    <col min="13060" max="13060" width="11.140625" style="13" customWidth="1"/>
    <col min="13061" max="13061" width="11.85546875" style="13" customWidth="1"/>
    <col min="13062" max="13063" width="20.85546875" style="13" customWidth="1"/>
    <col min="13064" max="13306" width="9.140625" style="13"/>
    <col min="13307" max="13307" width="55.5703125" style="13" customWidth="1"/>
    <col min="13308" max="13311" width="23" style="13" customWidth="1"/>
    <col min="13312" max="13312" width="7.42578125" style="13" customWidth="1"/>
    <col min="13313" max="13313" width="8.42578125" style="13" customWidth="1"/>
    <col min="13314" max="13314" width="7.7109375" style="13" customWidth="1"/>
    <col min="13315" max="13315" width="10.7109375" style="13" customWidth="1"/>
    <col min="13316" max="13316" width="11.140625" style="13" customWidth="1"/>
    <col min="13317" max="13317" width="11.85546875" style="13" customWidth="1"/>
    <col min="13318" max="13319" width="20.85546875" style="13" customWidth="1"/>
    <col min="13320" max="13562" width="9.140625" style="13"/>
    <col min="13563" max="13563" width="55.5703125" style="13" customWidth="1"/>
    <col min="13564" max="13567" width="23" style="13" customWidth="1"/>
    <col min="13568" max="13568" width="7.42578125" style="13" customWidth="1"/>
    <col min="13569" max="13569" width="8.42578125" style="13" customWidth="1"/>
    <col min="13570" max="13570" width="7.7109375" style="13" customWidth="1"/>
    <col min="13571" max="13571" width="10.7109375" style="13" customWidth="1"/>
    <col min="13572" max="13572" width="11.140625" style="13" customWidth="1"/>
    <col min="13573" max="13573" width="11.85546875" style="13" customWidth="1"/>
    <col min="13574" max="13575" width="20.85546875" style="13" customWidth="1"/>
    <col min="13576" max="13818" width="9.140625" style="13"/>
    <col min="13819" max="13819" width="55.5703125" style="13" customWidth="1"/>
    <col min="13820" max="13823" width="23" style="13" customWidth="1"/>
    <col min="13824" max="13824" width="7.42578125" style="13" customWidth="1"/>
    <col min="13825" max="13825" width="8.42578125" style="13" customWidth="1"/>
    <col min="13826" max="13826" width="7.7109375" style="13" customWidth="1"/>
    <col min="13827" max="13827" width="10.7109375" style="13" customWidth="1"/>
    <col min="13828" max="13828" width="11.140625" style="13" customWidth="1"/>
    <col min="13829" max="13829" width="11.85546875" style="13" customWidth="1"/>
    <col min="13830" max="13831" width="20.85546875" style="13" customWidth="1"/>
    <col min="13832" max="14074" width="9.140625" style="13"/>
    <col min="14075" max="14075" width="55.5703125" style="13" customWidth="1"/>
    <col min="14076" max="14079" width="23" style="13" customWidth="1"/>
    <col min="14080" max="14080" width="7.42578125" style="13" customWidth="1"/>
    <col min="14081" max="14081" width="8.42578125" style="13" customWidth="1"/>
    <col min="14082" max="14082" width="7.7109375" style="13" customWidth="1"/>
    <col min="14083" max="14083" width="10.7109375" style="13" customWidth="1"/>
    <col min="14084" max="14084" width="11.140625" style="13" customWidth="1"/>
    <col min="14085" max="14085" width="11.85546875" style="13" customWidth="1"/>
    <col min="14086" max="14087" width="20.85546875" style="13" customWidth="1"/>
    <col min="14088" max="14330" width="9.140625" style="13"/>
    <col min="14331" max="14331" width="55.5703125" style="13" customWidth="1"/>
    <col min="14332" max="14335" width="23" style="13" customWidth="1"/>
    <col min="14336" max="14336" width="7.42578125" style="13" customWidth="1"/>
    <col min="14337" max="14337" width="8.42578125" style="13" customWidth="1"/>
    <col min="14338" max="14338" width="7.7109375" style="13" customWidth="1"/>
    <col min="14339" max="14339" width="10.7109375" style="13" customWidth="1"/>
    <col min="14340" max="14340" width="11.140625" style="13" customWidth="1"/>
    <col min="14341" max="14341" width="11.85546875" style="13" customWidth="1"/>
    <col min="14342" max="14343" width="20.85546875" style="13" customWidth="1"/>
    <col min="14344" max="14586" width="9.140625" style="13"/>
    <col min="14587" max="14587" width="55.5703125" style="13" customWidth="1"/>
    <col min="14588" max="14591" width="23" style="13" customWidth="1"/>
    <col min="14592" max="14592" width="7.42578125" style="13" customWidth="1"/>
    <col min="14593" max="14593" width="8.42578125" style="13" customWidth="1"/>
    <col min="14594" max="14594" width="7.7109375" style="13" customWidth="1"/>
    <col min="14595" max="14595" width="10.7109375" style="13" customWidth="1"/>
    <col min="14596" max="14596" width="11.140625" style="13" customWidth="1"/>
    <col min="14597" max="14597" width="11.85546875" style="13" customWidth="1"/>
    <col min="14598" max="14599" width="20.85546875" style="13" customWidth="1"/>
    <col min="14600" max="14842" width="9.140625" style="13"/>
    <col min="14843" max="14843" width="55.5703125" style="13" customWidth="1"/>
    <col min="14844" max="14847" width="23" style="13" customWidth="1"/>
    <col min="14848" max="14848" width="7.42578125" style="13" customWidth="1"/>
    <col min="14849" max="14849" width="8.42578125" style="13" customWidth="1"/>
    <col min="14850" max="14850" width="7.7109375" style="13" customWidth="1"/>
    <col min="14851" max="14851" width="10.7109375" style="13" customWidth="1"/>
    <col min="14852" max="14852" width="11.140625" style="13" customWidth="1"/>
    <col min="14853" max="14853" width="11.85546875" style="13" customWidth="1"/>
    <col min="14854" max="14855" width="20.85546875" style="13" customWidth="1"/>
    <col min="14856" max="15098" width="9.140625" style="13"/>
    <col min="15099" max="15099" width="55.5703125" style="13" customWidth="1"/>
    <col min="15100" max="15103" width="23" style="13" customWidth="1"/>
    <col min="15104" max="15104" width="7.42578125" style="13" customWidth="1"/>
    <col min="15105" max="15105" width="8.42578125" style="13" customWidth="1"/>
    <col min="15106" max="15106" width="7.7109375" style="13" customWidth="1"/>
    <col min="15107" max="15107" width="10.7109375" style="13" customWidth="1"/>
    <col min="15108" max="15108" width="11.140625" style="13" customWidth="1"/>
    <col min="15109" max="15109" width="11.85546875" style="13" customWidth="1"/>
    <col min="15110" max="15111" width="20.85546875" style="13" customWidth="1"/>
    <col min="15112" max="15354" width="9.140625" style="13"/>
    <col min="15355" max="15355" width="55.5703125" style="13" customWidth="1"/>
    <col min="15356" max="15359" width="23" style="13" customWidth="1"/>
    <col min="15360" max="15360" width="7.42578125" style="13" customWidth="1"/>
    <col min="15361" max="15361" width="8.42578125" style="13" customWidth="1"/>
    <col min="15362" max="15362" width="7.7109375" style="13" customWidth="1"/>
    <col min="15363" max="15363" width="10.7109375" style="13" customWidth="1"/>
    <col min="15364" max="15364" width="11.140625" style="13" customWidth="1"/>
    <col min="15365" max="15365" width="11.85546875" style="13" customWidth="1"/>
    <col min="15366" max="15367" width="20.85546875" style="13" customWidth="1"/>
    <col min="15368" max="15610" width="9.140625" style="13"/>
    <col min="15611" max="15611" width="55.5703125" style="13" customWidth="1"/>
    <col min="15612" max="15615" width="23" style="13" customWidth="1"/>
    <col min="15616" max="15616" width="7.42578125" style="13" customWidth="1"/>
    <col min="15617" max="15617" width="8.42578125" style="13" customWidth="1"/>
    <col min="15618" max="15618" width="7.7109375" style="13" customWidth="1"/>
    <col min="15619" max="15619" width="10.7109375" style="13" customWidth="1"/>
    <col min="15620" max="15620" width="11.140625" style="13" customWidth="1"/>
    <col min="15621" max="15621" width="11.85546875" style="13" customWidth="1"/>
    <col min="15622" max="15623" width="20.85546875" style="13" customWidth="1"/>
    <col min="15624" max="15866" width="9.140625" style="13"/>
    <col min="15867" max="15867" width="55.5703125" style="13" customWidth="1"/>
    <col min="15868" max="15871" width="23" style="13" customWidth="1"/>
    <col min="15872" max="15872" width="7.42578125" style="13" customWidth="1"/>
    <col min="15873" max="15873" width="8.42578125" style="13" customWidth="1"/>
    <col min="15874" max="15874" width="7.7109375" style="13" customWidth="1"/>
    <col min="15875" max="15875" width="10.7109375" style="13" customWidth="1"/>
    <col min="15876" max="15876" width="11.140625" style="13" customWidth="1"/>
    <col min="15877" max="15877" width="11.85546875" style="13" customWidth="1"/>
    <col min="15878" max="15879" width="20.85546875" style="13" customWidth="1"/>
    <col min="15880" max="16122" width="9.140625" style="13"/>
    <col min="16123" max="16123" width="55.5703125" style="13" customWidth="1"/>
    <col min="16124" max="16127" width="23" style="13" customWidth="1"/>
    <col min="16128" max="16128" width="7.42578125" style="13" customWidth="1"/>
    <col min="16129" max="16129" width="8.42578125" style="13" customWidth="1"/>
    <col min="16130" max="16130" width="7.7109375" style="13" customWidth="1"/>
    <col min="16131" max="16131" width="10.7109375" style="13" customWidth="1"/>
    <col min="16132" max="16132" width="11.140625" style="13" customWidth="1"/>
    <col min="16133" max="16133" width="11.85546875" style="13" customWidth="1"/>
    <col min="16134" max="16135" width="20.85546875" style="13" customWidth="1"/>
    <col min="16136" max="16384" width="9.140625" style="13"/>
  </cols>
  <sheetData>
    <row r="1" spans="1:8" s="7" customFormat="1" ht="23.65" customHeight="1" x14ac:dyDescent="0.2">
      <c r="A1" s="138" t="s">
        <v>129</v>
      </c>
      <c r="B1" s="138"/>
      <c r="C1" s="138"/>
      <c r="D1" s="138"/>
    </row>
    <row r="2" spans="1:8" s="7" customFormat="1" ht="21.6" customHeight="1" x14ac:dyDescent="0.2">
      <c r="A2" s="30" t="s">
        <v>1</v>
      </c>
      <c r="B2" s="31"/>
      <c r="C2" s="31"/>
      <c r="D2" s="31"/>
      <c r="F2" s="8" t="s">
        <v>2</v>
      </c>
      <c r="G2" s="136" t="s">
        <v>3</v>
      </c>
      <c r="H2" s="136"/>
    </row>
    <row r="3" spans="1:8" s="7" customFormat="1" ht="19.5" customHeight="1" x14ac:dyDescent="0.2">
      <c r="A3" s="137"/>
      <c r="B3" s="137"/>
      <c r="C3" s="137"/>
      <c r="D3" s="137"/>
      <c r="F3" s="9" t="s">
        <v>4</v>
      </c>
      <c r="G3" s="130">
        <f>C11</f>
        <v>8.9481794883815944</v>
      </c>
      <c r="H3" s="130"/>
    </row>
    <row r="4" spans="1:8" s="7" customFormat="1" ht="19.5" customHeight="1" x14ac:dyDescent="0.2">
      <c r="A4" s="49" t="s">
        <v>5</v>
      </c>
      <c r="B4" s="49" t="s">
        <v>6</v>
      </c>
      <c r="C4" s="49" t="s">
        <v>3</v>
      </c>
      <c r="D4" s="33" t="s">
        <v>160</v>
      </c>
      <c r="F4" s="9" t="s">
        <v>83</v>
      </c>
      <c r="G4" s="130">
        <f>C18</f>
        <v>64.309645740629932</v>
      </c>
      <c r="H4" s="130"/>
    </row>
    <row r="5" spans="1:8" s="7" customFormat="1" ht="19.5" customHeight="1" x14ac:dyDescent="0.2">
      <c r="A5" s="134"/>
      <c r="B5" s="135"/>
      <c r="C5" s="135"/>
      <c r="D5" s="135"/>
      <c r="F5" s="9" t="s">
        <v>11</v>
      </c>
      <c r="G5" s="130">
        <f>C22+C23</f>
        <v>26.00851739353671</v>
      </c>
      <c r="H5" s="130"/>
    </row>
    <row r="6" spans="1:8" s="7" customFormat="1" ht="19.350000000000001" customHeight="1" x14ac:dyDescent="0.2">
      <c r="A6" s="134"/>
      <c r="B6" s="135"/>
      <c r="C6" s="135"/>
      <c r="D6" s="135"/>
      <c r="F6" s="9" t="s">
        <v>12</v>
      </c>
      <c r="G6" s="130">
        <f>C24</f>
        <v>0.73365737745175963</v>
      </c>
      <c r="H6" s="130"/>
    </row>
    <row r="7" spans="1:8" s="7" customFormat="1" ht="9.9499999999999993" customHeight="1" x14ac:dyDescent="0.2">
      <c r="A7" s="131" t="s">
        <v>4</v>
      </c>
      <c r="B7" s="132"/>
      <c r="C7" s="132"/>
      <c r="D7" s="132"/>
      <c r="F7" s="133" t="s">
        <v>14</v>
      </c>
      <c r="G7" s="130">
        <v>100</v>
      </c>
      <c r="H7" s="130"/>
    </row>
    <row r="8" spans="1:8" s="7" customFormat="1" ht="13.7" customHeight="1" x14ac:dyDescent="0.2">
      <c r="A8" s="131"/>
      <c r="B8" s="132"/>
      <c r="C8" s="132"/>
      <c r="D8" s="132"/>
      <c r="F8" s="133"/>
      <c r="G8" s="130"/>
      <c r="H8" s="130"/>
    </row>
    <row r="9" spans="1:8" s="7" customFormat="1" ht="13.7" customHeight="1" x14ac:dyDescent="0.2">
      <c r="A9" s="50" t="s">
        <v>13</v>
      </c>
      <c r="B9" s="51"/>
      <c r="C9" s="51"/>
      <c r="D9" s="51"/>
    </row>
    <row r="10" spans="1:8" s="7" customFormat="1" ht="18" customHeight="1" x14ac:dyDescent="0.2">
      <c r="A10" s="52" t="s">
        <v>120</v>
      </c>
      <c r="B10" s="53">
        <v>473.798</v>
      </c>
      <c r="C10" s="54">
        <f>B10/$B$25%</f>
        <v>8.9481794883815944</v>
      </c>
      <c r="D10" s="52" t="s">
        <v>16</v>
      </c>
    </row>
    <row r="11" spans="1:8" s="7" customFormat="1" ht="18" customHeight="1" x14ac:dyDescent="0.2">
      <c r="A11" s="55"/>
      <c r="B11" s="56">
        <f>SUM(B10)</f>
        <v>473.798</v>
      </c>
      <c r="C11" s="57">
        <f>SUM(C10)</f>
        <v>8.9481794883815944</v>
      </c>
      <c r="D11" s="58"/>
    </row>
    <row r="12" spans="1:8" s="7" customFormat="1" ht="18" customHeight="1" x14ac:dyDescent="0.2">
      <c r="A12" s="50" t="s">
        <v>83</v>
      </c>
      <c r="B12" s="56"/>
      <c r="C12" s="57"/>
      <c r="D12" s="58"/>
    </row>
    <row r="13" spans="1:8" s="7" customFormat="1" ht="18" customHeight="1" x14ac:dyDescent="0.2">
      <c r="A13" s="52" t="s">
        <v>130</v>
      </c>
      <c r="B13" s="53">
        <v>1008.506</v>
      </c>
      <c r="C13" s="54">
        <f>B13/$B$25%</f>
        <v>19.046709152655282</v>
      </c>
      <c r="D13" s="52" t="s">
        <v>44</v>
      </c>
    </row>
    <row r="14" spans="1:8" s="7" customFormat="1" ht="18" customHeight="1" x14ac:dyDescent="0.2">
      <c r="A14" s="52" t="s">
        <v>125</v>
      </c>
      <c r="B14" s="53">
        <v>947.92399999999998</v>
      </c>
      <c r="C14" s="54">
        <f>B14/$B$25%</f>
        <v>17.902553605850244</v>
      </c>
      <c r="D14" s="52" t="s">
        <v>44</v>
      </c>
    </row>
    <row r="15" spans="1:8" s="7" customFormat="1" ht="18" customHeight="1" x14ac:dyDescent="0.2">
      <c r="A15" s="52" t="s">
        <v>131</v>
      </c>
      <c r="B15" s="53">
        <v>510.50049999999999</v>
      </c>
      <c r="C15" s="54">
        <f>B15/$B$25%</f>
        <v>9.6413452629782057</v>
      </c>
      <c r="D15" s="52" t="s">
        <v>44</v>
      </c>
    </row>
    <row r="16" spans="1:8" s="7" customFormat="1" ht="18" customHeight="1" x14ac:dyDescent="0.2">
      <c r="A16" s="52" t="s">
        <v>132</v>
      </c>
      <c r="B16" s="53">
        <v>477.29750000000001</v>
      </c>
      <c r="C16" s="54">
        <f>B16/$B$25%</f>
        <v>9.0142712703637713</v>
      </c>
      <c r="D16" s="52" t="s">
        <v>44</v>
      </c>
    </row>
    <row r="17" spans="1:7" s="7" customFormat="1" ht="18" customHeight="1" x14ac:dyDescent="0.2">
      <c r="A17" s="52" t="s">
        <v>133</v>
      </c>
      <c r="B17" s="53">
        <v>460.90949999999998</v>
      </c>
      <c r="C17" s="54">
        <f>B17/$B$25%</f>
        <v>8.7047664487824274</v>
      </c>
      <c r="D17" s="52" t="s">
        <v>44</v>
      </c>
    </row>
    <row r="18" spans="1:7" s="7" customFormat="1" ht="18" customHeight="1" x14ac:dyDescent="0.2">
      <c r="A18" s="52"/>
      <c r="B18" s="56">
        <f>SUM(B13:B17)</f>
        <v>3405.1374999999998</v>
      </c>
      <c r="C18" s="57">
        <f>SUM(C13:C17)</f>
        <v>64.309645740629932</v>
      </c>
      <c r="D18" s="58"/>
    </row>
    <row r="19" spans="1:7" s="7" customFormat="1" ht="18" customHeight="1" x14ac:dyDescent="0.2">
      <c r="A19" s="55"/>
      <c r="B19" s="56"/>
      <c r="C19" s="57"/>
      <c r="D19" s="58"/>
    </row>
    <row r="20" spans="1:7" s="7" customFormat="1" ht="18" customHeight="1" x14ac:dyDescent="0.2">
      <c r="A20" s="55"/>
      <c r="B20" s="56"/>
      <c r="C20" s="57"/>
      <c r="D20" s="58"/>
    </row>
    <row r="21" spans="1:7" s="7" customFormat="1" ht="18" customHeight="1" x14ac:dyDescent="0.2">
      <c r="A21" s="59" t="s">
        <v>11</v>
      </c>
      <c r="B21" s="60"/>
      <c r="C21" s="61"/>
      <c r="D21" s="60"/>
    </row>
    <row r="22" spans="1:7" s="7" customFormat="1" ht="18" customHeight="1" x14ac:dyDescent="0.2">
      <c r="A22" s="62" t="s">
        <v>47</v>
      </c>
      <c r="B22" s="56">
        <v>792.76749659999996</v>
      </c>
      <c r="C22" s="57">
        <f>B22/$B$25%</f>
        <v>14.972257907656312</v>
      </c>
      <c r="D22" s="63"/>
      <c r="F22" s="8" t="s">
        <v>19</v>
      </c>
      <c r="G22" s="8" t="s">
        <v>3</v>
      </c>
    </row>
    <row r="23" spans="1:7" s="7" customFormat="1" ht="20.25" customHeight="1" x14ac:dyDescent="0.2">
      <c r="A23" s="62" t="s">
        <v>49</v>
      </c>
      <c r="B23" s="56">
        <v>584.35994479999999</v>
      </c>
      <c r="C23" s="57">
        <f>B23/$B$25%</f>
        <v>11.036259485880398</v>
      </c>
      <c r="D23" s="63"/>
      <c r="F23" s="11" t="e">
        <f>#REF!</f>
        <v>#REF!</v>
      </c>
      <c r="G23" s="12">
        <f>C18</f>
        <v>64.309645740629932</v>
      </c>
    </row>
    <row r="24" spans="1:7" s="7" customFormat="1" ht="19.5" customHeight="1" x14ac:dyDescent="0.2">
      <c r="A24" s="62" t="s">
        <v>50</v>
      </c>
      <c r="B24" s="64">
        <f>B25-B11-B18-B22-B23</f>
        <v>38.846493700000792</v>
      </c>
      <c r="C24" s="65">
        <f>C25-C11-C18-C22-C23</f>
        <v>0.73365737745175963</v>
      </c>
      <c r="D24" s="60"/>
      <c r="F24" s="11" t="s">
        <v>24</v>
      </c>
      <c r="G24" s="12">
        <f>C11</f>
        <v>8.9481794883815944</v>
      </c>
    </row>
    <row r="25" spans="1:7" s="7" customFormat="1" ht="19.5" customHeight="1" x14ac:dyDescent="0.2">
      <c r="A25" s="62" t="s">
        <v>51</v>
      </c>
      <c r="B25" s="64">
        <v>5294.9094351000003</v>
      </c>
      <c r="C25" s="65">
        <v>100</v>
      </c>
      <c r="D25" s="60"/>
      <c r="F25" s="9" t="s">
        <v>27</v>
      </c>
      <c r="G25" s="10">
        <f>C22+C23</f>
        <v>26.00851739353671</v>
      </c>
    </row>
    <row r="26" spans="1:7" s="7" customFormat="1" ht="19.5" customHeight="1" x14ac:dyDescent="0.2">
      <c r="F26" s="9" t="s">
        <v>12</v>
      </c>
      <c r="G26" s="10">
        <f>C24</f>
        <v>0.73365737745175963</v>
      </c>
    </row>
    <row r="27" spans="1:7" s="7" customFormat="1" ht="47.25" customHeight="1" x14ac:dyDescent="0.25">
      <c r="A27" s="123" t="s">
        <v>161</v>
      </c>
      <c r="B27" s="123"/>
      <c r="C27" s="123"/>
      <c r="D27" s="123"/>
      <c r="F27" s="9" t="s">
        <v>14</v>
      </c>
      <c r="G27" s="10">
        <v>100</v>
      </c>
    </row>
    <row r="28" spans="1:7" s="7" customFormat="1" ht="18" customHeight="1" x14ac:dyDescent="0.2">
      <c r="A28"/>
      <c r="B28" s="74"/>
      <c r="C28" s="75"/>
      <c r="D28"/>
    </row>
    <row r="29" spans="1:7" s="7" customFormat="1" ht="18" customHeight="1" x14ac:dyDescent="0.2">
      <c r="A29"/>
      <c r="B29" s="74"/>
      <c r="C29" s="75"/>
      <c r="D29"/>
    </row>
    <row r="30" spans="1:7" s="7" customFormat="1" ht="18" customHeight="1" x14ac:dyDescent="0.2">
      <c r="A30" t="s">
        <v>52</v>
      </c>
      <c r="B30" s="74"/>
      <c r="C30" s="75"/>
      <c r="D30"/>
    </row>
    <row r="31" spans="1:7" s="7" customFormat="1" ht="18" customHeight="1" x14ac:dyDescent="0.2">
      <c r="A31" t="s">
        <v>134</v>
      </c>
      <c r="B31" s="74"/>
      <c r="C31" s="75"/>
      <c r="D31"/>
    </row>
    <row r="32" spans="1:7" s="7" customFormat="1" ht="18" customHeight="1" x14ac:dyDescent="0.2">
      <c r="A32" t="s">
        <v>135</v>
      </c>
      <c r="B32" s="74"/>
      <c r="C32" s="75"/>
      <c r="D32"/>
    </row>
    <row r="33" spans="1:4" s="7" customFormat="1" ht="18" customHeight="1" x14ac:dyDescent="0.2">
      <c r="A33"/>
      <c r="B33" s="74"/>
      <c r="C33" s="75"/>
      <c r="D33"/>
    </row>
    <row r="34" spans="1:4" s="7" customFormat="1" ht="18" customHeight="1" x14ac:dyDescent="0.2">
      <c r="A34"/>
      <c r="B34" s="74"/>
      <c r="C34" s="75"/>
      <c r="D34"/>
    </row>
    <row r="35" spans="1:4" s="7" customFormat="1" ht="18" customHeight="1" x14ac:dyDescent="0.2">
      <c r="A35"/>
      <c r="B35" s="74"/>
      <c r="C35" s="75"/>
      <c r="D35"/>
    </row>
    <row r="36" spans="1:4" s="7" customFormat="1" ht="18" customHeight="1" x14ac:dyDescent="0.2">
      <c r="A36"/>
      <c r="B36" s="74"/>
      <c r="C36" s="75"/>
      <c r="D36"/>
    </row>
    <row r="37" spans="1:4" s="7" customFormat="1" ht="18" customHeight="1" x14ac:dyDescent="0.2">
      <c r="A37"/>
      <c r="B37" s="74"/>
      <c r="C37" s="75"/>
      <c r="D37"/>
    </row>
    <row r="38" spans="1:4" s="7" customFormat="1" ht="18" customHeight="1" x14ac:dyDescent="0.2">
      <c r="A38"/>
      <c r="B38" s="74"/>
      <c r="C38" s="75"/>
      <c r="D38"/>
    </row>
    <row r="39" spans="1:4" s="7" customFormat="1" ht="18" customHeight="1" x14ac:dyDescent="0.2">
      <c r="A39"/>
      <c r="B39" s="74"/>
      <c r="C39" s="75"/>
      <c r="D39"/>
    </row>
    <row r="40" spans="1:4" s="7" customFormat="1" ht="18" customHeight="1" x14ac:dyDescent="0.2">
      <c r="A40"/>
      <c r="B40" s="74"/>
      <c r="C40" s="75"/>
      <c r="D40"/>
    </row>
    <row r="41" spans="1:4" s="7" customFormat="1" ht="18" customHeight="1" x14ac:dyDescent="0.2">
      <c r="A41" s="76" t="s">
        <v>55</v>
      </c>
      <c r="B41" s="74"/>
      <c r="C41" s="75"/>
      <c r="D41"/>
    </row>
    <row r="42" spans="1:4" s="7" customFormat="1" ht="18" customHeight="1" x14ac:dyDescent="0.2">
      <c r="A42" s="76"/>
      <c r="B42" s="74"/>
      <c r="C42" s="75"/>
      <c r="D42"/>
    </row>
    <row r="43" spans="1:4" s="7" customFormat="1" ht="18" customHeight="1" x14ac:dyDescent="0.3">
      <c r="A43" s="77" t="s">
        <v>56</v>
      </c>
      <c r="B43" s="74"/>
      <c r="C43" s="75"/>
      <c r="D43"/>
    </row>
    <row r="44" spans="1:4" s="7" customFormat="1" ht="18" customHeight="1" x14ac:dyDescent="0.2">
      <c r="A44"/>
      <c r="B44" s="74"/>
      <c r="C44" s="75"/>
      <c r="D44"/>
    </row>
    <row r="45" spans="1:4" s="7" customFormat="1" ht="114.75" customHeight="1" x14ac:dyDescent="0.2">
      <c r="A45" s="113" t="s">
        <v>162</v>
      </c>
      <c r="B45" s="113"/>
      <c r="C45" s="113"/>
      <c r="D45"/>
    </row>
    <row r="46" spans="1:4" s="7" customFormat="1" ht="18" customHeight="1" x14ac:dyDescent="0.2">
      <c r="A46"/>
      <c r="B46" s="74"/>
      <c r="C46" s="75"/>
      <c r="D46"/>
    </row>
    <row r="47" spans="1:4" s="7" customFormat="1" ht="18" customHeight="1" x14ac:dyDescent="0.2">
      <c r="A47"/>
      <c r="B47" s="74"/>
      <c r="C47" s="75"/>
      <c r="D47"/>
    </row>
    <row r="48" spans="1:4" s="7" customFormat="1" ht="18" customHeight="1" x14ac:dyDescent="0.2">
      <c r="A48"/>
      <c r="B48" s="74"/>
      <c r="C48" s="75"/>
      <c r="D48"/>
    </row>
    <row r="49" spans="1:4" s="7" customFormat="1" ht="18" customHeight="1" x14ac:dyDescent="0.2">
      <c r="A49"/>
      <c r="B49" s="74"/>
      <c r="C49" s="75"/>
      <c r="D49"/>
    </row>
    <row r="50" spans="1:4" s="7" customFormat="1" ht="18" customHeight="1" x14ac:dyDescent="0.2">
      <c r="A50"/>
      <c r="B50" s="74"/>
      <c r="C50" s="75"/>
      <c r="D50"/>
    </row>
    <row r="51" spans="1:4" s="7" customFormat="1" ht="18" customHeight="1" x14ac:dyDescent="0.2">
      <c r="A51"/>
      <c r="B51" s="74"/>
      <c r="C51" s="75"/>
      <c r="D51"/>
    </row>
    <row r="52" spans="1:4" s="7" customFormat="1" ht="18" customHeight="1" x14ac:dyDescent="0.2">
      <c r="A52"/>
      <c r="B52" s="74"/>
      <c r="C52" s="75"/>
      <c r="D52"/>
    </row>
    <row r="53" spans="1:4" s="7" customFormat="1" ht="18" customHeight="1" x14ac:dyDescent="0.2">
      <c r="A53"/>
      <c r="B53" s="74"/>
      <c r="C53" s="75"/>
      <c r="D53"/>
    </row>
    <row r="54" spans="1:4" s="7" customFormat="1" ht="18" customHeight="1" x14ac:dyDescent="0.2">
      <c r="A54" s="13"/>
      <c r="B54" s="13"/>
      <c r="C54" s="13"/>
      <c r="D54" s="13"/>
    </row>
    <row r="55" spans="1:4" s="7" customFormat="1" ht="18" customHeight="1" x14ac:dyDescent="0.2">
      <c r="A55" s="13"/>
      <c r="B55" s="13"/>
      <c r="C55" s="13"/>
      <c r="D55" s="13"/>
    </row>
    <row r="56" spans="1:4" s="7" customFormat="1" ht="18" customHeight="1" x14ac:dyDescent="0.2">
      <c r="A56" s="13"/>
      <c r="B56" s="13"/>
      <c r="C56" s="13"/>
      <c r="D56" s="13"/>
    </row>
    <row r="57" spans="1:4" s="7" customFormat="1" ht="18" customHeight="1" x14ac:dyDescent="0.2">
      <c r="A57" s="13"/>
      <c r="B57" s="13"/>
      <c r="C57" s="13"/>
      <c r="D57" s="13"/>
    </row>
    <row r="58" spans="1:4" s="7" customFormat="1" ht="18" customHeight="1" x14ac:dyDescent="0.2">
      <c r="A58" s="13"/>
      <c r="B58" s="13"/>
      <c r="C58" s="13"/>
      <c r="D58" s="13"/>
    </row>
    <row r="59" spans="1:4" s="7" customFormat="1" ht="18" customHeight="1" x14ac:dyDescent="0.2">
      <c r="A59" s="13"/>
      <c r="B59" s="13"/>
      <c r="C59" s="13"/>
      <c r="D59" s="13"/>
    </row>
    <row r="60" spans="1:4" s="7" customFormat="1" ht="18" customHeight="1" x14ac:dyDescent="0.2">
      <c r="A60" s="13"/>
      <c r="B60" s="13"/>
      <c r="C60" s="13"/>
      <c r="D60" s="13"/>
    </row>
    <row r="61" spans="1:4" s="7" customFormat="1" ht="18" customHeight="1" x14ac:dyDescent="0.2">
      <c r="A61" s="13"/>
      <c r="B61" s="13"/>
      <c r="C61" s="13"/>
      <c r="D61" s="13"/>
    </row>
    <row r="62" spans="1:4" s="7" customFormat="1" ht="18" customHeight="1" x14ac:dyDescent="0.2">
      <c r="A62" s="13"/>
      <c r="B62" s="13"/>
      <c r="C62" s="13"/>
      <c r="D62" s="13"/>
    </row>
    <row r="63" spans="1:4" s="7" customFormat="1" ht="18" customHeight="1" x14ac:dyDescent="0.2">
      <c r="A63" s="13"/>
      <c r="B63" s="13"/>
      <c r="C63" s="13"/>
      <c r="D63" s="13"/>
    </row>
    <row r="64" spans="1:4" s="7" customFormat="1" ht="18" customHeight="1" x14ac:dyDescent="0.2">
      <c r="A64" s="13"/>
      <c r="B64" s="13"/>
      <c r="C64" s="13"/>
      <c r="D64" s="13"/>
    </row>
    <row r="65" spans="1:8" s="7" customFormat="1" ht="18" customHeight="1" x14ac:dyDescent="0.2">
      <c r="A65" s="13"/>
      <c r="B65" s="13"/>
      <c r="C65" s="13"/>
      <c r="D65" s="13"/>
    </row>
    <row r="66" spans="1:8" s="7" customFormat="1" ht="18" customHeight="1" x14ac:dyDescent="0.2">
      <c r="A66" s="13"/>
      <c r="B66" s="13"/>
      <c r="C66" s="13"/>
      <c r="D66" s="13"/>
    </row>
    <row r="67" spans="1:8" s="7" customFormat="1" ht="19.5" customHeight="1" x14ac:dyDescent="0.2">
      <c r="A67" s="13"/>
      <c r="B67" s="13"/>
      <c r="C67" s="13"/>
      <c r="D67" s="13"/>
    </row>
    <row r="68" spans="1:8" s="7" customFormat="1" ht="19.5" customHeight="1" x14ac:dyDescent="0.2">
      <c r="A68" s="13"/>
      <c r="B68" s="13"/>
      <c r="C68" s="13"/>
      <c r="D68" s="13"/>
    </row>
    <row r="69" spans="1:8" s="7" customFormat="1" ht="19.5" customHeight="1" x14ac:dyDescent="0.2">
      <c r="A69" s="13"/>
      <c r="B69" s="13"/>
      <c r="C69" s="13"/>
      <c r="D69" s="13"/>
    </row>
    <row r="70" spans="1:8" s="7" customFormat="1" ht="19.5" customHeight="1" x14ac:dyDescent="0.2">
      <c r="A70" s="13"/>
      <c r="B70" s="13"/>
      <c r="C70" s="13"/>
      <c r="D70" s="13"/>
    </row>
    <row r="71" spans="1:8" s="7" customFormat="1" ht="28.5" customHeight="1" x14ac:dyDescent="0.2">
      <c r="A71" s="13"/>
      <c r="B71" s="13"/>
      <c r="C71" s="13"/>
      <c r="D71" s="13"/>
    </row>
    <row r="72" spans="1:8" s="7" customFormat="1" ht="21" customHeight="1" x14ac:dyDescent="0.2">
      <c r="A72" s="13"/>
      <c r="B72" s="13"/>
      <c r="C72" s="13"/>
      <c r="D72" s="13"/>
    </row>
    <row r="73" spans="1:8" s="7" customFormat="1" ht="21" customHeight="1" x14ac:dyDescent="0.2">
      <c r="A73" s="13"/>
      <c r="B73" s="13"/>
      <c r="C73" s="13"/>
      <c r="D73" s="13"/>
    </row>
    <row r="74" spans="1:8" s="7" customFormat="1" ht="21" customHeight="1" x14ac:dyDescent="0.2">
      <c r="A74" s="13"/>
      <c r="B74" s="13"/>
      <c r="C74" s="13"/>
      <c r="D74" s="13"/>
    </row>
    <row r="75" spans="1:8" s="7" customFormat="1" ht="85.15" customHeight="1" x14ac:dyDescent="0.2">
      <c r="A75" s="13"/>
      <c r="B75" s="13"/>
      <c r="C75" s="13"/>
      <c r="D75" s="13"/>
    </row>
    <row r="76" spans="1:8" s="7" customFormat="1" ht="21" customHeight="1" x14ac:dyDescent="0.2">
      <c r="A76" s="13"/>
      <c r="B76" s="13"/>
      <c r="C76" s="13"/>
      <c r="D76" s="13"/>
    </row>
    <row r="77" spans="1:8" s="7" customFormat="1" ht="28.5" customHeight="1" x14ac:dyDescent="0.2">
      <c r="A77" s="13"/>
      <c r="B77" s="13"/>
      <c r="C77" s="13"/>
      <c r="D77" s="13"/>
    </row>
    <row r="78" spans="1:8" s="7" customFormat="1" ht="25.5" customHeight="1" x14ac:dyDescent="0.2">
      <c r="A78" s="13"/>
      <c r="B78" s="13"/>
      <c r="C78" s="13"/>
      <c r="D78" s="13"/>
    </row>
    <row r="79" spans="1:8" x14ac:dyDescent="0.2">
      <c r="F79" s="7"/>
      <c r="G79" s="7"/>
      <c r="H79" s="7"/>
    </row>
  </sheetData>
  <mergeCells count="19">
    <mergeCell ref="A27:D27"/>
    <mergeCell ref="A45:C45"/>
    <mergeCell ref="A1:D1"/>
    <mergeCell ref="G2:H2"/>
    <mergeCell ref="A3:D3"/>
    <mergeCell ref="G3:H3"/>
    <mergeCell ref="G4:H4"/>
    <mergeCell ref="G5:H5"/>
    <mergeCell ref="C5:C6"/>
    <mergeCell ref="D5:D6"/>
    <mergeCell ref="G6:H6"/>
    <mergeCell ref="A7:A8"/>
    <mergeCell ref="B7:B8"/>
    <mergeCell ref="C7:C8"/>
    <mergeCell ref="D7:D8"/>
    <mergeCell ref="F7:F8"/>
    <mergeCell ref="G7:H8"/>
    <mergeCell ref="A5:A6"/>
    <mergeCell ref="B5:B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G9" sqref="G9"/>
    </sheetView>
  </sheetViews>
  <sheetFormatPr defaultRowHeight="12.75" x14ac:dyDescent="0.2"/>
  <cols>
    <col min="1" max="1" width="55.5703125" customWidth="1"/>
    <col min="2" max="3" width="23" customWidth="1"/>
    <col min="4" max="4" width="19.28515625" customWidth="1"/>
    <col min="5" max="5" width="11.85546875" customWidth="1"/>
    <col min="6" max="6" width="20.85546875" customWidth="1"/>
    <col min="7" max="7" width="20.140625" customWidth="1"/>
    <col min="8" max="8" width="0.85546875" customWidth="1"/>
    <col min="251" max="251" width="55.5703125" customWidth="1"/>
    <col min="252" max="253" width="23" customWidth="1"/>
    <col min="254" max="254" width="19.28515625" customWidth="1"/>
    <col min="255" max="255" width="18.42578125" customWidth="1"/>
    <col min="256" max="256" width="14.140625" customWidth="1"/>
    <col min="257" max="257" width="8.140625" customWidth="1"/>
    <col min="258" max="258" width="9.7109375" customWidth="1"/>
    <col min="259" max="259" width="11" customWidth="1"/>
    <col min="260" max="260" width="8.42578125" customWidth="1"/>
    <col min="261" max="261" width="11.85546875" customWidth="1"/>
    <col min="262" max="263" width="20.85546875" customWidth="1"/>
    <col min="507" max="507" width="55.5703125" customWidth="1"/>
    <col min="508" max="509" width="23" customWidth="1"/>
    <col min="510" max="510" width="19.28515625" customWidth="1"/>
    <col min="511" max="511" width="18.42578125" customWidth="1"/>
    <col min="512" max="512" width="14.140625" customWidth="1"/>
    <col min="513" max="513" width="8.140625" customWidth="1"/>
    <col min="514" max="514" width="9.7109375" customWidth="1"/>
    <col min="515" max="515" width="11" customWidth="1"/>
    <col min="516" max="516" width="8.42578125" customWidth="1"/>
    <col min="517" max="517" width="11.85546875" customWidth="1"/>
    <col min="518" max="519" width="20.85546875" customWidth="1"/>
    <col min="763" max="763" width="55.5703125" customWidth="1"/>
    <col min="764" max="765" width="23" customWidth="1"/>
    <col min="766" max="766" width="19.28515625" customWidth="1"/>
    <col min="767" max="767" width="18.42578125" customWidth="1"/>
    <col min="768" max="768" width="14.140625" customWidth="1"/>
    <col min="769" max="769" width="8.140625" customWidth="1"/>
    <col min="770" max="770" width="9.7109375" customWidth="1"/>
    <col min="771" max="771" width="11" customWidth="1"/>
    <col min="772" max="772" width="8.42578125" customWidth="1"/>
    <col min="773" max="773" width="11.85546875" customWidth="1"/>
    <col min="774" max="775" width="20.85546875" customWidth="1"/>
    <col min="1019" max="1019" width="55.5703125" customWidth="1"/>
    <col min="1020" max="1021" width="23" customWidth="1"/>
    <col min="1022" max="1022" width="19.28515625" customWidth="1"/>
    <col min="1023" max="1023" width="18.42578125" customWidth="1"/>
    <col min="1024" max="1024" width="14.140625" customWidth="1"/>
    <col min="1025" max="1025" width="8.140625" customWidth="1"/>
    <col min="1026" max="1026" width="9.7109375" customWidth="1"/>
    <col min="1027" max="1027" width="11" customWidth="1"/>
    <col min="1028" max="1028" width="8.42578125" customWidth="1"/>
    <col min="1029" max="1029" width="11.85546875" customWidth="1"/>
    <col min="1030" max="1031" width="20.85546875" customWidth="1"/>
    <col min="1275" max="1275" width="55.5703125" customWidth="1"/>
    <col min="1276" max="1277" width="23" customWidth="1"/>
    <col min="1278" max="1278" width="19.28515625" customWidth="1"/>
    <col min="1279" max="1279" width="18.42578125" customWidth="1"/>
    <col min="1280" max="1280" width="14.140625" customWidth="1"/>
    <col min="1281" max="1281" width="8.140625" customWidth="1"/>
    <col min="1282" max="1282" width="9.7109375" customWidth="1"/>
    <col min="1283" max="1283" width="11" customWidth="1"/>
    <col min="1284" max="1284" width="8.42578125" customWidth="1"/>
    <col min="1285" max="1285" width="11.85546875" customWidth="1"/>
    <col min="1286" max="1287" width="20.85546875" customWidth="1"/>
    <col min="1531" max="1531" width="55.5703125" customWidth="1"/>
    <col min="1532" max="1533" width="23" customWidth="1"/>
    <col min="1534" max="1534" width="19.28515625" customWidth="1"/>
    <col min="1535" max="1535" width="18.42578125" customWidth="1"/>
    <col min="1536" max="1536" width="14.140625" customWidth="1"/>
    <col min="1537" max="1537" width="8.140625" customWidth="1"/>
    <col min="1538" max="1538" width="9.7109375" customWidth="1"/>
    <col min="1539" max="1539" width="11" customWidth="1"/>
    <col min="1540" max="1540" width="8.42578125" customWidth="1"/>
    <col min="1541" max="1541" width="11.85546875" customWidth="1"/>
    <col min="1542" max="1543" width="20.85546875" customWidth="1"/>
    <col min="1787" max="1787" width="55.5703125" customWidth="1"/>
    <col min="1788" max="1789" width="23" customWidth="1"/>
    <col min="1790" max="1790" width="19.28515625" customWidth="1"/>
    <col min="1791" max="1791" width="18.42578125" customWidth="1"/>
    <col min="1792" max="1792" width="14.140625" customWidth="1"/>
    <col min="1793" max="1793" width="8.140625" customWidth="1"/>
    <col min="1794" max="1794" width="9.7109375" customWidth="1"/>
    <col min="1795" max="1795" width="11" customWidth="1"/>
    <col min="1796" max="1796" width="8.42578125" customWidth="1"/>
    <col min="1797" max="1797" width="11.85546875" customWidth="1"/>
    <col min="1798" max="1799" width="20.85546875" customWidth="1"/>
    <col min="2043" max="2043" width="55.5703125" customWidth="1"/>
    <col min="2044" max="2045" width="23" customWidth="1"/>
    <col min="2046" max="2046" width="19.28515625" customWidth="1"/>
    <col min="2047" max="2047" width="18.42578125" customWidth="1"/>
    <col min="2048" max="2048" width="14.140625" customWidth="1"/>
    <col min="2049" max="2049" width="8.140625" customWidth="1"/>
    <col min="2050" max="2050" width="9.7109375" customWidth="1"/>
    <col min="2051" max="2051" width="11" customWidth="1"/>
    <col min="2052" max="2052" width="8.42578125" customWidth="1"/>
    <col min="2053" max="2053" width="11.85546875" customWidth="1"/>
    <col min="2054" max="2055" width="20.85546875" customWidth="1"/>
    <col min="2299" max="2299" width="55.5703125" customWidth="1"/>
    <col min="2300" max="2301" width="23" customWidth="1"/>
    <col min="2302" max="2302" width="19.28515625" customWidth="1"/>
    <col min="2303" max="2303" width="18.42578125" customWidth="1"/>
    <col min="2304" max="2304" width="14.140625" customWidth="1"/>
    <col min="2305" max="2305" width="8.140625" customWidth="1"/>
    <col min="2306" max="2306" width="9.7109375" customWidth="1"/>
    <col min="2307" max="2307" width="11" customWidth="1"/>
    <col min="2308" max="2308" width="8.42578125" customWidth="1"/>
    <col min="2309" max="2309" width="11.85546875" customWidth="1"/>
    <col min="2310" max="2311" width="20.85546875" customWidth="1"/>
    <col min="2555" max="2555" width="55.5703125" customWidth="1"/>
    <col min="2556" max="2557" width="23" customWidth="1"/>
    <col min="2558" max="2558" width="19.28515625" customWidth="1"/>
    <col min="2559" max="2559" width="18.42578125" customWidth="1"/>
    <col min="2560" max="2560" width="14.140625" customWidth="1"/>
    <col min="2561" max="2561" width="8.140625" customWidth="1"/>
    <col min="2562" max="2562" width="9.7109375" customWidth="1"/>
    <col min="2563" max="2563" width="11" customWidth="1"/>
    <col min="2564" max="2564" width="8.42578125" customWidth="1"/>
    <col min="2565" max="2565" width="11.85546875" customWidth="1"/>
    <col min="2566" max="2567" width="20.85546875" customWidth="1"/>
    <col min="2811" max="2811" width="55.5703125" customWidth="1"/>
    <col min="2812" max="2813" width="23" customWidth="1"/>
    <col min="2814" max="2814" width="19.28515625" customWidth="1"/>
    <col min="2815" max="2815" width="18.42578125" customWidth="1"/>
    <col min="2816" max="2816" width="14.140625" customWidth="1"/>
    <col min="2817" max="2817" width="8.140625" customWidth="1"/>
    <col min="2818" max="2818" width="9.7109375" customWidth="1"/>
    <col min="2819" max="2819" width="11" customWidth="1"/>
    <col min="2820" max="2820" width="8.42578125" customWidth="1"/>
    <col min="2821" max="2821" width="11.85546875" customWidth="1"/>
    <col min="2822" max="2823" width="20.85546875" customWidth="1"/>
    <col min="3067" max="3067" width="55.5703125" customWidth="1"/>
    <col min="3068" max="3069" width="23" customWidth="1"/>
    <col min="3070" max="3070" width="19.28515625" customWidth="1"/>
    <col min="3071" max="3071" width="18.42578125" customWidth="1"/>
    <col min="3072" max="3072" width="14.140625" customWidth="1"/>
    <col min="3073" max="3073" width="8.140625" customWidth="1"/>
    <col min="3074" max="3074" width="9.7109375" customWidth="1"/>
    <col min="3075" max="3075" width="11" customWidth="1"/>
    <col min="3076" max="3076" width="8.42578125" customWidth="1"/>
    <col min="3077" max="3077" width="11.85546875" customWidth="1"/>
    <col min="3078" max="3079" width="20.85546875" customWidth="1"/>
    <col min="3323" max="3323" width="55.5703125" customWidth="1"/>
    <col min="3324" max="3325" width="23" customWidth="1"/>
    <col min="3326" max="3326" width="19.28515625" customWidth="1"/>
    <col min="3327" max="3327" width="18.42578125" customWidth="1"/>
    <col min="3328" max="3328" width="14.140625" customWidth="1"/>
    <col min="3329" max="3329" width="8.140625" customWidth="1"/>
    <col min="3330" max="3330" width="9.7109375" customWidth="1"/>
    <col min="3331" max="3331" width="11" customWidth="1"/>
    <col min="3332" max="3332" width="8.42578125" customWidth="1"/>
    <col min="3333" max="3333" width="11.85546875" customWidth="1"/>
    <col min="3334" max="3335" width="20.85546875" customWidth="1"/>
    <col min="3579" max="3579" width="55.5703125" customWidth="1"/>
    <col min="3580" max="3581" width="23" customWidth="1"/>
    <col min="3582" max="3582" width="19.28515625" customWidth="1"/>
    <col min="3583" max="3583" width="18.42578125" customWidth="1"/>
    <col min="3584" max="3584" width="14.140625" customWidth="1"/>
    <col min="3585" max="3585" width="8.140625" customWidth="1"/>
    <col min="3586" max="3586" width="9.7109375" customWidth="1"/>
    <col min="3587" max="3587" width="11" customWidth="1"/>
    <col min="3588" max="3588" width="8.42578125" customWidth="1"/>
    <col min="3589" max="3589" width="11.85546875" customWidth="1"/>
    <col min="3590" max="3591" width="20.85546875" customWidth="1"/>
    <col min="3835" max="3835" width="55.5703125" customWidth="1"/>
    <col min="3836" max="3837" width="23" customWidth="1"/>
    <col min="3838" max="3838" width="19.28515625" customWidth="1"/>
    <col min="3839" max="3839" width="18.42578125" customWidth="1"/>
    <col min="3840" max="3840" width="14.140625" customWidth="1"/>
    <col min="3841" max="3841" width="8.140625" customWidth="1"/>
    <col min="3842" max="3842" width="9.7109375" customWidth="1"/>
    <col min="3843" max="3843" width="11" customWidth="1"/>
    <col min="3844" max="3844" width="8.42578125" customWidth="1"/>
    <col min="3845" max="3845" width="11.85546875" customWidth="1"/>
    <col min="3846" max="3847" width="20.85546875" customWidth="1"/>
    <col min="4091" max="4091" width="55.5703125" customWidth="1"/>
    <col min="4092" max="4093" width="23" customWidth="1"/>
    <col min="4094" max="4094" width="19.28515625" customWidth="1"/>
    <col min="4095" max="4095" width="18.42578125" customWidth="1"/>
    <col min="4096" max="4096" width="14.140625" customWidth="1"/>
    <col min="4097" max="4097" width="8.140625" customWidth="1"/>
    <col min="4098" max="4098" width="9.7109375" customWidth="1"/>
    <col min="4099" max="4099" width="11" customWidth="1"/>
    <col min="4100" max="4100" width="8.42578125" customWidth="1"/>
    <col min="4101" max="4101" width="11.85546875" customWidth="1"/>
    <col min="4102" max="4103" width="20.85546875" customWidth="1"/>
    <col min="4347" max="4347" width="55.5703125" customWidth="1"/>
    <col min="4348" max="4349" width="23" customWidth="1"/>
    <col min="4350" max="4350" width="19.28515625" customWidth="1"/>
    <col min="4351" max="4351" width="18.42578125" customWidth="1"/>
    <col min="4352" max="4352" width="14.140625" customWidth="1"/>
    <col min="4353" max="4353" width="8.140625" customWidth="1"/>
    <col min="4354" max="4354" width="9.7109375" customWidth="1"/>
    <col min="4355" max="4355" width="11" customWidth="1"/>
    <col min="4356" max="4356" width="8.42578125" customWidth="1"/>
    <col min="4357" max="4357" width="11.85546875" customWidth="1"/>
    <col min="4358" max="4359" width="20.85546875" customWidth="1"/>
    <col min="4603" max="4603" width="55.5703125" customWidth="1"/>
    <col min="4604" max="4605" width="23" customWidth="1"/>
    <col min="4606" max="4606" width="19.28515625" customWidth="1"/>
    <col min="4607" max="4607" width="18.42578125" customWidth="1"/>
    <col min="4608" max="4608" width="14.140625" customWidth="1"/>
    <col min="4609" max="4609" width="8.140625" customWidth="1"/>
    <col min="4610" max="4610" width="9.7109375" customWidth="1"/>
    <col min="4611" max="4611" width="11" customWidth="1"/>
    <col min="4612" max="4612" width="8.42578125" customWidth="1"/>
    <col min="4613" max="4613" width="11.85546875" customWidth="1"/>
    <col min="4614" max="4615" width="20.85546875" customWidth="1"/>
    <col min="4859" max="4859" width="55.5703125" customWidth="1"/>
    <col min="4860" max="4861" width="23" customWidth="1"/>
    <col min="4862" max="4862" width="19.28515625" customWidth="1"/>
    <col min="4863" max="4863" width="18.42578125" customWidth="1"/>
    <col min="4864" max="4864" width="14.140625" customWidth="1"/>
    <col min="4865" max="4865" width="8.140625" customWidth="1"/>
    <col min="4866" max="4866" width="9.7109375" customWidth="1"/>
    <col min="4867" max="4867" width="11" customWidth="1"/>
    <col min="4868" max="4868" width="8.42578125" customWidth="1"/>
    <col min="4869" max="4869" width="11.85546875" customWidth="1"/>
    <col min="4870" max="4871" width="20.85546875" customWidth="1"/>
    <col min="5115" max="5115" width="55.5703125" customWidth="1"/>
    <col min="5116" max="5117" width="23" customWidth="1"/>
    <col min="5118" max="5118" width="19.28515625" customWidth="1"/>
    <col min="5119" max="5119" width="18.42578125" customWidth="1"/>
    <col min="5120" max="5120" width="14.140625" customWidth="1"/>
    <col min="5121" max="5121" width="8.140625" customWidth="1"/>
    <col min="5122" max="5122" width="9.7109375" customWidth="1"/>
    <col min="5123" max="5123" width="11" customWidth="1"/>
    <col min="5124" max="5124" width="8.42578125" customWidth="1"/>
    <col min="5125" max="5125" width="11.85546875" customWidth="1"/>
    <col min="5126" max="5127" width="20.85546875" customWidth="1"/>
    <col min="5371" max="5371" width="55.5703125" customWidth="1"/>
    <col min="5372" max="5373" width="23" customWidth="1"/>
    <col min="5374" max="5374" width="19.28515625" customWidth="1"/>
    <col min="5375" max="5375" width="18.42578125" customWidth="1"/>
    <col min="5376" max="5376" width="14.140625" customWidth="1"/>
    <col min="5377" max="5377" width="8.140625" customWidth="1"/>
    <col min="5378" max="5378" width="9.7109375" customWidth="1"/>
    <col min="5379" max="5379" width="11" customWidth="1"/>
    <col min="5380" max="5380" width="8.42578125" customWidth="1"/>
    <col min="5381" max="5381" width="11.85546875" customWidth="1"/>
    <col min="5382" max="5383" width="20.85546875" customWidth="1"/>
    <col min="5627" max="5627" width="55.5703125" customWidth="1"/>
    <col min="5628" max="5629" width="23" customWidth="1"/>
    <col min="5630" max="5630" width="19.28515625" customWidth="1"/>
    <col min="5631" max="5631" width="18.42578125" customWidth="1"/>
    <col min="5632" max="5632" width="14.140625" customWidth="1"/>
    <col min="5633" max="5633" width="8.140625" customWidth="1"/>
    <col min="5634" max="5634" width="9.7109375" customWidth="1"/>
    <col min="5635" max="5635" width="11" customWidth="1"/>
    <col min="5636" max="5636" width="8.42578125" customWidth="1"/>
    <col min="5637" max="5637" width="11.85546875" customWidth="1"/>
    <col min="5638" max="5639" width="20.85546875" customWidth="1"/>
    <col min="5883" max="5883" width="55.5703125" customWidth="1"/>
    <col min="5884" max="5885" width="23" customWidth="1"/>
    <col min="5886" max="5886" width="19.28515625" customWidth="1"/>
    <col min="5887" max="5887" width="18.42578125" customWidth="1"/>
    <col min="5888" max="5888" width="14.140625" customWidth="1"/>
    <col min="5889" max="5889" width="8.140625" customWidth="1"/>
    <col min="5890" max="5890" width="9.7109375" customWidth="1"/>
    <col min="5891" max="5891" width="11" customWidth="1"/>
    <col min="5892" max="5892" width="8.42578125" customWidth="1"/>
    <col min="5893" max="5893" width="11.85546875" customWidth="1"/>
    <col min="5894" max="5895" width="20.85546875" customWidth="1"/>
    <col min="6139" max="6139" width="55.5703125" customWidth="1"/>
    <col min="6140" max="6141" width="23" customWidth="1"/>
    <col min="6142" max="6142" width="19.28515625" customWidth="1"/>
    <col min="6143" max="6143" width="18.42578125" customWidth="1"/>
    <col min="6144" max="6144" width="14.140625" customWidth="1"/>
    <col min="6145" max="6145" width="8.140625" customWidth="1"/>
    <col min="6146" max="6146" width="9.7109375" customWidth="1"/>
    <col min="6147" max="6147" width="11" customWidth="1"/>
    <col min="6148" max="6148" width="8.42578125" customWidth="1"/>
    <col min="6149" max="6149" width="11.85546875" customWidth="1"/>
    <col min="6150" max="6151" width="20.85546875" customWidth="1"/>
    <col min="6395" max="6395" width="55.5703125" customWidth="1"/>
    <col min="6396" max="6397" width="23" customWidth="1"/>
    <col min="6398" max="6398" width="19.28515625" customWidth="1"/>
    <col min="6399" max="6399" width="18.42578125" customWidth="1"/>
    <col min="6400" max="6400" width="14.140625" customWidth="1"/>
    <col min="6401" max="6401" width="8.140625" customWidth="1"/>
    <col min="6402" max="6402" width="9.7109375" customWidth="1"/>
    <col min="6403" max="6403" width="11" customWidth="1"/>
    <col min="6404" max="6404" width="8.42578125" customWidth="1"/>
    <col min="6405" max="6405" width="11.85546875" customWidth="1"/>
    <col min="6406" max="6407" width="20.85546875" customWidth="1"/>
    <col min="6651" max="6651" width="55.5703125" customWidth="1"/>
    <col min="6652" max="6653" width="23" customWidth="1"/>
    <col min="6654" max="6654" width="19.28515625" customWidth="1"/>
    <col min="6655" max="6655" width="18.42578125" customWidth="1"/>
    <col min="6656" max="6656" width="14.140625" customWidth="1"/>
    <col min="6657" max="6657" width="8.140625" customWidth="1"/>
    <col min="6658" max="6658" width="9.7109375" customWidth="1"/>
    <col min="6659" max="6659" width="11" customWidth="1"/>
    <col min="6660" max="6660" width="8.42578125" customWidth="1"/>
    <col min="6661" max="6661" width="11.85546875" customWidth="1"/>
    <col min="6662" max="6663" width="20.85546875" customWidth="1"/>
    <col min="6907" max="6907" width="55.5703125" customWidth="1"/>
    <col min="6908" max="6909" width="23" customWidth="1"/>
    <col min="6910" max="6910" width="19.28515625" customWidth="1"/>
    <col min="6911" max="6911" width="18.42578125" customWidth="1"/>
    <col min="6912" max="6912" width="14.140625" customWidth="1"/>
    <col min="6913" max="6913" width="8.140625" customWidth="1"/>
    <col min="6914" max="6914" width="9.7109375" customWidth="1"/>
    <col min="6915" max="6915" width="11" customWidth="1"/>
    <col min="6916" max="6916" width="8.42578125" customWidth="1"/>
    <col min="6917" max="6917" width="11.85546875" customWidth="1"/>
    <col min="6918" max="6919" width="20.85546875" customWidth="1"/>
    <col min="7163" max="7163" width="55.5703125" customWidth="1"/>
    <col min="7164" max="7165" width="23" customWidth="1"/>
    <col min="7166" max="7166" width="19.28515625" customWidth="1"/>
    <col min="7167" max="7167" width="18.42578125" customWidth="1"/>
    <col min="7168" max="7168" width="14.140625" customWidth="1"/>
    <col min="7169" max="7169" width="8.140625" customWidth="1"/>
    <col min="7170" max="7170" width="9.7109375" customWidth="1"/>
    <col min="7171" max="7171" width="11" customWidth="1"/>
    <col min="7172" max="7172" width="8.42578125" customWidth="1"/>
    <col min="7173" max="7173" width="11.85546875" customWidth="1"/>
    <col min="7174" max="7175" width="20.85546875" customWidth="1"/>
    <col min="7419" max="7419" width="55.5703125" customWidth="1"/>
    <col min="7420" max="7421" width="23" customWidth="1"/>
    <col min="7422" max="7422" width="19.28515625" customWidth="1"/>
    <col min="7423" max="7423" width="18.42578125" customWidth="1"/>
    <col min="7424" max="7424" width="14.140625" customWidth="1"/>
    <col min="7425" max="7425" width="8.140625" customWidth="1"/>
    <col min="7426" max="7426" width="9.7109375" customWidth="1"/>
    <col min="7427" max="7427" width="11" customWidth="1"/>
    <col min="7428" max="7428" width="8.42578125" customWidth="1"/>
    <col min="7429" max="7429" width="11.85546875" customWidth="1"/>
    <col min="7430" max="7431" width="20.85546875" customWidth="1"/>
    <col min="7675" max="7675" width="55.5703125" customWidth="1"/>
    <col min="7676" max="7677" width="23" customWidth="1"/>
    <col min="7678" max="7678" width="19.28515625" customWidth="1"/>
    <col min="7679" max="7679" width="18.42578125" customWidth="1"/>
    <col min="7680" max="7680" width="14.140625" customWidth="1"/>
    <col min="7681" max="7681" width="8.140625" customWidth="1"/>
    <col min="7682" max="7682" width="9.7109375" customWidth="1"/>
    <col min="7683" max="7683" width="11" customWidth="1"/>
    <col min="7684" max="7684" width="8.42578125" customWidth="1"/>
    <col min="7685" max="7685" width="11.85546875" customWidth="1"/>
    <col min="7686" max="7687" width="20.85546875" customWidth="1"/>
    <col min="7931" max="7931" width="55.5703125" customWidth="1"/>
    <col min="7932" max="7933" width="23" customWidth="1"/>
    <col min="7934" max="7934" width="19.28515625" customWidth="1"/>
    <col min="7935" max="7935" width="18.42578125" customWidth="1"/>
    <col min="7936" max="7936" width="14.140625" customWidth="1"/>
    <col min="7937" max="7937" width="8.140625" customWidth="1"/>
    <col min="7938" max="7938" width="9.7109375" customWidth="1"/>
    <col min="7939" max="7939" width="11" customWidth="1"/>
    <col min="7940" max="7940" width="8.42578125" customWidth="1"/>
    <col min="7941" max="7941" width="11.85546875" customWidth="1"/>
    <col min="7942" max="7943" width="20.85546875" customWidth="1"/>
    <col min="8187" max="8187" width="55.5703125" customWidth="1"/>
    <col min="8188" max="8189" width="23" customWidth="1"/>
    <col min="8190" max="8190" width="19.28515625" customWidth="1"/>
    <col min="8191" max="8191" width="18.42578125" customWidth="1"/>
    <col min="8192" max="8192" width="14.140625" customWidth="1"/>
    <col min="8193" max="8193" width="8.140625" customWidth="1"/>
    <col min="8194" max="8194" width="9.7109375" customWidth="1"/>
    <col min="8195" max="8195" width="11" customWidth="1"/>
    <col min="8196" max="8196" width="8.42578125" customWidth="1"/>
    <col min="8197" max="8197" width="11.85546875" customWidth="1"/>
    <col min="8198" max="8199" width="20.85546875" customWidth="1"/>
    <col min="8443" max="8443" width="55.5703125" customWidth="1"/>
    <col min="8444" max="8445" width="23" customWidth="1"/>
    <col min="8446" max="8446" width="19.28515625" customWidth="1"/>
    <col min="8447" max="8447" width="18.42578125" customWidth="1"/>
    <col min="8448" max="8448" width="14.140625" customWidth="1"/>
    <col min="8449" max="8449" width="8.140625" customWidth="1"/>
    <col min="8450" max="8450" width="9.7109375" customWidth="1"/>
    <col min="8451" max="8451" width="11" customWidth="1"/>
    <col min="8452" max="8452" width="8.42578125" customWidth="1"/>
    <col min="8453" max="8453" width="11.85546875" customWidth="1"/>
    <col min="8454" max="8455" width="20.85546875" customWidth="1"/>
    <col min="8699" max="8699" width="55.5703125" customWidth="1"/>
    <col min="8700" max="8701" width="23" customWidth="1"/>
    <col min="8702" max="8702" width="19.28515625" customWidth="1"/>
    <col min="8703" max="8703" width="18.42578125" customWidth="1"/>
    <col min="8704" max="8704" width="14.140625" customWidth="1"/>
    <col min="8705" max="8705" width="8.140625" customWidth="1"/>
    <col min="8706" max="8706" width="9.7109375" customWidth="1"/>
    <col min="8707" max="8707" width="11" customWidth="1"/>
    <col min="8708" max="8708" width="8.42578125" customWidth="1"/>
    <col min="8709" max="8709" width="11.85546875" customWidth="1"/>
    <col min="8710" max="8711" width="20.85546875" customWidth="1"/>
    <col min="8955" max="8955" width="55.5703125" customWidth="1"/>
    <col min="8956" max="8957" width="23" customWidth="1"/>
    <col min="8958" max="8958" width="19.28515625" customWidth="1"/>
    <col min="8959" max="8959" width="18.42578125" customWidth="1"/>
    <col min="8960" max="8960" width="14.140625" customWidth="1"/>
    <col min="8961" max="8961" width="8.140625" customWidth="1"/>
    <col min="8962" max="8962" width="9.7109375" customWidth="1"/>
    <col min="8963" max="8963" width="11" customWidth="1"/>
    <col min="8964" max="8964" width="8.42578125" customWidth="1"/>
    <col min="8965" max="8965" width="11.85546875" customWidth="1"/>
    <col min="8966" max="8967" width="20.85546875" customWidth="1"/>
    <col min="9211" max="9211" width="55.5703125" customWidth="1"/>
    <col min="9212" max="9213" width="23" customWidth="1"/>
    <col min="9214" max="9214" width="19.28515625" customWidth="1"/>
    <col min="9215" max="9215" width="18.42578125" customWidth="1"/>
    <col min="9216" max="9216" width="14.140625" customWidth="1"/>
    <col min="9217" max="9217" width="8.140625" customWidth="1"/>
    <col min="9218" max="9218" width="9.7109375" customWidth="1"/>
    <col min="9219" max="9219" width="11" customWidth="1"/>
    <col min="9220" max="9220" width="8.42578125" customWidth="1"/>
    <col min="9221" max="9221" width="11.85546875" customWidth="1"/>
    <col min="9222" max="9223" width="20.85546875" customWidth="1"/>
    <col min="9467" max="9467" width="55.5703125" customWidth="1"/>
    <col min="9468" max="9469" width="23" customWidth="1"/>
    <col min="9470" max="9470" width="19.28515625" customWidth="1"/>
    <col min="9471" max="9471" width="18.42578125" customWidth="1"/>
    <col min="9472" max="9472" width="14.140625" customWidth="1"/>
    <col min="9473" max="9473" width="8.140625" customWidth="1"/>
    <col min="9474" max="9474" width="9.7109375" customWidth="1"/>
    <col min="9475" max="9475" width="11" customWidth="1"/>
    <col min="9476" max="9476" width="8.42578125" customWidth="1"/>
    <col min="9477" max="9477" width="11.85546875" customWidth="1"/>
    <col min="9478" max="9479" width="20.85546875" customWidth="1"/>
    <col min="9723" max="9723" width="55.5703125" customWidth="1"/>
    <col min="9724" max="9725" width="23" customWidth="1"/>
    <col min="9726" max="9726" width="19.28515625" customWidth="1"/>
    <col min="9727" max="9727" width="18.42578125" customWidth="1"/>
    <col min="9728" max="9728" width="14.140625" customWidth="1"/>
    <col min="9729" max="9729" width="8.140625" customWidth="1"/>
    <col min="9730" max="9730" width="9.7109375" customWidth="1"/>
    <col min="9731" max="9731" width="11" customWidth="1"/>
    <col min="9732" max="9732" width="8.42578125" customWidth="1"/>
    <col min="9733" max="9733" width="11.85546875" customWidth="1"/>
    <col min="9734" max="9735" width="20.85546875" customWidth="1"/>
    <col min="9979" max="9979" width="55.5703125" customWidth="1"/>
    <col min="9980" max="9981" width="23" customWidth="1"/>
    <col min="9982" max="9982" width="19.28515625" customWidth="1"/>
    <col min="9983" max="9983" width="18.42578125" customWidth="1"/>
    <col min="9984" max="9984" width="14.140625" customWidth="1"/>
    <col min="9985" max="9985" width="8.140625" customWidth="1"/>
    <col min="9986" max="9986" width="9.7109375" customWidth="1"/>
    <col min="9987" max="9987" width="11" customWidth="1"/>
    <col min="9988" max="9988" width="8.42578125" customWidth="1"/>
    <col min="9989" max="9989" width="11.85546875" customWidth="1"/>
    <col min="9990" max="9991" width="20.85546875" customWidth="1"/>
    <col min="10235" max="10235" width="55.5703125" customWidth="1"/>
    <col min="10236" max="10237" width="23" customWidth="1"/>
    <col min="10238" max="10238" width="19.28515625" customWidth="1"/>
    <col min="10239" max="10239" width="18.42578125" customWidth="1"/>
    <col min="10240" max="10240" width="14.140625" customWidth="1"/>
    <col min="10241" max="10241" width="8.140625" customWidth="1"/>
    <col min="10242" max="10242" width="9.7109375" customWidth="1"/>
    <col min="10243" max="10243" width="11" customWidth="1"/>
    <col min="10244" max="10244" width="8.42578125" customWidth="1"/>
    <col min="10245" max="10245" width="11.85546875" customWidth="1"/>
    <col min="10246" max="10247" width="20.85546875" customWidth="1"/>
    <col min="10491" max="10491" width="55.5703125" customWidth="1"/>
    <col min="10492" max="10493" width="23" customWidth="1"/>
    <col min="10494" max="10494" width="19.28515625" customWidth="1"/>
    <col min="10495" max="10495" width="18.42578125" customWidth="1"/>
    <col min="10496" max="10496" width="14.140625" customWidth="1"/>
    <col min="10497" max="10497" width="8.140625" customWidth="1"/>
    <col min="10498" max="10498" width="9.7109375" customWidth="1"/>
    <col min="10499" max="10499" width="11" customWidth="1"/>
    <col min="10500" max="10500" width="8.42578125" customWidth="1"/>
    <col min="10501" max="10501" width="11.85546875" customWidth="1"/>
    <col min="10502" max="10503" width="20.85546875" customWidth="1"/>
    <col min="10747" max="10747" width="55.5703125" customWidth="1"/>
    <col min="10748" max="10749" width="23" customWidth="1"/>
    <col min="10750" max="10750" width="19.28515625" customWidth="1"/>
    <col min="10751" max="10751" width="18.42578125" customWidth="1"/>
    <col min="10752" max="10752" width="14.140625" customWidth="1"/>
    <col min="10753" max="10753" width="8.140625" customWidth="1"/>
    <col min="10754" max="10754" width="9.7109375" customWidth="1"/>
    <col min="10755" max="10755" width="11" customWidth="1"/>
    <col min="10756" max="10756" width="8.42578125" customWidth="1"/>
    <col min="10757" max="10757" width="11.85546875" customWidth="1"/>
    <col min="10758" max="10759" width="20.85546875" customWidth="1"/>
    <col min="11003" max="11003" width="55.5703125" customWidth="1"/>
    <col min="11004" max="11005" width="23" customWidth="1"/>
    <col min="11006" max="11006" width="19.28515625" customWidth="1"/>
    <col min="11007" max="11007" width="18.42578125" customWidth="1"/>
    <col min="11008" max="11008" width="14.140625" customWidth="1"/>
    <col min="11009" max="11009" width="8.140625" customWidth="1"/>
    <col min="11010" max="11010" width="9.7109375" customWidth="1"/>
    <col min="11011" max="11011" width="11" customWidth="1"/>
    <col min="11012" max="11012" width="8.42578125" customWidth="1"/>
    <col min="11013" max="11013" width="11.85546875" customWidth="1"/>
    <col min="11014" max="11015" width="20.85546875" customWidth="1"/>
    <col min="11259" max="11259" width="55.5703125" customWidth="1"/>
    <col min="11260" max="11261" width="23" customWidth="1"/>
    <col min="11262" max="11262" width="19.28515625" customWidth="1"/>
    <col min="11263" max="11263" width="18.42578125" customWidth="1"/>
    <col min="11264" max="11264" width="14.140625" customWidth="1"/>
    <col min="11265" max="11265" width="8.140625" customWidth="1"/>
    <col min="11266" max="11266" width="9.7109375" customWidth="1"/>
    <col min="11267" max="11267" width="11" customWidth="1"/>
    <col min="11268" max="11268" width="8.42578125" customWidth="1"/>
    <col min="11269" max="11269" width="11.85546875" customWidth="1"/>
    <col min="11270" max="11271" width="20.85546875" customWidth="1"/>
    <col min="11515" max="11515" width="55.5703125" customWidth="1"/>
    <col min="11516" max="11517" width="23" customWidth="1"/>
    <col min="11518" max="11518" width="19.28515625" customWidth="1"/>
    <col min="11519" max="11519" width="18.42578125" customWidth="1"/>
    <col min="11520" max="11520" width="14.140625" customWidth="1"/>
    <col min="11521" max="11521" width="8.140625" customWidth="1"/>
    <col min="11522" max="11522" width="9.7109375" customWidth="1"/>
    <col min="11523" max="11523" width="11" customWidth="1"/>
    <col min="11524" max="11524" width="8.42578125" customWidth="1"/>
    <col min="11525" max="11525" width="11.85546875" customWidth="1"/>
    <col min="11526" max="11527" width="20.85546875" customWidth="1"/>
    <col min="11771" max="11771" width="55.5703125" customWidth="1"/>
    <col min="11772" max="11773" width="23" customWidth="1"/>
    <col min="11774" max="11774" width="19.28515625" customWidth="1"/>
    <col min="11775" max="11775" width="18.42578125" customWidth="1"/>
    <col min="11776" max="11776" width="14.140625" customWidth="1"/>
    <col min="11777" max="11777" width="8.140625" customWidth="1"/>
    <col min="11778" max="11778" width="9.7109375" customWidth="1"/>
    <col min="11779" max="11779" width="11" customWidth="1"/>
    <col min="11780" max="11780" width="8.42578125" customWidth="1"/>
    <col min="11781" max="11781" width="11.85546875" customWidth="1"/>
    <col min="11782" max="11783" width="20.85546875" customWidth="1"/>
    <col min="12027" max="12027" width="55.5703125" customWidth="1"/>
    <col min="12028" max="12029" width="23" customWidth="1"/>
    <col min="12030" max="12030" width="19.28515625" customWidth="1"/>
    <col min="12031" max="12031" width="18.42578125" customWidth="1"/>
    <col min="12032" max="12032" width="14.140625" customWidth="1"/>
    <col min="12033" max="12033" width="8.140625" customWidth="1"/>
    <col min="12034" max="12034" width="9.7109375" customWidth="1"/>
    <col min="12035" max="12035" width="11" customWidth="1"/>
    <col min="12036" max="12036" width="8.42578125" customWidth="1"/>
    <col min="12037" max="12037" width="11.85546875" customWidth="1"/>
    <col min="12038" max="12039" width="20.85546875" customWidth="1"/>
    <col min="12283" max="12283" width="55.5703125" customWidth="1"/>
    <col min="12284" max="12285" width="23" customWidth="1"/>
    <col min="12286" max="12286" width="19.28515625" customWidth="1"/>
    <col min="12287" max="12287" width="18.42578125" customWidth="1"/>
    <col min="12288" max="12288" width="14.140625" customWidth="1"/>
    <col min="12289" max="12289" width="8.140625" customWidth="1"/>
    <col min="12290" max="12290" width="9.7109375" customWidth="1"/>
    <col min="12291" max="12291" width="11" customWidth="1"/>
    <col min="12292" max="12292" width="8.42578125" customWidth="1"/>
    <col min="12293" max="12293" width="11.85546875" customWidth="1"/>
    <col min="12294" max="12295" width="20.85546875" customWidth="1"/>
    <col min="12539" max="12539" width="55.5703125" customWidth="1"/>
    <col min="12540" max="12541" width="23" customWidth="1"/>
    <col min="12542" max="12542" width="19.28515625" customWidth="1"/>
    <col min="12543" max="12543" width="18.42578125" customWidth="1"/>
    <col min="12544" max="12544" width="14.140625" customWidth="1"/>
    <col min="12545" max="12545" width="8.140625" customWidth="1"/>
    <col min="12546" max="12546" width="9.7109375" customWidth="1"/>
    <col min="12547" max="12547" width="11" customWidth="1"/>
    <col min="12548" max="12548" width="8.42578125" customWidth="1"/>
    <col min="12549" max="12549" width="11.85546875" customWidth="1"/>
    <col min="12550" max="12551" width="20.85546875" customWidth="1"/>
    <col min="12795" max="12795" width="55.5703125" customWidth="1"/>
    <col min="12796" max="12797" width="23" customWidth="1"/>
    <col min="12798" max="12798" width="19.28515625" customWidth="1"/>
    <col min="12799" max="12799" width="18.42578125" customWidth="1"/>
    <col min="12800" max="12800" width="14.140625" customWidth="1"/>
    <col min="12801" max="12801" width="8.140625" customWidth="1"/>
    <col min="12802" max="12802" width="9.7109375" customWidth="1"/>
    <col min="12803" max="12803" width="11" customWidth="1"/>
    <col min="12804" max="12804" width="8.42578125" customWidth="1"/>
    <col min="12805" max="12805" width="11.85546875" customWidth="1"/>
    <col min="12806" max="12807" width="20.85546875" customWidth="1"/>
    <col min="13051" max="13051" width="55.5703125" customWidth="1"/>
    <col min="13052" max="13053" width="23" customWidth="1"/>
    <col min="13054" max="13054" width="19.28515625" customWidth="1"/>
    <col min="13055" max="13055" width="18.42578125" customWidth="1"/>
    <col min="13056" max="13056" width="14.140625" customWidth="1"/>
    <col min="13057" max="13057" width="8.140625" customWidth="1"/>
    <col min="13058" max="13058" width="9.7109375" customWidth="1"/>
    <col min="13059" max="13059" width="11" customWidth="1"/>
    <col min="13060" max="13060" width="8.42578125" customWidth="1"/>
    <col min="13061" max="13061" width="11.85546875" customWidth="1"/>
    <col min="13062" max="13063" width="20.85546875" customWidth="1"/>
    <col min="13307" max="13307" width="55.5703125" customWidth="1"/>
    <col min="13308" max="13309" width="23" customWidth="1"/>
    <col min="13310" max="13310" width="19.28515625" customWidth="1"/>
    <col min="13311" max="13311" width="18.42578125" customWidth="1"/>
    <col min="13312" max="13312" width="14.140625" customWidth="1"/>
    <col min="13313" max="13313" width="8.140625" customWidth="1"/>
    <col min="13314" max="13314" width="9.7109375" customWidth="1"/>
    <col min="13315" max="13315" width="11" customWidth="1"/>
    <col min="13316" max="13316" width="8.42578125" customWidth="1"/>
    <col min="13317" max="13317" width="11.85546875" customWidth="1"/>
    <col min="13318" max="13319" width="20.85546875" customWidth="1"/>
    <col min="13563" max="13563" width="55.5703125" customWidth="1"/>
    <col min="13564" max="13565" width="23" customWidth="1"/>
    <col min="13566" max="13566" width="19.28515625" customWidth="1"/>
    <col min="13567" max="13567" width="18.42578125" customWidth="1"/>
    <col min="13568" max="13568" width="14.140625" customWidth="1"/>
    <col min="13569" max="13569" width="8.140625" customWidth="1"/>
    <col min="13570" max="13570" width="9.7109375" customWidth="1"/>
    <col min="13571" max="13571" width="11" customWidth="1"/>
    <col min="13572" max="13572" width="8.42578125" customWidth="1"/>
    <col min="13573" max="13573" width="11.85546875" customWidth="1"/>
    <col min="13574" max="13575" width="20.85546875" customWidth="1"/>
    <col min="13819" max="13819" width="55.5703125" customWidth="1"/>
    <col min="13820" max="13821" width="23" customWidth="1"/>
    <col min="13822" max="13822" width="19.28515625" customWidth="1"/>
    <col min="13823" max="13823" width="18.42578125" customWidth="1"/>
    <col min="13824" max="13824" width="14.140625" customWidth="1"/>
    <col min="13825" max="13825" width="8.140625" customWidth="1"/>
    <col min="13826" max="13826" width="9.7109375" customWidth="1"/>
    <col min="13827" max="13827" width="11" customWidth="1"/>
    <col min="13828" max="13828" width="8.42578125" customWidth="1"/>
    <col min="13829" max="13829" width="11.85546875" customWidth="1"/>
    <col min="13830" max="13831" width="20.85546875" customWidth="1"/>
    <col min="14075" max="14075" width="55.5703125" customWidth="1"/>
    <col min="14076" max="14077" width="23" customWidth="1"/>
    <col min="14078" max="14078" width="19.28515625" customWidth="1"/>
    <col min="14079" max="14079" width="18.42578125" customWidth="1"/>
    <col min="14080" max="14080" width="14.140625" customWidth="1"/>
    <col min="14081" max="14081" width="8.140625" customWidth="1"/>
    <col min="14082" max="14082" width="9.7109375" customWidth="1"/>
    <col min="14083" max="14083" width="11" customWidth="1"/>
    <col min="14084" max="14084" width="8.42578125" customWidth="1"/>
    <col min="14085" max="14085" width="11.85546875" customWidth="1"/>
    <col min="14086" max="14087" width="20.85546875" customWidth="1"/>
    <col min="14331" max="14331" width="55.5703125" customWidth="1"/>
    <col min="14332" max="14333" width="23" customWidth="1"/>
    <col min="14334" max="14334" width="19.28515625" customWidth="1"/>
    <col min="14335" max="14335" width="18.42578125" customWidth="1"/>
    <col min="14336" max="14336" width="14.140625" customWidth="1"/>
    <col min="14337" max="14337" width="8.140625" customWidth="1"/>
    <col min="14338" max="14338" width="9.7109375" customWidth="1"/>
    <col min="14339" max="14339" width="11" customWidth="1"/>
    <col min="14340" max="14340" width="8.42578125" customWidth="1"/>
    <col min="14341" max="14341" width="11.85546875" customWidth="1"/>
    <col min="14342" max="14343" width="20.85546875" customWidth="1"/>
    <col min="14587" max="14587" width="55.5703125" customWidth="1"/>
    <col min="14588" max="14589" width="23" customWidth="1"/>
    <col min="14590" max="14590" width="19.28515625" customWidth="1"/>
    <col min="14591" max="14591" width="18.42578125" customWidth="1"/>
    <col min="14592" max="14592" width="14.140625" customWidth="1"/>
    <col min="14593" max="14593" width="8.140625" customWidth="1"/>
    <col min="14594" max="14594" width="9.7109375" customWidth="1"/>
    <col min="14595" max="14595" width="11" customWidth="1"/>
    <col min="14596" max="14596" width="8.42578125" customWidth="1"/>
    <col min="14597" max="14597" width="11.85546875" customWidth="1"/>
    <col min="14598" max="14599" width="20.85546875" customWidth="1"/>
    <col min="14843" max="14843" width="55.5703125" customWidth="1"/>
    <col min="14844" max="14845" width="23" customWidth="1"/>
    <col min="14846" max="14846" width="19.28515625" customWidth="1"/>
    <col min="14847" max="14847" width="18.42578125" customWidth="1"/>
    <col min="14848" max="14848" width="14.140625" customWidth="1"/>
    <col min="14849" max="14849" width="8.140625" customWidth="1"/>
    <col min="14850" max="14850" width="9.7109375" customWidth="1"/>
    <col min="14851" max="14851" width="11" customWidth="1"/>
    <col min="14852" max="14852" width="8.42578125" customWidth="1"/>
    <col min="14853" max="14853" width="11.85546875" customWidth="1"/>
    <col min="14854" max="14855" width="20.85546875" customWidth="1"/>
    <col min="15099" max="15099" width="55.5703125" customWidth="1"/>
    <col min="15100" max="15101" width="23" customWidth="1"/>
    <col min="15102" max="15102" width="19.28515625" customWidth="1"/>
    <col min="15103" max="15103" width="18.42578125" customWidth="1"/>
    <col min="15104" max="15104" width="14.140625" customWidth="1"/>
    <col min="15105" max="15105" width="8.140625" customWidth="1"/>
    <col min="15106" max="15106" width="9.7109375" customWidth="1"/>
    <col min="15107" max="15107" width="11" customWidth="1"/>
    <col min="15108" max="15108" width="8.42578125" customWidth="1"/>
    <col min="15109" max="15109" width="11.85546875" customWidth="1"/>
    <col min="15110" max="15111" width="20.85546875" customWidth="1"/>
    <col min="15355" max="15355" width="55.5703125" customWidth="1"/>
    <col min="15356" max="15357" width="23" customWidth="1"/>
    <col min="15358" max="15358" width="19.28515625" customWidth="1"/>
    <col min="15359" max="15359" width="18.42578125" customWidth="1"/>
    <col min="15360" max="15360" width="14.140625" customWidth="1"/>
    <col min="15361" max="15361" width="8.140625" customWidth="1"/>
    <col min="15362" max="15362" width="9.7109375" customWidth="1"/>
    <col min="15363" max="15363" width="11" customWidth="1"/>
    <col min="15364" max="15364" width="8.42578125" customWidth="1"/>
    <col min="15365" max="15365" width="11.85546875" customWidth="1"/>
    <col min="15366" max="15367" width="20.85546875" customWidth="1"/>
    <col min="15611" max="15611" width="55.5703125" customWidth="1"/>
    <col min="15612" max="15613" width="23" customWidth="1"/>
    <col min="15614" max="15614" width="19.28515625" customWidth="1"/>
    <col min="15615" max="15615" width="18.42578125" customWidth="1"/>
    <col min="15616" max="15616" width="14.140625" customWidth="1"/>
    <col min="15617" max="15617" width="8.140625" customWidth="1"/>
    <col min="15618" max="15618" width="9.7109375" customWidth="1"/>
    <col min="15619" max="15619" width="11" customWidth="1"/>
    <col min="15620" max="15620" width="8.42578125" customWidth="1"/>
    <col min="15621" max="15621" width="11.85546875" customWidth="1"/>
    <col min="15622" max="15623" width="20.85546875" customWidth="1"/>
    <col min="15867" max="15867" width="55.5703125" customWidth="1"/>
    <col min="15868" max="15869" width="23" customWidth="1"/>
    <col min="15870" max="15870" width="19.28515625" customWidth="1"/>
    <col min="15871" max="15871" width="18.42578125" customWidth="1"/>
    <col min="15872" max="15872" width="14.140625" customWidth="1"/>
    <col min="15873" max="15873" width="8.140625" customWidth="1"/>
    <col min="15874" max="15874" width="9.7109375" customWidth="1"/>
    <col min="15875" max="15875" width="11" customWidth="1"/>
    <col min="15876" max="15876" width="8.42578125" customWidth="1"/>
    <col min="15877" max="15877" width="11.85546875" customWidth="1"/>
    <col min="15878" max="15879" width="20.85546875" customWidth="1"/>
    <col min="16123" max="16123" width="55.5703125" customWidth="1"/>
    <col min="16124" max="16125" width="23" customWidth="1"/>
    <col min="16126" max="16126" width="19.28515625" customWidth="1"/>
    <col min="16127" max="16127" width="18.42578125" customWidth="1"/>
    <col min="16128" max="16128" width="14.140625" customWidth="1"/>
    <col min="16129" max="16129" width="8.140625" customWidth="1"/>
    <col min="16130" max="16130" width="9.7109375" customWidth="1"/>
    <col min="16131" max="16131" width="11" customWidth="1"/>
    <col min="16132" max="16132" width="8.42578125" customWidth="1"/>
    <col min="16133" max="16133" width="11.85546875" customWidth="1"/>
    <col min="16134" max="16135" width="20.85546875" customWidth="1"/>
  </cols>
  <sheetData>
    <row r="1" spans="1:8" s="1" customFormat="1" ht="23.65" customHeight="1" x14ac:dyDescent="0.2">
      <c r="A1" s="114" t="s">
        <v>136</v>
      </c>
      <c r="B1" s="114"/>
      <c r="C1" s="114"/>
      <c r="D1" s="114"/>
    </row>
    <row r="2" spans="1:8" s="1" customFormat="1" ht="21.6" customHeight="1" x14ac:dyDescent="0.2">
      <c r="A2" s="28" t="s">
        <v>1</v>
      </c>
      <c r="B2" s="29"/>
      <c r="C2" s="29"/>
      <c r="D2" s="29"/>
      <c r="F2" s="2" t="s">
        <v>2</v>
      </c>
      <c r="G2" s="115" t="s">
        <v>3</v>
      </c>
      <c r="H2" s="115"/>
    </row>
    <row r="3" spans="1:8" s="1" customFormat="1" ht="19.5" customHeight="1" x14ac:dyDescent="0.2">
      <c r="A3" s="116"/>
      <c r="B3" s="116"/>
      <c r="C3" s="116"/>
      <c r="D3" s="116"/>
      <c r="F3" s="3" t="s">
        <v>83</v>
      </c>
      <c r="G3" s="117">
        <v>95.89</v>
      </c>
      <c r="H3" s="117"/>
    </row>
    <row r="4" spans="1:8" s="1" customFormat="1" ht="19.5" customHeight="1" x14ac:dyDescent="0.2">
      <c r="A4" s="33" t="s">
        <v>5</v>
      </c>
      <c r="B4" s="33" t="s">
        <v>6</v>
      </c>
      <c r="C4" s="33" t="s">
        <v>3</v>
      </c>
      <c r="D4" s="33" t="s">
        <v>160</v>
      </c>
      <c r="F4" s="3" t="s">
        <v>11</v>
      </c>
      <c r="G4" s="117">
        <v>3.6</v>
      </c>
      <c r="H4" s="117"/>
    </row>
    <row r="5" spans="1:8" s="1" customFormat="1" ht="19.5" customHeight="1" x14ac:dyDescent="0.2">
      <c r="A5" s="121"/>
      <c r="B5" s="121"/>
      <c r="C5" s="121"/>
      <c r="D5" s="121"/>
      <c r="F5" s="3" t="s">
        <v>12</v>
      </c>
      <c r="G5" s="117">
        <v>0.51</v>
      </c>
      <c r="H5" s="117"/>
    </row>
    <row r="6" spans="1:8" s="1" customFormat="1" ht="9.75" customHeight="1" x14ac:dyDescent="0.2">
      <c r="A6" s="121"/>
      <c r="B6" s="121"/>
      <c r="C6" s="121"/>
      <c r="D6" s="121"/>
      <c r="F6" s="118" t="s">
        <v>14</v>
      </c>
      <c r="G6" s="117">
        <v>100</v>
      </c>
      <c r="H6" s="117"/>
    </row>
    <row r="7" spans="1:8" s="1" customFormat="1" ht="9.75" customHeight="1" x14ac:dyDescent="0.2">
      <c r="A7" s="119" t="s">
        <v>83</v>
      </c>
      <c r="B7" s="120"/>
      <c r="C7" s="120"/>
      <c r="D7" s="120"/>
      <c r="F7" s="118"/>
      <c r="G7" s="117"/>
      <c r="H7" s="117"/>
    </row>
    <row r="8" spans="1:8" s="1" customFormat="1" ht="13.7" customHeight="1" x14ac:dyDescent="0.2">
      <c r="A8" s="119"/>
      <c r="B8" s="120"/>
      <c r="C8" s="120"/>
      <c r="D8" s="120"/>
    </row>
    <row r="9" spans="1:8" s="1" customFormat="1" ht="18" customHeight="1" x14ac:dyDescent="0.2">
      <c r="A9" s="16" t="s">
        <v>85</v>
      </c>
      <c r="B9" s="35">
        <v>1095.1556</v>
      </c>
      <c r="C9" s="36">
        <v>27.62</v>
      </c>
      <c r="D9" s="16" t="s">
        <v>44</v>
      </c>
    </row>
    <row r="10" spans="1:8" s="1" customFormat="1" ht="18" customHeight="1" x14ac:dyDescent="0.2">
      <c r="A10" s="16" t="s">
        <v>130</v>
      </c>
      <c r="B10" s="35">
        <v>806.8048</v>
      </c>
      <c r="C10" s="36">
        <v>20.350000000000001</v>
      </c>
      <c r="D10" s="16" t="s">
        <v>44</v>
      </c>
    </row>
    <row r="11" spans="1:8" s="1" customFormat="1" ht="18" customHeight="1" x14ac:dyDescent="0.2">
      <c r="A11" s="16" t="s">
        <v>137</v>
      </c>
      <c r="B11" s="35">
        <v>498.8415</v>
      </c>
      <c r="C11" s="36">
        <v>12.58</v>
      </c>
      <c r="D11" s="16" t="s">
        <v>44</v>
      </c>
      <c r="F11" s="2" t="s">
        <v>19</v>
      </c>
      <c r="G11" s="2" t="s">
        <v>3</v>
      </c>
    </row>
    <row r="12" spans="1:8" s="1" customFormat="1" ht="18" customHeight="1" x14ac:dyDescent="0.2">
      <c r="A12" s="16" t="s">
        <v>84</v>
      </c>
      <c r="B12" s="35">
        <v>483.90955200000002</v>
      </c>
      <c r="C12" s="36">
        <v>12.2</v>
      </c>
      <c r="D12" s="16" t="s">
        <v>44</v>
      </c>
      <c r="F12" s="118" t="s">
        <v>21</v>
      </c>
      <c r="G12" s="117">
        <v>95.89</v>
      </c>
      <c r="H12" s="122"/>
    </row>
    <row r="13" spans="1:8" s="1" customFormat="1" ht="19.350000000000001" customHeight="1" x14ac:dyDescent="0.2">
      <c r="A13" s="16" t="s">
        <v>132</v>
      </c>
      <c r="B13" s="35">
        <v>477.29750000000001</v>
      </c>
      <c r="C13" s="36">
        <v>12.04</v>
      </c>
      <c r="D13" s="16" t="s">
        <v>44</v>
      </c>
      <c r="F13" s="118"/>
      <c r="G13" s="117"/>
      <c r="H13" s="122"/>
    </row>
    <row r="14" spans="1:8" s="1" customFormat="1" ht="19.5" customHeight="1" x14ac:dyDescent="0.2">
      <c r="A14" s="16" t="s">
        <v>138</v>
      </c>
      <c r="B14" s="35">
        <v>287.0172</v>
      </c>
      <c r="C14" s="36">
        <v>7.24</v>
      </c>
      <c r="D14" s="16" t="s">
        <v>44</v>
      </c>
      <c r="F14" s="3" t="s">
        <v>27</v>
      </c>
      <c r="G14" s="4">
        <v>3.6</v>
      </c>
    </row>
    <row r="15" spans="1:8" s="1" customFormat="1" ht="19.5" customHeight="1" x14ac:dyDescent="0.2">
      <c r="A15" s="16" t="s">
        <v>139</v>
      </c>
      <c r="B15" s="35">
        <v>153.08654999999999</v>
      </c>
      <c r="C15" s="36">
        <v>3.86</v>
      </c>
      <c r="D15" s="16" t="s">
        <v>44</v>
      </c>
      <c r="F15" s="3" t="s">
        <v>12</v>
      </c>
      <c r="G15" s="4">
        <v>0.51</v>
      </c>
    </row>
    <row r="16" spans="1:8" s="1" customFormat="1" ht="19.5" customHeight="1" x14ac:dyDescent="0.2">
      <c r="A16" s="37"/>
      <c r="B16" s="38">
        <v>3802.1127019999999</v>
      </c>
      <c r="C16" s="39">
        <v>95.89</v>
      </c>
      <c r="D16" s="17"/>
      <c r="F16" s="3" t="s">
        <v>14</v>
      </c>
      <c r="G16" s="4">
        <v>100</v>
      </c>
    </row>
    <row r="17" spans="1:5" s="1" customFormat="1" ht="23.1" customHeight="1" x14ac:dyDescent="0.2">
      <c r="A17" s="40" t="s">
        <v>11</v>
      </c>
      <c r="B17" s="14"/>
      <c r="C17" s="41"/>
      <c r="D17" s="14"/>
    </row>
    <row r="18" spans="1:5" s="1" customFormat="1" ht="19.5" customHeight="1" x14ac:dyDescent="0.2">
      <c r="A18" s="42" t="s">
        <v>47</v>
      </c>
      <c r="B18" s="38">
        <v>82.263052900000005</v>
      </c>
      <c r="C18" s="39">
        <v>2.0699999999999998</v>
      </c>
      <c r="D18" s="21" t="s">
        <v>48</v>
      </c>
    </row>
    <row r="19" spans="1:5" s="1" customFormat="1" ht="19.5" customHeight="1" x14ac:dyDescent="0.2">
      <c r="A19" s="42" t="s">
        <v>49</v>
      </c>
      <c r="B19" s="38">
        <v>60.636383899999998</v>
      </c>
      <c r="C19" s="39">
        <v>1.53</v>
      </c>
      <c r="D19" s="21" t="s">
        <v>48</v>
      </c>
    </row>
    <row r="20" spans="1:5" s="1" customFormat="1" ht="19.5" customHeight="1" x14ac:dyDescent="0.2">
      <c r="A20" s="42" t="s">
        <v>50</v>
      </c>
      <c r="B20" s="43">
        <v>20.060998199999929</v>
      </c>
      <c r="C20" s="44">
        <v>0.51</v>
      </c>
      <c r="D20" s="14"/>
    </row>
    <row r="21" spans="1:5" s="1" customFormat="1" ht="19.5" customHeight="1" x14ac:dyDescent="0.2">
      <c r="A21" s="42" t="s">
        <v>51</v>
      </c>
      <c r="B21" s="43">
        <v>3965.0731369999999</v>
      </c>
      <c r="C21" s="44">
        <v>100</v>
      </c>
      <c r="D21" s="14"/>
    </row>
    <row r="22" spans="1:5" s="1" customFormat="1" ht="28.35" customHeight="1" x14ac:dyDescent="0.2">
      <c r="A22"/>
      <c r="B22" s="74"/>
      <c r="C22" s="75"/>
      <c r="D22"/>
      <c r="E22"/>
    </row>
    <row r="23" spans="1:5" s="1" customFormat="1" ht="45" customHeight="1" x14ac:dyDescent="0.25">
      <c r="A23" s="123" t="s">
        <v>161</v>
      </c>
      <c r="B23" s="123"/>
      <c r="C23" s="123"/>
      <c r="D23" s="123"/>
      <c r="E23"/>
    </row>
    <row r="24" spans="1:5" s="1" customFormat="1" ht="85.15" customHeight="1" x14ac:dyDescent="0.2">
      <c r="A24" t="s">
        <v>52</v>
      </c>
      <c r="B24" s="74"/>
      <c r="C24" s="75"/>
      <c r="D24"/>
      <c r="E24"/>
    </row>
    <row r="25" spans="1:5" s="1" customFormat="1" ht="21" customHeight="1" x14ac:dyDescent="0.2">
      <c r="A25" t="s">
        <v>140</v>
      </c>
      <c r="B25" s="74"/>
      <c r="C25" s="75"/>
      <c r="D25"/>
      <c r="E25"/>
    </row>
    <row r="26" spans="1:5" s="1" customFormat="1" ht="28.35" customHeight="1" x14ac:dyDescent="0.2">
      <c r="A26" t="s">
        <v>141</v>
      </c>
      <c r="B26" s="74"/>
      <c r="C26" s="75"/>
      <c r="D26"/>
      <c r="E26"/>
    </row>
    <row r="27" spans="1:5" s="1" customFormat="1" ht="25.5" customHeight="1" x14ac:dyDescent="0.2">
      <c r="A27"/>
      <c r="B27" s="74"/>
      <c r="C27" s="75"/>
      <c r="D27"/>
      <c r="E27"/>
    </row>
    <row r="28" spans="1:5" x14ac:dyDescent="0.2">
      <c r="B28" s="74"/>
      <c r="C28" s="75"/>
    </row>
    <row r="29" spans="1:5" x14ac:dyDescent="0.2">
      <c r="B29" s="74"/>
      <c r="C29" s="75"/>
    </row>
    <row r="30" spans="1:5" x14ac:dyDescent="0.2">
      <c r="B30" s="74"/>
      <c r="C30" s="75"/>
    </row>
    <row r="31" spans="1:5" x14ac:dyDescent="0.2">
      <c r="B31" s="74"/>
      <c r="C31" s="75"/>
    </row>
    <row r="32" spans="1:5" x14ac:dyDescent="0.2">
      <c r="B32" s="74"/>
      <c r="C32" s="75"/>
    </row>
    <row r="33" spans="1:3" x14ac:dyDescent="0.2">
      <c r="B33" s="74"/>
      <c r="C33" s="75"/>
    </row>
    <row r="34" spans="1:3" x14ac:dyDescent="0.2">
      <c r="B34" s="74"/>
      <c r="C34" s="75"/>
    </row>
    <row r="35" spans="1:3" x14ac:dyDescent="0.2">
      <c r="B35" s="74"/>
      <c r="C35" s="75"/>
    </row>
    <row r="36" spans="1:3" x14ac:dyDescent="0.2">
      <c r="A36" s="76" t="s">
        <v>55</v>
      </c>
      <c r="B36" s="74"/>
      <c r="C36" s="75"/>
    </row>
    <row r="37" spans="1:3" x14ac:dyDescent="0.2">
      <c r="A37" s="76"/>
      <c r="B37" s="74"/>
      <c r="C37" s="75"/>
    </row>
    <row r="38" spans="1:3" ht="18.75" x14ac:dyDescent="0.3">
      <c r="A38" s="77" t="s">
        <v>56</v>
      </c>
      <c r="B38" s="74"/>
      <c r="C38" s="75"/>
    </row>
    <row r="39" spans="1:3" x14ac:dyDescent="0.2">
      <c r="B39" s="74"/>
      <c r="C39" s="75"/>
    </row>
    <row r="40" spans="1:3" ht="123" customHeight="1" x14ac:dyDescent="0.2">
      <c r="A40" s="113" t="s">
        <v>162</v>
      </c>
      <c r="B40" s="113"/>
      <c r="C40" s="113"/>
    </row>
    <row r="41" spans="1:3" x14ac:dyDescent="0.2">
      <c r="B41" s="74"/>
      <c r="C41" s="75"/>
    </row>
    <row r="42" spans="1:3" x14ac:dyDescent="0.2">
      <c r="B42" s="74"/>
      <c r="C42" s="75"/>
    </row>
    <row r="43" spans="1:3" x14ac:dyDescent="0.2">
      <c r="B43" s="74"/>
      <c r="C43" s="75"/>
    </row>
    <row r="44" spans="1:3" x14ac:dyDescent="0.2">
      <c r="B44" s="74"/>
      <c r="C44" s="75"/>
    </row>
    <row r="45" spans="1:3" x14ac:dyDescent="0.2">
      <c r="B45" s="74"/>
      <c r="C45" s="75"/>
    </row>
    <row r="46" spans="1:3" x14ac:dyDescent="0.2">
      <c r="B46" s="74"/>
      <c r="C46" s="75"/>
    </row>
    <row r="47" spans="1:3" x14ac:dyDescent="0.2">
      <c r="B47" s="74"/>
      <c r="C47" s="75"/>
    </row>
    <row r="48" spans="1:3" x14ac:dyDescent="0.2">
      <c r="B48" s="74"/>
      <c r="C48" s="75"/>
    </row>
    <row r="49" spans="2:3" x14ac:dyDescent="0.2">
      <c r="B49" s="74"/>
      <c r="C49" s="75"/>
    </row>
  </sheetData>
  <mergeCells count="21">
    <mergeCell ref="D5:D6"/>
    <mergeCell ref="F12:F13"/>
    <mergeCell ref="G12:G13"/>
    <mergeCell ref="H12:H13"/>
    <mergeCell ref="A23:D23"/>
    <mergeCell ref="A40:C40"/>
    <mergeCell ref="A1:D1"/>
    <mergeCell ref="G2:H2"/>
    <mergeCell ref="A3:D3"/>
    <mergeCell ref="G3:H3"/>
    <mergeCell ref="G4:H4"/>
    <mergeCell ref="G5:H5"/>
    <mergeCell ref="F6:F7"/>
    <mergeCell ref="G6:H7"/>
    <mergeCell ref="A7:A8"/>
    <mergeCell ref="B7:B8"/>
    <mergeCell ref="C7:C8"/>
    <mergeCell ref="D7:D8"/>
    <mergeCell ref="A5:A6"/>
    <mergeCell ref="B5:B6"/>
    <mergeCell ref="C5:C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46" workbookViewId="0">
      <selection activeCell="E20" sqref="E20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251" max="251" width="55.5703125" customWidth="1"/>
    <col min="252" max="255" width="23" customWidth="1"/>
    <col min="256" max="256" width="11.7109375" customWidth="1"/>
    <col min="257" max="257" width="9" bestFit="1" customWidth="1"/>
    <col min="258" max="258" width="8" customWidth="1"/>
    <col min="259" max="259" width="12.85546875" customWidth="1"/>
    <col min="260" max="260" width="10.42578125" customWidth="1"/>
    <col min="261" max="261" width="11.85546875" customWidth="1"/>
    <col min="262" max="263" width="20.85546875" customWidth="1"/>
    <col min="507" max="507" width="55.5703125" customWidth="1"/>
    <col min="508" max="511" width="23" customWidth="1"/>
    <col min="512" max="512" width="11.7109375" customWidth="1"/>
    <col min="513" max="513" width="9" bestFit="1" customWidth="1"/>
    <col min="514" max="514" width="8" customWidth="1"/>
    <col min="515" max="515" width="12.85546875" customWidth="1"/>
    <col min="516" max="516" width="10.42578125" customWidth="1"/>
    <col min="517" max="517" width="11.85546875" customWidth="1"/>
    <col min="518" max="519" width="20.85546875" customWidth="1"/>
    <col min="763" max="763" width="55.5703125" customWidth="1"/>
    <col min="764" max="767" width="23" customWidth="1"/>
    <col min="768" max="768" width="11.7109375" customWidth="1"/>
    <col min="769" max="769" width="9" bestFit="1" customWidth="1"/>
    <col min="770" max="770" width="8" customWidth="1"/>
    <col min="771" max="771" width="12.85546875" customWidth="1"/>
    <col min="772" max="772" width="10.42578125" customWidth="1"/>
    <col min="773" max="773" width="11.85546875" customWidth="1"/>
    <col min="774" max="775" width="20.85546875" customWidth="1"/>
    <col min="1019" max="1019" width="55.5703125" customWidth="1"/>
    <col min="1020" max="1023" width="23" customWidth="1"/>
    <col min="1024" max="1024" width="11.7109375" customWidth="1"/>
    <col min="1025" max="1025" width="9" bestFit="1" customWidth="1"/>
    <col min="1026" max="1026" width="8" customWidth="1"/>
    <col min="1027" max="1027" width="12.85546875" customWidth="1"/>
    <col min="1028" max="1028" width="10.42578125" customWidth="1"/>
    <col min="1029" max="1029" width="11.85546875" customWidth="1"/>
    <col min="1030" max="1031" width="20.85546875" customWidth="1"/>
    <col min="1275" max="1275" width="55.5703125" customWidth="1"/>
    <col min="1276" max="1279" width="23" customWidth="1"/>
    <col min="1280" max="1280" width="11.7109375" customWidth="1"/>
    <col min="1281" max="1281" width="9" bestFit="1" customWidth="1"/>
    <col min="1282" max="1282" width="8" customWidth="1"/>
    <col min="1283" max="1283" width="12.85546875" customWidth="1"/>
    <col min="1284" max="1284" width="10.42578125" customWidth="1"/>
    <col min="1285" max="1285" width="11.85546875" customWidth="1"/>
    <col min="1286" max="1287" width="20.85546875" customWidth="1"/>
    <col min="1531" max="1531" width="55.5703125" customWidth="1"/>
    <col min="1532" max="1535" width="23" customWidth="1"/>
    <col min="1536" max="1536" width="11.7109375" customWidth="1"/>
    <col min="1537" max="1537" width="9" bestFit="1" customWidth="1"/>
    <col min="1538" max="1538" width="8" customWidth="1"/>
    <col min="1539" max="1539" width="12.85546875" customWidth="1"/>
    <col min="1540" max="1540" width="10.42578125" customWidth="1"/>
    <col min="1541" max="1541" width="11.85546875" customWidth="1"/>
    <col min="1542" max="1543" width="20.85546875" customWidth="1"/>
    <col min="1787" max="1787" width="55.5703125" customWidth="1"/>
    <col min="1788" max="1791" width="23" customWidth="1"/>
    <col min="1792" max="1792" width="11.7109375" customWidth="1"/>
    <col min="1793" max="1793" width="9" bestFit="1" customWidth="1"/>
    <col min="1794" max="1794" width="8" customWidth="1"/>
    <col min="1795" max="1795" width="12.85546875" customWidth="1"/>
    <col min="1796" max="1796" width="10.42578125" customWidth="1"/>
    <col min="1797" max="1797" width="11.85546875" customWidth="1"/>
    <col min="1798" max="1799" width="20.85546875" customWidth="1"/>
    <col min="2043" max="2043" width="55.5703125" customWidth="1"/>
    <col min="2044" max="2047" width="23" customWidth="1"/>
    <col min="2048" max="2048" width="11.7109375" customWidth="1"/>
    <col min="2049" max="2049" width="9" bestFit="1" customWidth="1"/>
    <col min="2050" max="2050" width="8" customWidth="1"/>
    <col min="2051" max="2051" width="12.85546875" customWidth="1"/>
    <col min="2052" max="2052" width="10.42578125" customWidth="1"/>
    <col min="2053" max="2053" width="11.85546875" customWidth="1"/>
    <col min="2054" max="2055" width="20.85546875" customWidth="1"/>
    <col min="2299" max="2299" width="55.5703125" customWidth="1"/>
    <col min="2300" max="2303" width="23" customWidth="1"/>
    <col min="2304" max="2304" width="11.7109375" customWidth="1"/>
    <col min="2305" max="2305" width="9" bestFit="1" customWidth="1"/>
    <col min="2306" max="2306" width="8" customWidth="1"/>
    <col min="2307" max="2307" width="12.85546875" customWidth="1"/>
    <col min="2308" max="2308" width="10.42578125" customWidth="1"/>
    <col min="2309" max="2309" width="11.85546875" customWidth="1"/>
    <col min="2310" max="2311" width="20.85546875" customWidth="1"/>
    <col min="2555" max="2555" width="55.5703125" customWidth="1"/>
    <col min="2556" max="2559" width="23" customWidth="1"/>
    <col min="2560" max="2560" width="11.7109375" customWidth="1"/>
    <col min="2561" max="2561" width="9" bestFit="1" customWidth="1"/>
    <col min="2562" max="2562" width="8" customWidth="1"/>
    <col min="2563" max="2563" width="12.85546875" customWidth="1"/>
    <col min="2564" max="2564" width="10.42578125" customWidth="1"/>
    <col min="2565" max="2565" width="11.85546875" customWidth="1"/>
    <col min="2566" max="2567" width="20.85546875" customWidth="1"/>
    <col min="2811" max="2811" width="55.5703125" customWidth="1"/>
    <col min="2812" max="2815" width="23" customWidth="1"/>
    <col min="2816" max="2816" width="11.7109375" customWidth="1"/>
    <col min="2817" max="2817" width="9" bestFit="1" customWidth="1"/>
    <col min="2818" max="2818" width="8" customWidth="1"/>
    <col min="2819" max="2819" width="12.85546875" customWidth="1"/>
    <col min="2820" max="2820" width="10.42578125" customWidth="1"/>
    <col min="2821" max="2821" width="11.85546875" customWidth="1"/>
    <col min="2822" max="2823" width="20.85546875" customWidth="1"/>
    <col min="3067" max="3067" width="55.5703125" customWidth="1"/>
    <col min="3068" max="3071" width="23" customWidth="1"/>
    <col min="3072" max="3072" width="11.7109375" customWidth="1"/>
    <col min="3073" max="3073" width="9" bestFit="1" customWidth="1"/>
    <col min="3074" max="3074" width="8" customWidth="1"/>
    <col min="3075" max="3075" width="12.85546875" customWidth="1"/>
    <col min="3076" max="3076" width="10.42578125" customWidth="1"/>
    <col min="3077" max="3077" width="11.85546875" customWidth="1"/>
    <col min="3078" max="3079" width="20.85546875" customWidth="1"/>
    <col min="3323" max="3323" width="55.5703125" customWidth="1"/>
    <col min="3324" max="3327" width="23" customWidth="1"/>
    <col min="3328" max="3328" width="11.7109375" customWidth="1"/>
    <col min="3329" max="3329" width="9" bestFit="1" customWidth="1"/>
    <col min="3330" max="3330" width="8" customWidth="1"/>
    <col min="3331" max="3331" width="12.85546875" customWidth="1"/>
    <col min="3332" max="3332" width="10.42578125" customWidth="1"/>
    <col min="3333" max="3333" width="11.85546875" customWidth="1"/>
    <col min="3334" max="3335" width="20.85546875" customWidth="1"/>
    <col min="3579" max="3579" width="55.5703125" customWidth="1"/>
    <col min="3580" max="3583" width="23" customWidth="1"/>
    <col min="3584" max="3584" width="11.7109375" customWidth="1"/>
    <col min="3585" max="3585" width="9" bestFit="1" customWidth="1"/>
    <col min="3586" max="3586" width="8" customWidth="1"/>
    <col min="3587" max="3587" width="12.85546875" customWidth="1"/>
    <col min="3588" max="3588" width="10.42578125" customWidth="1"/>
    <col min="3589" max="3589" width="11.85546875" customWidth="1"/>
    <col min="3590" max="3591" width="20.85546875" customWidth="1"/>
    <col min="3835" max="3835" width="55.5703125" customWidth="1"/>
    <col min="3836" max="3839" width="23" customWidth="1"/>
    <col min="3840" max="3840" width="11.7109375" customWidth="1"/>
    <col min="3841" max="3841" width="9" bestFit="1" customWidth="1"/>
    <col min="3842" max="3842" width="8" customWidth="1"/>
    <col min="3843" max="3843" width="12.85546875" customWidth="1"/>
    <col min="3844" max="3844" width="10.42578125" customWidth="1"/>
    <col min="3845" max="3845" width="11.85546875" customWidth="1"/>
    <col min="3846" max="3847" width="20.85546875" customWidth="1"/>
    <col min="4091" max="4091" width="55.5703125" customWidth="1"/>
    <col min="4092" max="4095" width="23" customWidth="1"/>
    <col min="4096" max="4096" width="11.7109375" customWidth="1"/>
    <col min="4097" max="4097" width="9" bestFit="1" customWidth="1"/>
    <col min="4098" max="4098" width="8" customWidth="1"/>
    <col min="4099" max="4099" width="12.85546875" customWidth="1"/>
    <col min="4100" max="4100" width="10.42578125" customWidth="1"/>
    <col min="4101" max="4101" width="11.85546875" customWidth="1"/>
    <col min="4102" max="4103" width="20.85546875" customWidth="1"/>
    <col min="4347" max="4347" width="55.5703125" customWidth="1"/>
    <col min="4348" max="4351" width="23" customWidth="1"/>
    <col min="4352" max="4352" width="11.7109375" customWidth="1"/>
    <col min="4353" max="4353" width="9" bestFit="1" customWidth="1"/>
    <col min="4354" max="4354" width="8" customWidth="1"/>
    <col min="4355" max="4355" width="12.85546875" customWidth="1"/>
    <col min="4356" max="4356" width="10.42578125" customWidth="1"/>
    <col min="4357" max="4357" width="11.85546875" customWidth="1"/>
    <col min="4358" max="4359" width="20.85546875" customWidth="1"/>
    <col min="4603" max="4603" width="55.5703125" customWidth="1"/>
    <col min="4604" max="4607" width="23" customWidth="1"/>
    <col min="4608" max="4608" width="11.7109375" customWidth="1"/>
    <col min="4609" max="4609" width="9" bestFit="1" customWidth="1"/>
    <col min="4610" max="4610" width="8" customWidth="1"/>
    <col min="4611" max="4611" width="12.85546875" customWidth="1"/>
    <col min="4612" max="4612" width="10.42578125" customWidth="1"/>
    <col min="4613" max="4613" width="11.85546875" customWidth="1"/>
    <col min="4614" max="4615" width="20.85546875" customWidth="1"/>
    <col min="4859" max="4859" width="55.5703125" customWidth="1"/>
    <col min="4860" max="4863" width="23" customWidth="1"/>
    <col min="4864" max="4864" width="11.7109375" customWidth="1"/>
    <col min="4865" max="4865" width="9" bestFit="1" customWidth="1"/>
    <col min="4866" max="4866" width="8" customWidth="1"/>
    <col min="4867" max="4867" width="12.85546875" customWidth="1"/>
    <col min="4868" max="4868" width="10.42578125" customWidth="1"/>
    <col min="4869" max="4869" width="11.85546875" customWidth="1"/>
    <col min="4870" max="4871" width="20.85546875" customWidth="1"/>
    <col min="5115" max="5115" width="55.5703125" customWidth="1"/>
    <col min="5116" max="5119" width="23" customWidth="1"/>
    <col min="5120" max="5120" width="11.7109375" customWidth="1"/>
    <col min="5121" max="5121" width="9" bestFit="1" customWidth="1"/>
    <col min="5122" max="5122" width="8" customWidth="1"/>
    <col min="5123" max="5123" width="12.85546875" customWidth="1"/>
    <col min="5124" max="5124" width="10.42578125" customWidth="1"/>
    <col min="5125" max="5125" width="11.85546875" customWidth="1"/>
    <col min="5126" max="5127" width="20.85546875" customWidth="1"/>
    <col min="5371" max="5371" width="55.5703125" customWidth="1"/>
    <col min="5372" max="5375" width="23" customWidth="1"/>
    <col min="5376" max="5376" width="11.7109375" customWidth="1"/>
    <col min="5377" max="5377" width="9" bestFit="1" customWidth="1"/>
    <col min="5378" max="5378" width="8" customWidth="1"/>
    <col min="5379" max="5379" width="12.85546875" customWidth="1"/>
    <col min="5380" max="5380" width="10.42578125" customWidth="1"/>
    <col min="5381" max="5381" width="11.85546875" customWidth="1"/>
    <col min="5382" max="5383" width="20.85546875" customWidth="1"/>
    <col min="5627" max="5627" width="55.5703125" customWidth="1"/>
    <col min="5628" max="5631" width="23" customWidth="1"/>
    <col min="5632" max="5632" width="11.7109375" customWidth="1"/>
    <col min="5633" max="5633" width="9" bestFit="1" customWidth="1"/>
    <col min="5634" max="5634" width="8" customWidth="1"/>
    <col min="5635" max="5635" width="12.85546875" customWidth="1"/>
    <col min="5636" max="5636" width="10.42578125" customWidth="1"/>
    <col min="5637" max="5637" width="11.85546875" customWidth="1"/>
    <col min="5638" max="5639" width="20.85546875" customWidth="1"/>
    <col min="5883" max="5883" width="55.5703125" customWidth="1"/>
    <col min="5884" max="5887" width="23" customWidth="1"/>
    <col min="5888" max="5888" width="11.7109375" customWidth="1"/>
    <col min="5889" max="5889" width="9" bestFit="1" customWidth="1"/>
    <col min="5890" max="5890" width="8" customWidth="1"/>
    <col min="5891" max="5891" width="12.85546875" customWidth="1"/>
    <col min="5892" max="5892" width="10.42578125" customWidth="1"/>
    <col min="5893" max="5893" width="11.85546875" customWidth="1"/>
    <col min="5894" max="5895" width="20.85546875" customWidth="1"/>
    <col min="6139" max="6139" width="55.5703125" customWidth="1"/>
    <col min="6140" max="6143" width="23" customWidth="1"/>
    <col min="6144" max="6144" width="11.7109375" customWidth="1"/>
    <col min="6145" max="6145" width="9" bestFit="1" customWidth="1"/>
    <col min="6146" max="6146" width="8" customWidth="1"/>
    <col min="6147" max="6147" width="12.85546875" customWidth="1"/>
    <col min="6148" max="6148" width="10.42578125" customWidth="1"/>
    <col min="6149" max="6149" width="11.85546875" customWidth="1"/>
    <col min="6150" max="6151" width="20.85546875" customWidth="1"/>
    <col min="6395" max="6395" width="55.5703125" customWidth="1"/>
    <col min="6396" max="6399" width="23" customWidth="1"/>
    <col min="6400" max="6400" width="11.7109375" customWidth="1"/>
    <col min="6401" max="6401" width="9" bestFit="1" customWidth="1"/>
    <col min="6402" max="6402" width="8" customWidth="1"/>
    <col min="6403" max="6403" width="12.85546875" customWidth="1"/>
    <col min="6404" max="6404" width="10.42578125" customWidth="1"/>
    <col min="6405" max="6405" width="11.85546875" customWidth="1"/>
    <col min="6406" max="6407" width="20.85546875" customWidth="1"/>
    <col min="6651" max="6651" width="55.5703125" customWidth="1"/>
    <col min="6652" max="6655" width="23" customWidth="1"/>
    <col min="6656" max="6656" width="11.7109375" customWidth="1"/>
    <col min="6657" max="6657" width="9" bestFit="1" customWidth="1"/>
    <col min="6658" max="6658" width="8" customWidth="1"/>
    <col min="6659" max="6659" width="12.85546875" customWidth="1"/>
    <col min="6660" max="6660" width="10.42578125" customWidth="1"/>
    <col min="6661" max="6661" width="11.85546875" customWidth="1"/>
    <col min="6662" max="6663" width="20.85546875" customWidth="1"/>
    <col min="6907" max="6907" width="55.5703125" customWidth="1"/>
    <col min="6908" max="6911" width="23" customWidth="1"/>
    <col min="6912" max="6912" width="11.7109375" customWidth="1"/>
    <col min="6913" max="6913" width="9" bestFit="1" customWidth="1"/>
    <col min="6914" max="6914" width="8" customWidth="1"/>
    <col min="6915" max="6915" width="12.85546875" customWidth="1"/>
    <col min="6916" max="6916" width="10.42578125" customWidth="1"/>
    <col min="6917" max="6917" width="11.85546875" customWidth="1"/>
    <col min="6918" max="6919" width="20.85546875" customWidth="1"/>
    <col min="7163" max="7163" width="55.5703125" customWidth="1"/>
    <col min="7164" max="7167" width="23" customWidth="1"/>
    <col min="7168" max="7168" width="11.7109375" customWidth="1"/>
    <col min="7169" max="7169" width="9" bestFit="1" customWidth="1"/>
    <col min="7170" max="7170" width="8" customWidth="1"/>
    <col min="7171" max="7171" width="12.85546875" customWidth="1"/>
    <col min="7172" max="7172" width="10.42578125" customWidth="1"/>
    <col min="7173" max="7173" width="11.85546875" customWidth="1"/>
    <col min="7174" max="7175" width="20.85546875" customWidth="1"/>
    <col min="7419" max="7419" width="55.5703125" customWidth="1"/>
    <col min="7420" max="7423" width="23" customWidth="1"/>
    <col min="7424" max="7424" width="11.7109375" customWidth="1"/>
    <col min="7425" max="7425" width="9" bestFit="1" customWidth="1"/>
    <col min="7426" max="7426" width="8" customWidth="1"/>
    <col min="7427" max="7427" width="12.85546875" customWidth="1"/>
    <col min="7428" max="7428" width="10.42578125" customWidth="1"/>
    <col min="7429" max="7429" width="11.85546875" customWidth="1"/>
    <col min="7430" max="7431" width="20.85546875" customWidth="1"/>
    <col min="7675" max="7675" width="55.5703125" customWidth="1"/>
    <col min="7676" max="7679" width="23" customWidth="1"/>
    <col min="7680" max="7680" width="11.7109375" customWidth="1"/>
    <col min="7681" max="7681" width="9" bestFit="1" customWidth="1"/>
    <col min="7682" max="7682" width="8" customWidth="1"/>
    <col min="7683" max="7683" width="12.85546875" customWidth="1"/>
    <col min="7684" max="7684" width="10.42578125" customWidth="1"/>
    <col min="7685" max="7685" width="11.85546875" customWidth="1"/>
    <col min="7686" max="7687" width="20.85546875" customWidth="1"/>
    <col min="7931" max="7931" width="55.5703125" customWidth="1"/>
    <col min="7932" max="7935" width="23" customWidth="1"/>
    <col min="7936" max="7936" width="11.7109375" customWidth="1"/>
    <col min="7937" max="7937" width="9" bestFit="1" customWidth="1"/>
    <col min="7938" max="7938" width="8" customWidth="1"/>
    <col min="7939" max="7939" width="12.85546875" customWidth="1"/>
    <col min="7940" max="7940" width="10.42578125" customWidth="1"/>
    <col min="7941" max="7941" width="11.85546875" customWidth="1"/>
    <col min="7942" max="7943" width="20.85546875" customWidth="1"/>
    <col min="8187" max="8187" width="55.5703125" customWidth="1"/>
    <col min="8188" max="8191" width="23" customWidth="1"/>
    <col min="8192" max="8192" width="11.7109375" customWidth="1"/>
    <col min="8193" max="8193" width="9" bestFit="1" customWidth="1"/>
    <col min="8194" max="8194" width="8" customWidth="1"/>
    <col min="8195" max="8195" width="12.85546875" customWidth="1"/>
    <col min="8196" max="8196" width="10.42578125" customWidth="1"/>
    <col min="8197" max="8197" width="11.85546875" customWidth="1"/>
    <col min="8198" max="8199" width="20.85546875" customWidth="1"/>
    <col min="8443" max="8443" width="55.5703125" customWidth="1"/>
    <col min="8444" max="8447" width="23" customWidth="1"/>
    <col min="8448" max="8448" width="11.7109375" customWidth="1"/>
    <col min="8449" max="8449" width="9" bestFit="1" customWidth="1"/>
    <col min="8450" max="8450" width="8" customWidth="1"/>
    <col min="8451" max="8451" width="12.85546875" customWidth="1"/>
    <col min="8452" max="8452" width="10.42578125" customWidth="1"/>
    <col min="8453" max="8453" width="11.85546875" customWidth="1"/>
    <col min="8454" max="8455" width="20.85546875" customWidth="1"/>
    <col min="8699" max="8699" width="55.5703125" customWidth="1"/>
    <col min="8700" max="8703" width="23" customWidth="1"/>
    <col min="8704" max="8704" width="11.7109375" customWidth="1"/>
    <col min="8705" max="8705" width="9" bestFit="1" customWidth="1"/>
    <col min="8706" max="8706" width="8" customWidth="1"/>
    <col min="8707" max="8707" width="12.85546875" customWidth="1"/>
    <col min="8708" max="8708" width="10.42578125" customWidth="1"/>
    <col min="8709" max="8709" width="11.85546875" customWidth="1"/>
    <col min="8710" max="8711" width="20.85546875" customWidth="1"/>
    <col min="8955" max="8955" width="55.5703125" customWidth="1"/>
    <col min="8956" max="8959" width="23" customWidth="1"/>
    <col min="8960" max="8960" width="11.7109375" customWidth="1"/>
    <col min="8961" max="8961" width="9" bestFit="1" customWidth="1"/>
    <col min="8962" max="8962" width="8" customWidth="1"/>
    <col min="8963" max="8963" width="12.85546875" customWidth="1"/>
    <col min="8964" max="8964" width="10.42578125" customWidth="1"/>
    <col min="8965" max="8965" width="11.85546875" customWidth="1"/>
    <col min="8966" max="8967" width="20.85546875" customWidth="1"/>
    <col min="9211" max="9211" width="55.5703125" customWidth="1"/>
    <col min="9212" max="9215" width="23" customWidth="1"/>
    <col min="9216" max="9216" width="11.7109375" customWidth="1"/>
    <col min="9217" max="9217" width="9" bestFit="1" customWidth="1"/>
    <col min="9218" max="9218" width="8" customWidth="1"/>
    <col min="9219" max="9219" width="12.85546875" customWidth="1"/>
    <col min="9220" max="9220" width="10.42578125" customWidth="1"/>
    <col min="9221" max="9221" width="11.85546875" customWidth="1"/>
    <col min="9222" max="9223" width="20.85546875" customWidth="1"/>
    <col min="9467" max="9467" width="55.5703125" customWidth="1"/>
    <col min="9468" max="9471" width="23" customWidth="1"/>
    <col min="9472" max="9472" width="11.7109375" customWidth="1"/>
    <col min="9473" max="9473" width="9" bestFit="1" customWidth="1"/>
    <col min="9474" max="9474" width="8" customWidth="1"/>
    <col min="9475" max="9475" width="12.85546875" customWidth="1"/>
    <col min="9476" max="9476" width="10.42578125" customWidth="1"/>
    <col min="9477" max="9477" width="11.85546875" customWidth="1"/>
    <col min="9478" max="9479" width="20.85546875" customWidth="1"/>
    <col min="9723" max="9723" width="55.5703125" customWidth="1"/>
    <col min="9724" max="9727" width="23" customWidth="1"/>
    <col min="9728" max="9728" width="11.7109375" customWidth="1"/>
    <col min="9729" max="9729" width="9" bestFit="1" customWidth="1"/>
    <col min="9730" max="9730" width="8" customWidth="1"/>
    <col min="9731" max="9731" width="12.85546875" customWidth="1"/>
    <col min="9732" max="9732" width="10.42578125" customWidth="1"/>
    <col min="9733" max="9733" width="11.85546875" customWidth="1"/>
    <col min="9734" max="9735" width="20.85546875" customWidth="1"/>
    <col min="9979" max="9979" width="55.5703125" customWidth="1"/>
    <col min="9980" max="9983" width="23" customWidth="1"/>
    <col min="9984" max="9984" width="11.7109375" customWidth="1"/>
    <col min="9985" max="9985" width="9" bestFit="1" customWidth="1"/>
    <col min="9986" max="9986" width="8" customWidth="1"/>
    <col min="9987" max="9987" width="12.85546875" customWidth="1"/>
    <col min="9988" max="9988" width="10.42578125" customWidth="1"/>
    <col min="9989" max="9989" width="11.85546875" customWidth="1"/>
    <col min="9990" max="9991" width="20.85546875" customWidth="1"/>
    <col min="10235" max="10235" width="55.5703125" customWidth="1"/>
    <col min="10236" max="10239" width="23" customWidth="1"/>
    <col min="10240" max="10240" width="11.7109375" customWidth="1"/>
    <col min="10241" max="10241" width="9" bestFit="1" customWidth="1"/>
    <col min="10242" max="10242" width="8" customWidth="1"/>
    <col min="10243" max="10243" width="12.85546875" customWidth="1"/>
    <col min="10244" max="10244" width="10.42578125" customWidth="1"/>
    <col min="10245" max="10245" width="11.85546875" customWidth="1"/>
    <col min="10246" max="10247" width="20.85546875" customWidth="1"/>
    <col min="10491" max="10491" width="55.5703125" customWidth="1"/>
    <col min="10492" max="10495" width="23" customWidth="1"/>
    <col min="10496" max="10496" width="11.7109375" customWidth="1"/>
    <col min="10497" max="10497" width="9" bestFit="1" customWidth="1"/>
    <col min="10498" max="10498" width="8" customWidth="1"/>
    <col min="10499" max="10499" width="12.85546875" customWidth="1"/>
    <col min="10500" max="10500" width="10.42578125" customWidth="1"/>
    <col min="10501" max="10501" width="11.85546875" customWidth="1"/>
    <col min="10502" max="10503" width="20.85546875" customWidth="1"/>
    <col min="10747" max="10747" width="55.5703125" customWidth="1"/>
    <col min="10748" max="10751" width="23" customWidth="1"/>
    <col min="10752" max="10752" width="11.7109375" customWidth="1"/>
    <col min="10753" max="10753" width="9" bestFit="1" customWidth="1"/>
    <col min="10754" max="10754" width="8" customWidth="1"/>
    <col min="10755" max="10755" width="12.85546875" customWidth="1"/>
    <col min="10756" max="10756" width="10.42578125" customWidth="1"/>
    <col min="10757" max="10757" width="11.85546875" customWidth="1"/>
    <col min="10758" max="10759" width="20.85546875" customWidth="1"/>
    <col min="11003" max="11003" width="55.5703125" customWidth="1"/>
    <col min="11004" max="11007" width="23" customWidth="1"/>
    <col min="11008" max="11008" width="11.7109375" customWidth="1"/>
    <col min="11009" max="11009" width="9" bestFit="1" customWidth="1"/>
    <col min="11010" max="11010" width="8" customWidth="1"/>
    <col min="11011" max="11011" width="12.85546875" customWidth="1"/>
    <col min="11012" max="11012" width="10.42578125" customWidth="1"/>
    <col min="11013" max="11013" width="11.85546875" customWidth="1"/>
    <col min="11014" max="11015" width="20.85546875" customWidth="1"/>
    <col min="11259" max="11259" width="55.5703125" customWidth="1"/>
    <col min="11260" max="11263" width="23" customWidth="1"/>
    <col min="11264" max="11264" width="11.7109375" customWidth="1"/>
    <col min="11265" max="11265" width="9" bestFit="1" customWidth="1"/>
    <col min="11266" max="11266" width="8" customWidth="1"/>
    <col min="11267" max="11267" width="12.85546875" customWidth="1"/>
    <col min="11268" max="11268" width="10.42578125" customWidth="1"/>
    <col min="11269" max="11269" width="11.85546875" customWidth="1"/>
    <col min="11270" max="11271" width="20.85546875" customWidth="1"/>
    <col min="11515" max="11515" width="55.5703125" customWidth="1"/>
    <col min="11516" max="11519" width="23" customWidth="1"/>
    <col min="11520" max="11520" width="11.7109375" customWidth="1"/>
    <col min="11521" max="11521" width="9" bestFit="1" customWidth="1"/>
    <col min="11522" max="11522" width="8" customWidth="1"/>
    <col min="11523" max="11523" width="12.85546875" customWidth="1"/>
    <col min="11524" max="11524" width="10.42578125" customWidth="1"/>
    <col min="11525" max="11525" width="11.85546875" customWidth="1"/>
    <col min="11526" max="11527" width="20.85546875" customWidth="1"/>
    <col min="11771" max="11771" width="55.5703125" customWidth="1"/>
    <col min="11772" max="11775" width="23" customWidth="1"/>
    <col min="11776" max="11776" width="11.7109375" customWidth="1"/>
    <col min="11777" max="11777" width="9" bestFit="1" customWidth="1"/>
    <col min="11778" max="11778" width="8" customWidth="1"/>
    <col min="11779" max="11779" width="12.85546875" customWidth="1"/>
    <col min="11780" max="11780" width="10.42578125" customWidth="1"/>
    <col min="11781" max="11781" width="11.85546875" customWidth="1"/>
    <col min="11782" max="11783" width="20.85546875" customWidth="1"/>
    <col min="12027" max="12027" width="55.5703125" customWidth="1"/>
    <col min="12028" max="12031" width="23" customWidth="1"/>
    <col min="12032" max="12032" width="11.7109375" customWidth="1"/>
    <col min="12033" max="12033" width="9" bestFit="1" customWidth="1"/>
    <col min="12034" max="12034" width="8" customWidth="1"/>
    <col min="12035" max="12035" width="12.85546875" customWidth="1"/>
    <col min="12036" max="12036" width="10.42578125" customWidth="1"/>
    <col min="12037" max="12037" width="11.85546875" customWidth="1"/>
    <col min="12038" max="12039" width="20.85546875" customWidth="1"/>
    <col min="12283" max="12283" width="55.5703125" customWidth="1"/>
    <col min="12284" max="12287" width="23" customWidth="1"/>
    <col min="12288" max="12288" width="11.7109375" customWidth="1"/>
    <col min="12289" max="12289" width="9" bestFit="1" customWidth="1"/>
    <col min="12290" max="12290" width="8" customWidth="1"/>
    <col min="12291" max="12291" width="12.85546875" customWidth="1"/>
    <col min="12292" max="12292" width="10.42578125" customWidth="1"/>
    <col min="12293" max="12293" width="11.85546875" customWidth="1"/>
    <col min="12294" max="12295" width="20.85546875" customWidth="1"/>
    <col min="12539" max="12539" width="55.5703125" customWidth="1"/>
    <col min="12540" max="12543" width="23" customWidth="1"/>
    <col min="12544" max="12544" width="11.7109375" customWidth="1"/>
    <col min="12545" max="12545" width="9" bestFit="1" customWidth="1"/>
    <col min="12546" max="12546" width="8" customWidth="1"/>
    <col min="12547" max="12547" width="12.85546875" customWidth="1"/>
    <col min="12548" max="12548" width="10.42578125" customWidth="1"/>
    <col min="12549" max="12549" width="11.85546875" customWidth="1"/>
    <col min="12550" max="12551" width="20.85546875" customWidth="1"/>
    <col min="12795" max="12795" width="55.5703125" customWidth="1"/>
    <col min="12796" max="12799" width="23" customWidth="1"/>
    <col min="12800" max="12800" width="11.7109375" customWidth="1"/>
    <col min="12801" max="12801" width="9" bestFit="1" customWidth="1"/>
    <col min="12802" max="12802" width="8" customWidth="1"/>
    <col min="12803" max="12803" width="12.85546875" customWidth="1"/>
    <col min="12804" max="12804" width="10.42578125" customWidth="1"/>
    <col min="12805" max="12805" width="11.85546875" customWidth="1"/>
    <col min="12806" max="12807" width="20.85546875" customWidth="1"/>
    <col min="13051" max="13051" width="55.5703125" customWidth="1"/>
    <col min="13052" max="13055" width="23" customWidth="1"/>
    <col min="13056" max="13056" width="11.7109375" customWidth="1"/>
    <col min="13057" max="13057" width="9" bestFit="1" customWidth="1"/>
    <col min="13058" max="13058" width="8" customWidth="1"/>
    <col min="13059" max="13059" width="12.85546875" customWidth="1"/>
    <col min="13060" max="13060" width="10.42578125" customWidth="1"/>
    <col min="13061" max="13061" width="11.85546875" customWidth="1"/>
    <col min="13062" max="13063" width="20.85546875" customWidth="1"/>
    <col min="13307" max="13307" width="55.5703125" customWidth="1"/>
    <col min="13308" max="13311" width="23" customWidth="1"/>
    <col min="13312" max="13312" width="11.7109375" customWidth="1"/>
    <col min="13313" max="13313" width="9" bestFit="1" customWidth="1"/>
    <col min="13314" max="13314" width="8" customWidth="1"/>
    <col min="13315" max="13315" width="12.85546875" customWidth="1"/>
    <col min="13316" max="13316" width="10.42578125" customWidth="1"/>
    <col min="13317" max="13317" width="11.85546875" customWidth="1"/>
    <col min="13318" max="13319" width="20.85546875" customWidth="1"/>
    <col min="13563" max="13563" width="55.5703125" customWidth="1"/>
    <col min="13564" max="13567" width="23" customWidth="1"/>
    <col min="13568" max="13568" width="11.7109375" customWidth="1"/>
    <col min="13569" max="13569" width="9" bestFit="1" customWidth="1"/>
    <col min="13570" max="13570" width="8" customWidth="1"/>
    <col min="13571" max="13571" width="12.85546875" customWidth="1"/>
    <col min="13572" max="13572" width="10.42578125" customWidth="1"/>
    <col min="13573" max="13573" width="11.85546875" customWidth="1"/>
    <col min="13574" max="13575" width="20.85546875" customWidth="1"/>
    <col min="13819" max="13819" width="55.5703125" customWidth="1"/>
    <col min="13820" max="13823" width="23" customWidth="1"/>
    <col min="13824" max="13824" width="11.7109375" customWidth="1"/>
    <col min="13825" max="13825" width="9" bestFit="1" customWidth="1"/>
    <col min="13826" max="13826" width="8" customWidth="1"/>
    <col min="13827" max="13827" width="12.85546875" customWidth="1"/>
    <col min="13828" max="13828" width="10.42578125" customWidth="1"/>
    <col min="13829" max="13829" width="11.85546875" customWidth="1"/>
    <col min="13830" max="13831" width="20.85546875" customWidth="1"/>
    <col min="14075" max="14075" width="55.5703125" customWidth="1"/>
    <col min="14076" max="14079" width="23" customWidth="1"/>
    <col min="14080" max="14080" width="11.7109375" customWidth="1"/>
    <col min="14081" max="14081" width="9" bestFit="1" customWidth="1"/>
    <col min="14082" max="14082" width="8" customWidth="1"/>
    <col min="14083" max="14083" width="12.85546875" customWidth="1"/>
    <col min="14084" max="14084" width="10.42578125" customWidth="1"/>
    <col min="14085" max="14085" width="11.85546875" customWidth="1"/>
    <col min="14086" max="14087" width="20.85546875" customWidth="1"/>
    <col min="14331" max="14331" width="55.5703125" customWidth="1"/>
    <col min="14332" max="14335" width="23" customWidth="1"/>
    <col min="14336" max="14336" width="11.7109375" customWidth="1"/>
    <col min="14337" max="14337" width="9" bestFit="1" customWidth="1"/>
    <col min="14338" max="14338" width="8" customWidth="1"/>
    <col min="14339" max="14339" width="12.85546875" customWidth="1"/>
    <col min="14340" max="14340" width="10.42578125" customWidth="1"/>
    <col min="14341" max="14341" width="11.85546875" customWidth="1"/>
    <col min="14342" max="14343" width="20.85546875" customWidth="1"/>
    <col min="14587" max="14587" width="55.5703125" customWidth="1"/>
    <col min="14588" max="14591" width="23" customWidth="1"/>
    <col min="14592" max="14592" width="11.7109375" customWidth="1"/>
    <col min="14593" max="14593" width="9" bestFit="1" customWidth="1"/>
    <col min="14594" max="14594" width="8" customWidth="1"/>
    <col min="14595" max="14595" width="12.85546875" customWidth="1"/>
    <col min="14596" max="14596" width="10.42578125" customWidth="1"/>
    <col min="14597" max="14597" width="11.85546875" customWidth="1"/>
    <col min="14598" max="14599" width="20.85546875" customWidth="1"/>
    <col min="14843" max="14843" width="55.5703125" customWidth="1"/>
    <col min="14844" max="14847" width="23" customWidth="1"/>
    <col min="14848" max="14848" width="11.7109375" customWidth="1"/>
    <col min="14849" max="14849" width="9" bestFit="1" customWidth="1"/>
    <col min="14850" max="14850" width="8" customWidth="1"/>
    <col min="14851" max="14851" width="12.85546875" customWidth="1"/>
    <col min="14852" max="14852" width="10.42578125" customWidth="1"/>
    <col min="14853" max="14853" width="11.85546875" customWidth="1"/>
    <col min="14854" max="14855" width="20.85546875" customWidth="1"/>
    <col min="15099" max="15099" width="55.5703125" customWidth="1"/>
    <col min="15100" max="15103" width="23" customWidth="1"/>
    <col min="15104" max="15104" width="11.7109375" customWidth="1"/>
    <col min="15105" max="15105" width="9" bestFit="1" customWidth="1"/>
    <col min="15106" max="15106" width="8" customWidth="1"/>
    <col min="15107" max="15107" width="12.85546875" customWidth="1"/>
    <col min="15108" max="15108" width="10.42578125" customWidth="1"/>
    <col min="15109" max="15109" width="11.85546875" customWidth="1"/>
    <col min="15110" max="15111" width="20.85546875" customWidth="1"/>
    <col min="15355" max="15355" width="55.5703125" customWidth="1"/>
    <col min="15356" max="15359" width="23" customWidth="1"/>
    <col min="15360" max="15360" width="11.7109375" customWidth="1"/>
    <col min="15361" max="15361" width="9" bestFit="1" customWidth="1"/>
    <col min="15362" max="15362" width="8" customWidth="1"/>
    <col min="15363" max="15363" width="12.85546875" customWidth="1"/>
    <col min="15364" max="15364" width="10.42578125" customWidth="1"/>
    <col min="15365" max="15365" width="11.85546875" customWidth="1"/>
    <col min="15366" max="15367" width="20.85546875" customWidth="1"/>
    <col min="15611" max="15611" width="55.5703125" customWidth="1"/>
    <col min="15612" max="15615" width="23" customWidth="1"/>
    <col min="15616" max="15616" width="11.7109375" customWidth="1"/>
    <col min="15617" max="15617" width="9" bestFit="1" customWidth="1"/>
    <col min="15618" max="15618" width="8" customWidth="1"/>
    <col min="15619" max="15619" width="12.85546875" customWidth="1"/>
    <col min="15620" max="15620" width="10.42578125" customWidth="1"/>
    <col min="15621" max="15621" width="11.85546875" customWidth="1"/>
    <col min="15622" max="15623" width="20.85546875" customWidth="1"/>
    <col min="15867" max="15867" width="55.5703125" customWidth="1"/>
    <col min="15868" max="15871" width="23" customWidth="1"/>
    <col min="15872" max="15872" width="11.7109375" customWidth="1"/>
    <col min="15873" max="15873" width="9" bestFit="1" customWidth="1"/>
    <col min="15874" max="15874" width="8" customWidth="1"/>
    <col min="15875" max="15875" width="12.85546875" customWidth="1"/>
    <col min="15876" max="15876" width="10.42578125" customWidth="1"/>
    <col min="15877" max="15877" width="11.85546875" customWidth="1"/>
    <col min="15878" max="15879" width="20.85546875" customWidth="1"/>
    <col min="16123" max="16123" width="55.5703125" customWidth="1"/>
    <col min="16124" max="16127" width="23" customWidth="1"/>
    <col min="16128" max="16128" width="11.7109375" customWidth="1"/>
    <col min="16129" max="16129" width="9" bestFit="1" customWidth="1"/>
    <col min="16130" max="16130" width="8" customWidth="1"/>
    <col min="16131" max="16131" width="12.85546875" customWidth="1"/>
    <col min="16132" max="16132" width="10.42578125" customWidth="1"/>
    <col min="16133" max="16133" width="11.85546875" customWidth="1"/>
    <col min="16134" max="16135" width="20.85546875" customWidth="1"/>
  </cols>
  <sheetData>
    <row r="1" spans="1:9" s="1" customFormat="1" ht="23.65" customHeight="1" x14ac:dyDescent="0.2">
      <c r="A1" s="114" t="s">
        <v>142</v>
      </c>
      <c r="B1" s="114"/>
      <c r="C1" s="114"/>
      <c r="D1" s="114"/>
    </row>
    <row r="2" spans="1:9" s="1" customFormat="1" ht="21.6" customHeight="1" x14ac:dyDescent="0.2">
      <c r="A2" s="28" t="s">
        <v>1</v>
      </c>
      <c r="B2" s="29"/>
      <c r="C2" s="29"/>
      <c r="D2" s="29"/>
      <c r="F2" s="2" t="s">
        <v>2</v>
      </c>
      <c r="G2" s="115" t="s">
        <v>3</v>
      </c>
      <c r="H2" s="115"/>
    </row>
    <row r="3" spans="1:9" s="1" customFormat="1" ht="19.5" customHeight="1" x14ac:dyDescent="0.2">
      <c r="A3" s="116"/>
      <c r="B3" s="116"/>
      <c r="C3" s="116"/>
      <c r="D3" s="116"/>
      <c r="F3" s="3" t="s">
        <v>4</v>
      </c>
      <c r="G3" s="117">
        <v>67.47</v>
      </c>
      <c r="H3" s="117"/>
    </row>
    <row r="4" spans="1:9" s="1" customFormat="1" ht="19.5" customHeight="1" x14ac:dyDescent="0.2">
      <c r="A4" s="33" t="s">
        <v>5</v>
      </c>
      <c r="B4" s="33" t="s">
        <v>6</v>
      </c>
      <c r="C4" s="33" t="s">
        <v>3</v>
      </c>
      <c r="D4" s="33" t="s">
        <v>160</v>
      </c>
      <c r="F4" s="3" t="s">
        <v>9</v>
      </c>
      <c r="G4" s="117">
        <v>6.29</v>
      </c>
      <c r="H4" s="117"/>
    </row>
    <row r="5" spans="1:9" s="1" customFormat="1" ht="19.5" customHeight="1" x14ac:dyDescent="0.2">
      <c r="A5" s="121"/>
      <c r="B5" s="121"/>
      <c r="C5" s="121"/>
      <c r="D5" s="121"/>
      <c r="F5" s="3" t="s">
        <v>83</v>
      </c>
      <c r="G5" s="117">
        <v>12.78</v>
      </c>
      <c r="H5" s="117"/>
    </row>
    <row r="6" spans="1:9" s="1" customFormat="1" ht="9.75" customHeight="1" x14ac:dyDescent="0.2">
      <c r="A6" s="121"/>
      <c r="B6" s="121"/>
      <c r="C6" s="121"/>
      <c r="D6" s="121"/>
      <c r="F6" s="118" t="s">
        <v>11</v>
      </c>
      <c r="G6" s="117">
        <v>11.81</v>
      </c>
      <c r="H6" s="117"/>
      <c r="I6" s="122"/>
    </row>
    <row r="7" spans="1:9" s="1" customFormat="1" ht="9.75" customHeight="1" x14ac:dyDescent="0.2">
      <c r="A7" s="119" t="s">
        <v>4</v>
      </c>
      <c r="B7" s="128"/>
      <c r="C7" s="128"/>
      <c r="D7" s="128"/>
      <c r="F7" s="118"/>
      <c r="G7" s="117"/>
      <c r="H7" s="117"/>
      <c r="I7" s="122"/>
    </row>
    <row r="8" spans="1:9" s="1" customFormat="1" ht="9.75" customHeight="1" x14ac:dyDescent="0.2">
      <c r="A8" s="119"/>
      <c r="B8" s="128"/>
      <c r="C8" s="128"/>
      <c r="D8" s="128"/>
      <c r="F8" s="118" t="s">
        <v>12</v>
      </c>
      <c r="G8" s="117">
        <v>1.65</v>
      </c>
      <c r="H8" s="117"/>
      <c r="I8" s="122"/>
    </row>
    <row r="9" spans="1:9" s="1" customFormat="1" ht="9.75" customHeight="1" x14ac:dyDescent="0.2">
      <c r="A9" s="129" t="s">
        <v>13</v>
      </c>
      <c r="B9" s="120"/>
      <c r="C9" s="120"/>
      <c r="D9" s="120"/>
      <c r="F9" s="118"/>
      <c r="G9" s="117"/>
      <c r="H9" s="117"/>
      <c r="I9" s="122"/>
    </row>
    <row r="10" spans="1:9" s="1" customFormat="1" ht="13.7" customHeight="1" x14ac:dyDescent="0.2">
      <c r="A10" s="129"/>
      <c r="B10" s="120"/>
      <c r="C10" s="120"/>
      <c r="D10" s="120"/>
      <c r="F10" s="3" t="s">
        <v>14</v>
      </c>
      <c r="G10" s="117">
        <v>100</v>
      </c>
      <c r="H10" s="117"/>
    </row>
    <row r="11" spans="1:9" s="1" customFormat="1" ht="22.15" customHeight="1" x14ac:dyDescent="0.2">
      <c r="A11" s="16" t="s">
        <v>40</v>
      </c>
      <c r="B11" s="35">
        <v>962.01700000000005</v>
      </c>
      <c r="C11" s="36">
        <v>6.22</v>
      </c>
      <c r="D11" s="16" t="s">
        <v>16</v>
      </c>
    </row>
    <row r="12" spans="1:9" s="1" customFormat="1" ht="22.15" customHeight="1" x14ac:dyDescent="0.2">
      <c r="A12" s="16" t="s">
        <v>30</v>
      </c>
      <c r="B12" s="35">
        <v>1517.9504999999999</v>
      </c>
      <c r="C12" s="36">
        <v>9.81</v>
      </c>
      <c r="D12" s="16" t="s">
        <v>16</v>
      </c>
    </row>
    <row r="13" spans="1:9" s="1" customFormat="1" ht="18.399999999999999" customHeight="1" x14ac:dyDescent="0.2">
      <c r="A13" s="16" t="s">
        <v>143</v>
      </c>
      <c r="B13" s="35">
        <v>974.93799999999999</v>
      </c>
      <c r="C13" s="36">
        <v>6.3</v>
      </c>
      <c r="D13" s="16" t="s">
        <v>16</v>
      </c>
    </row>
    <row r="14" spans="1:9" s="1" customFormat="1" ht="19.5" customHeight="1" x14ac:dyDescent="0.2">
      <c r="A14" s="16" t="s">
        <v>121</v>
      </c>
      <c r="B14" s="35">
        <v>973.63300000000004</v>
      </c>
      <c r="C14" s="36">
        <v>6.29</v>
      </c>
      <c r="D14" s="16" t="s">
        <v>16</v>
      </c>
      <c r="F14" s="20" t="s">
        <v>19</v>
      </c>
      <c r="G14" s="2" t="s">
        <v>3</v>
      </c>
    </row>
    <row r="15" spans="1:9" s="1" customFormat="1" ht="19.5" customHeight="1" x14ac:dyDescent="0.2">
      <c r="A15" s="124" t="s">
        <v>15</v>
      </c>
      <c r="B15" s="125">
        <v>488.61149999999998</v>
      </c>
      <c r="C15" s="126">
        <v>3.16</v>
      </c>
      <c r="D15" s="124" t="s">
        <v>16</v>
      </c>
      <c r="F15" s="15" t="s">
        <v>21</v>
      </c>
      <c r="G15" s="19">
        <v>12.78</v>
      </c>
    </row>
    <row r="16" spans="1:9" s="1" customFormat="1" ht="9" customHeight="1" x14ac:dyDescent="0.2">
      <c r="A16" s="124"/>
      <c r="B16" s="125"/>
      <c r="C16" s="126"/>
      <c r="D16" s="124"/>
      <c r="F16" s="139" t="s">
        <v>24</v>
      </c>
      <c r="G16" s="140">
        <v>73.760000000000005</v>
      </c>
      <c r="H16" s="122"/>
    </row>
    <row r="17" spans="1:8" s="1" customFormat="1" ht="10.5" customHeight="1" x14ac:dyDescent="0.2">
      <c r="A17" s="124" t="s">
        <v>34</v>
      </c>
      <c r="B17" s="125">
        <v>980.40899999999999</v>
      </c>
      <c r="C17" s="126">
        <v>6.34</v>
      </c>
      <c r="D17" s="124" t="s">
        <v>18</v>
      </c>
      <c r="F17" s="139"/>
      <c r="G17" s="140"/>
      <c r="H17" s="122"/>
    </row>
    <row r="18" spans="1:8" s="1" customFormat="1" ht="11.65" customHeight="1" x14ac:dyDescent="0.2">
      <c r="A18" s="124"/>
      <c r="B18" s="125"/>
      <c r="C18" s="126"/>
      <c r="D18" s="124"/>
      <c r="F18" s="15" t="s">
        <v>27</v>
      </c>
      <c r="G18" s="19">
        <v>11.81</v>
      </c>
    </row>
    <row r="19" spans="1:8" s="1" customFormat="1" ht="22.15" customHeight="1" x14ac:dyDescent="0.2">
      <c r="A19" s="16" t="s">
        <v>144</v>
      </c>
      <c r="B19" s="35">
        <v>1015.973</v>
      </c>
      <c r="C19" s="36">
        <v>6.57</v>
      </c>
      <c r="D19" s="16" t="s">
        <v>16</v>
      </c>
      <c r="F19" s="15" t="s">
        <v>12</v>
      </c>
      <c r="G19" s="19">
        <v>1.65</v>
      </c>
    </row>
    <row r="20" spans="1:8" s="1" customFormat="1" ht="22.15" customHeight="1" x14ac:dyDescent="0.2">
      <c r="A20" s="16" t="s">
        <v>123</v>
      </c>
      <c r="B20" s="35">
        <v>1022.009</v>
      </c>
      <c r="C20" s="36">
        <v>6.61</v>
      </c>
      <c r="D20" s="16" t="s">
        <v>16</v>
      </c>
      <c r="F20" s="15" t="s">
        <v>14</v>
      </c>
      <c r="G20" s="19">
        <v>100</v>
      </c>
    </row>
    <row r="21" spans="1:8" s="1" customFormat="1" ht="22.15" customHeight="1" x14ac:dyDescent="0.2">
      <c r="A21" s="16" t="s">
        <v>145</v>
      </c>
      <c r="B21" s="35">
        <v>1524.5235</v>
      </c>
      <c r="C21" s="36">
        <v>9.86</v>
      </c>
      <c r="D21" s="16" t="s">
        <v>16</v>
      </c>
    </row>
    <row r="22" spans="1:8" s="1" customFormat="1" ht="22.15" customHeight="1" x14ac:dyDescent="0.2">
      <c r="A22" s="16" t="s">
        <v>146</v>
      </c>
      <c r="B22" s="35">
        <v>975.81200000000001</v>
      </c>
      <c r="C22" s="36">
        <v>6.31</v>
      </c>
      <c r="D22" s="16" t="s">
        <v>16</v>
      </c>
    </row>
    <row r="23" spans="1:8" s="1" customFormat="1" ht="22.15" customHeight="1" x14ac:dyDescent="0.2">
      <c r="A23" s="37"/>
      <c r="B23" s="38">
        <v>10435.8765</v>
      </c>
      <c r="C23" s="39">
        <v>67.47</v>
      </c>
      <c r="D23" s="17"/>
    </row>
    <row r="24" spans="1:8" s="1" customFormat="1" ht="19.5" customHeight="1" x14ac:dyDescent="0.2">
      <c r="A24" s="48" t="s">
        <v>9</v>
      </c>
      <c r="B24" s="17"/>
      <c r="C24" s="17"/>
      <c r="D24" s="17"/>
    </row>
    <row r="25" spans="1:8" s="1" customFormat="1" ht="23.65" customHeight="1" x14ac:dyDescent="0.2">
      <c r="A25" s="42" t="s">
        <v>20</v>
      </c>
      <c r="B25" s="18"/>
      <c r="C25" s="18"/>
      <c r="D25" s="18"/>
    </row>
    <row r="26" spans="1:8" s="1" customFormat="1" ht="18" customHeight="1" x14ac:dyDescent="0.2">
      <c r="A26" s="16" t="s">
        <v>31</v>
      </c>
      <c r="B26" s="35">
        <v>972.88099999999997</v>
      </c>
      <c r="C26" s="36">
        <v>6.29</v>
      </c>
      <c r="D26" s="16" t="s">
        <v>32</v>
      </c>
    </row>
    <row r="27" spans="1:8" s="1" customFormat="1" ht="18" customHeight="1" x14ac:dyDescent="0.2">
      <c r="A27" s="37"/>
      <c r="B27" s="38">
        <v>972.88099999999997</v>
      </c>
      <c r="C27" s="39">
        <v>6.29</v>
      </c>
      <c r="D27" s="17"/>
    </row>
    <row r="28" spans="1:8" s="1" customFormat="1" ht="23.65" customHeight="1" x14ac:dyDescent="0.2">
      <c r="A28" s="48" t="s">
        <v>83</v>
      </c>
      <c r="B28" s="18"/>
      <c r="C28" s="18"/>
      <c r="D28" s="18"/>
    </row>
    <row r="29" spans="1:8" s="1" customFormat="1" ht="18" customHeight="1" x14ac:dyDescent="0.2">
      <c r="A29" s="16" t="s">
        <v>147</v>
      </c>
      <c r="B29" s="35">
        <v>514.1345</v>
      </c>
      <c r="C29" s="36">
        <v>3.32</v>
      </c>
      <c r="D29" s="16" t="s">
        <v>44</v>
      </c>
    </row>
    <row r="30" spans="1:8" s="1" customFormat="1" ht="18" customHeight="1" x14ac:dyDescent="0.2">
      <c r="A30" s="16" t="s">
        <v>148</v>
      </c>
      <c r="B30" s="35">
        <v>494.65800000000002</v>
      </c>
      <c r="C30" s="36">
        <v>3.2</v>
      </c>
      <c r="D30" s="16" t="s">
        <v>44</v>
      </c>
    </row>
    <row r="31" spans="1:8" s="1" customFormat="1" ht="18" customHeight="1" x14ac:dyDescent="0.2">
      <c r="A31" s="16" t="s">
        <v>149</v>
      </c>
      <c r="B31" s="35">
        <v>409.79919999999998</v>
      </c>
      <c r="C31" s="36">
        <v>2.65</v>
      </c>
      <c r="D31" s="16" t="s">
        <v>44</v>
      </c>
    </row>
    <row r="32" spans="1:8" s="1" customFormat="1" ht="18" customHeight="1" x14ac:dyDescent="0.2">
      <c r="A32" s="16" t="s">
        <v>150</v>
      </c>
      <c r="B32" s="35">
        <v>356.02105</v>
      </c>
      <c r="C32" s="36">
        <v>2.2999999999999998</v>
      </c>
      <c r="D32" s="16" t="s">
        <v>44</v>
      </c>
    </row>
    <row r="33" spans="1:5" s="1" customFormat="1" ht="18" customHeight="1" x14ac:dyDescent="0.2">
      <c r="A33" s="16" t="s">
        <v>151</v>
      </c>
      <c r="B33" s="35">
        <v>202.6986</v>
      </c>
      <c r="C33" s="36">
        <v>1.31</v>
      </c>
      <c r="D33" s="16" t="s">
        <v>44</v>
      </c>
    </row>
    <row r="34" spans="1:5" s="1" customFormat="1" ht="18" customHeight="1" x14ac:dyDescent="0.2">
      <c r="A34" s="37"/>
      <c r="B34" s="38">
        <v>1977.3113499999999</v>
      </c>
      <c r="C34" s="39">
        <v>12.78</v>
      </c>
      <c r="D34" s="17"/>
    </row>
    <row r="35" spans="1:5" s="1" customFormat="1" ht="19.5" customHeight="1" x14ac:dyDescent="0.2">
      <c r="A35" s="40" t="s">
        <v>11</v>
      </c>
      <c r="B35" s="14"/>
      <c r="C35" s="41"/>
      <c r="D35" s="14"/>
    </row>
    <row r="36" spans="1:5" s="1" customFormat="1" ht="19.5" customHeight="1" x14ac:dyDescent="0.2">
      <c r="A36" s="42" t="s">
        <v>47</v>
      </c>
      <c r="B36" s="38">
        <v>1051.6344331999999</v>
      </c>
      <c r="C36" s="39">
        <v>6.8</v>
      </c>
      <c r="D36" s="21" t="s">
        <v>48</v>
      </c>
    </row>
    <row r="37" spans="1:5" s="1" customFormat="1" ht="19.5" customHeight="1" x14ac:dyDescent="0.2">
      <c r="A37" s="42" t="s">
        <v>49</v>
      </c>
      <c r="B37" s="38">
        <v>775.1735973000001</v>
      </c>
      <c r="C37" s="39">
        <v>5.01</v>
      </c>
      <c r="D37" s="21" t="s">
        <v>48</v>
      </c>
    </row>
    <row r="38" spans="1:5" s="1" customFormat="1" ht="19.5" customHeight="1" x14ac:dyDescent="0.2">
      <c r="A38" s="42" t="s">
        <v>50</v>
      </c>
      <c r="B38" s="43">
        <v>254.6167275</v>
      </c>
      <c r="C38" s="44">
        <v>1.65</v>
      </c>
      <c r="D38" s="14"/>
    </row>
    <row r="39" spans="1:5" s="1" customFormat="1" ht="19.5" customHeight="1" x14ac:dyDescent="0.2">
      <c r="A39" s="42" t="s">
        <v>51</v>
      </c>
      <c r="B39" s="43">
        <v>15467.493607999999</v>
      </c>
      <c r="C39" s="44">
        <v>100</v>
      </c>
      <c r="D39" s="14"/>
    </row>
    <row r="40" spans="1:5" s="1" customFormat="1" ht="28.35" customHeight="1" x14ac:dyDescent="0.2">
      <c r="A40" s="80"/>
      <c r="B40" s="80"/>
      <c r="C40" s="80"/>
      <c r="D40" s="80"/>
      <c r="E40" s="81"/>
    </row>
    <row r="41" spans="1:5" s="1" customFormat="1" ht="42" customHeight="1" x14ac:dyDescent="0.25">
      <c r="A41" s="123" t="s">
        <v>161</v>
      </c>
      <c r="B41" s="123"/>
      <c r="C41" s="123"/>
      <c r="D41" s="123"/>
      <c r="E41"/>
    </row>
    <row r="42" spans="1:5" s="1" customFormat="1" ht="21" customHeight="1" x14ac:dyDescent="0.2">
      <c r="A42" t="s">
        <v>52</v>
      </c>
      <c r="B42" s="74"/>
      <c r="C42" s="75"/>
      <c r="D42"/>
      <c r="E42"/>
    </row>
    <row r="43" spans="1:5" s="1" customFormat="1" ht="28.35" customHeight="1" x14ac:dyDescent="0.2">
      <c r="A43" t="s">
        <v>140</v>
      </c>
      <c r="B43" s="74"/>
      <c r="C43" s="75"/>
      <c r="D43"/>
      <c r="E43"/>
    </row>
    <row r="44" spans="1:5" s="1" customFormat="1" ht="25.5" customHeight="1" x14ac:dyDescent="0.2">
      <c r="A44" t="s">
        <v>152</v>
      </c>
      <c r="B44" s="74"/>
      <c r="C44" s="75"/>
      <c r="D44"/>
      <c r="E44"/>
    </row>
    <row r="45" spans="1:5" x14ac:dyDescent="0.2">
      <c r="B45" s="74"/>
      <c r="C45" s="75"/>
    </row>
    <row r="46" spans="1:5" x14ac:dyDescent="0.2">
      <c r="B46" s="74"/>
      <c r="C46" s="75"/>
    </row>
    <row r="47" spans="1:5" x14ac:dyDescent="0.2">
      <c r="B47" s="74"/>
      <c r="C47" s="75"/>
    </row>
    <row r="48" spans="1:5" x14ac:dyDescent="0.2">
      <c r="B48" s="74"/>
      <c r="C48" s="75"/>
    </row>
    <row r="49" spans="1:3" x14ac:dyDescent="0.2">
      <c r="B49" s="74"/>
      <c r="C49" s="75"/>
    </row>
    <row r="50" spans="1:3" x14ac:dyDescent="0.2">
      <c r="B50" s="74"/>
      <c r="C50" s="75"/>
    </row>
    <row r="51" spans="1:3" x14ac:dyDescent="0.2">
      <c r="B51" s="74"/>
      <c r="C51" s="75"/>
    </row>
    <row r="52" spans="1:3" x14ac:dyDescent="0.2">
      <c r="B52" s="74"/>
      <c r="C52" s="75"/>
    </row>
    <row r="53" spans="1:3" x14ac:dyDescent="0.2">
      <c r="B53" s="74"/>
      <c r="C53" s="75"/>
    </row>
    <row r="54" spans="1:3" x14ac:dyDescent="0.2">
      <c r="A54" s="76" t="s">
        <v>55</v>
      </c>
      <c r="B54" s="74"/>
      <c r="C54" s="75"/>
    </row>
    <row r="55" spans="1:3" x14ac:dyDescent="0.2">
      <c r="A55" s="76"/>
      <c r="B55" s="74"/>
      <c r="C55" s="75"/>
    </row>
    <row r="56" spans="1:3" ht="18.75" x14ac:dyDescent="0.3">
      <c r="A56" s="77" t="s">
        <v>56</v>
      </c>
      <c r="B56" s="74"/>
      <c r="C56" s="75"/>
    </row>
    <row r="57" spans="1:3" x14ac:dyDescent="0.2">
      <c r="B57" s="74"/>
      <c r="C57" s="75"/>
    </row>
    <row r="58" spans="1:3" ht="121.5" customHeight="1" x14ac:dyDescent="0.2">
      <c r="A58" s="113" t="s">
        <v>162</v>
      </c>
      <c r="B58" s="113"/>
      <c r="C58" s="113"/>
    </row>
    <row r="59" spans="1:3" x14ac:dyDescent="0.2">
      <c r="B59" s="74"/>
      <c r="C59" s="75"/>
    </row>
    <row r="60" spans="1:3" x14ac:dyDescent="0.2">
      <c r="B60" s="74"/>
      <c r="C60" s="75"/>
    </row>
    <row r="61" spans="1:3" x14ac:dyDescent="0.2">
      <c r="B61" s="74"/>
      <c r="C61" s="75"/>
    </row>
    <row r="62" spans="1:3" x14ac:dyDescent="0.2">
      <c r="B62" s="74"/>
      <c r="C62" s="75"/>
    </row>
    <row r="63" spans="1:3" x14ac:dyDescent="0.2">
      <c r="B63" s="74"/>
      <c r="C63" s="75"/>
    </row>
    <row r="64" spans="1:3" x14ac:dyDescent="0.2">
      <c r="B64" s="74"/>
      <c r="C64" s="75"/>
    </row>
    <row r="65" spans="2:3" x14ac:dyDescent="0.2">
      <c r="B65" s="74"/>
      <c r="C65" s="75"/>
    </row>
    <row r="66" spans="2:3" x14ac:dyDescent="0.2">
      <c r="B66" s="74"/>
      <c r="C66" s="75"/>
    </row>
    <row r="67" spans="2:3" x14ac:dyDescent="0.2">
      <c r="B67" s="74"/>
      <c r="C67" s="75"/>
    </row>
  </sheetData>
  <mergeCells count="38">
    <mergeCell ref="A41:D41"/>
    <mergeCell ref="G16:G17"/>
    <mergeCell ref="A15:A16"/>
    <mergeCell ref="B15:B16"/>
    <mergeCell ref="C15:C16"/>
    <mergeCell ref="D15:D16"/>
    <mergeCell ref="I6:I7"/>
    <mergeCell ref="A7:A8"/>
    <mergeCell ref="B7:B8"/>
    <mergeCell ref="C7:C8"/>
    <mergeCell ref="D7:D8"/>
    <mergeCell ref="F8:F9"/>
    <mergeCell ref="A5:A6"/>
    <mergeCell ref="B5:B6"/>
    <mergeCell ref="C5:C6"/>
    <mergeCell ref="D5:D6"/>
    <mergeCell ref="G8:H9"/>
    <mergeCell ref="I8:I9"/>
    <mergeCell ref="A9:A10"/>
    <mergeCell ref="B9:B10"/>
    <mergeCell ref="C9:C10"/>
    <mergeCell ref="D9:D10"/>
    <mergeCell ref="A58:C58"/>
    <mergeCell ref="A1:D1"/>
    <mergeCell ref="G2:H2"/>
    <mergeCell ref="A3:D3"/>
    <mergeCell ref="G3:H3"/>
    <mergeCell ref="G4:H4"/>
    <mergeCell ref="G5:H5"/>
    <mergeCell ref="F6:F7"/>
    <mergeCell ref="G6:H7"/>
    <mergeCell ref="G10:H10"/>
    <mergeCell ref="H16:H17"/>
    <mergeCell ref="A17:A18"/>
    <mergeCell ref="B17:B18"/>
    <mergeCell ref="C17:C18"/>
    <mergeCell ref="D17:D18"/>
    <mergeCell ref="F16:F17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52" workbookViewId="0">
      <selection activeCell="E22" sqref="E22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251" max="251" width="55.5703125" customWidth="1"/>
    <col min="252" max="255" width="23" customWidth="1"/>
    <col min="256" max="256" width="11.85546875" customWidth="1"/>
    <col min="257" max="258" width="9.42578125" customWidth="1"/>
    <col min="259" max="259" width="10.7109375" customWidth="1"/>
    <col min="260" max="260" width="11" customWidth="1"/>
    <col min="261" max="261" width="11.85546875" customWidth="1"/>
    <col min="262" max="263" width="20.85546875" customWidth="1"/>
    <col min="507" max="507" width="55.5703125" customWidth="1"/>
    <col min="508" max="511" width="23" customWidth="1"/>
    <col min="512" max="512" width="11.85546875" customWidth="1"/>
    <col min="513" max="514" width="9.42578125" customWidth="1"/>
    <col min="515" max="515" width="10.7109375" customWidth="1"/>
    <col min="516" max="516" width="11" customWidth="1"/>
    <col min="517" max="517" width="11.85546875" customWidth="1"/>
    <col min="518" max="519" width="20.85546875" customWidth="1"/>
    <col min="763" max="763" width="55.5703125" customWidth="1"/>
    <col min="764" max="767" width="23" customWidth="1"/>
    <col min="768" max="768" width="11.85546875" customWidth="1"/>
    <col min="769" max="770" width="9.42578125" customWidth="1"/>
    <col min="771" max="771" width="10.7109375" customWidth="1"/>
    <col min="772" max="772" width="11" customWidth="1"/>
    <col min="773" max="773" width="11.85546875" customWidth="1"/>
    <col min="774" max="775" width="20.85546875" customWidth="1"/>
    <col min="1019" max="1019" width="55.5703125" customWidth="1"/>
    <col min="1020" max="1023" width="23" customWidth="1"/>
    <col min="1024" max="1024" width="11.85546875" customWidth="1"/>
    <col min="1025" max="1026" width="9.42578125" customWidth="1"/>
    <col min="1027" max="1027" width="10.7109375" customWidth="1"/>
    <col min="1028" max="1028" width="11" customWidth="1"/>
    <col min="1029" max="1029" width="11.85546875" customWidth="1"/>
    <col min="1030" max="1031" width="20.85546875" customWidth="1"/>
    <col min="1275" max="1275" width="55.5703125" customWidth="1"/>
    <col min="1276" max="1279" width="23" customWidth="1"/>
    <col min="1280" max="1280" width="11.85546875" customWidth="1"/>
    <col min="1281" max="1282" width="9.42578125" customWidth="1"/>
    <col min="1283" max="1283" width="10.7109375" customWidth="1"/>
    <col min="1284" max="1284" width="11" customWidth="1"/>
    <col min="1285" max="1285" width="11.85546875" customWidth="1"/>
    <col min="1286" max="1287" width="20.85546875" customWidth="1"/>
    <col min="1531" max="1531" width="55.5703125" customWidth="1"/>
    <col min="1532" max="1535" width="23" customWidth="1"/>
    <col min="1536" max="1536" width="11.85546875" customWidth="1"/>
    <col min="1537" max="1538" width="9.42578125" customWidth="1"/>
    <col min="1539" max="1539" width="10.7109375" customWidth="1"/>
    <col min="1540" max="1540" width="11" customWidth="1"/>
    <col min="1541" max="1541" width="11.85546875" customWidth="1"/>
    <col min="1542" max="1543" width="20.85546875" customWidth="1"/>
    <col min="1787" max="1787" width="55.5703125" customWidth="1"/>
    <col min="1788" max="1791" width="23" customWidth="1"/>
    <col min="1792" max="1792" width="11.85546875" customWidth="1"/>
    <col min="1793" max="1794" width="9.42578125" customWidth="1"/>
    <col min="1795" max="1795" width="10.7109375" customWidth="1"/>
    <col min="1796" max="1796" width="11" customWidth="1"/>
    <col min="1797" max="1797" width="11.85546875" customWidth="1"/>
    <col min="1798" max="1799" width="20.85546875" customWidth="1"/>
    <col min="2043" max="2043" width="55.5703125" customWidth="1"/>
    <col min="2044" max="2047" width="23" customWidth="1"/>
    <col min="2048" max="2048" width="11.85546875" customWidth="1"/>
    <col min="2049" max="2050" width="9.42578125" customWidth="1"/>
    <col min="2051" max="2051" width="10.7109375" customWidth="1"/>
    <col min="2052" max="2052" width="11" customWidth="1"/>
    <col min="2053" max="2053" width="11.85546875" customWidth="1"/>
    <col min="2054" max="2055" width="20.85546875" customWidth="1"/>
    <col min="2299" max="2299" width="55.5703125" customWidth="1"/>
    <col min="2300" max="2303" width="23" customWidth="1"/>
    <col min="2304" max="2304" width="11.85546875" customWidth="1"/>
    <col min="2305" max="2306" width="9.42578125" customWidth="1"/>
    <col min="2307" max="2307" width="10.7109375" customWidth="1"/>
    <col min="2308" max="2308" width="11" customWidth="1"/>
    <col min="2309" max="2309" width="11.85546875" customWidth="1"/>
    <col min="2310" max="2311" width="20.85546875" customWidth="1"/>
    <col min="2555" max="2555" width="55.5703125" customWidth="1"/>
    <col min="2556" max="2559" width="23" customWidth="1"/>
    <col min="2560" max="2560" width="11.85546875" customWidth="1"/>
    <col min="2561" max="2562" width="9.42578125" customWidth="1"/>
    <col min="2563" max="2563" width="10.7109375" customWidth="1"/>
    <col min="2564" max="2564" width="11" customWidth="1"/>
    <col min="2565" max="2565" width="11.85546875" customWidth="1"/>
    <col min="2566" max="2567" width="20.85546875" customWidth="1"/>
    <col min="2811" max="2811" width="55.5703125" customWidth="1"/>
    <col min="2812" max="2815" width="23" customWidth="1"/>
    <col min="2816" max="2816" width="11.85546875" customWidth="1"/>
    <col min="2817" max="2818" width="9.42578125" customWidth="1"/>
    <col min="2819" max="2819" width="10.7109375" customWidth="1"/>
    <col min="2820" max="2820" width="11" customWidth="1"/>
    <col min="2821" max="2821" width="11.85546875" customWidth="1"/>
    <col min="2822" max="2823" width="20.85546875" customWidth="1"/>
    <col min="3067" max="3067" width="55.5703125" customWidth="1"/>
    <col min="3068" max="3071" width="23" customWidth="1"/>
    <col min="3072" max="3072" width="11.85546875" customWidth="1"/>
    <col min="3073" max="3074" width="9.42578125" customWidth="1"/>
    <col min="3075" max="3075" width="10.7109375" customWidth="1"/>
    <col min="3076" max="3076" width="11" customWidth="1"/>
    <col min="3077" max="3077" width="11.85546875" customWidth="1"/>
    <col min="3078" max="3079" width="20.85546875" customWidth="1"/>
    <col min="3323" max="3323" width="55.5703125" customWidth="1"/>
    <col min="3324" max="3327" width="23" customWidth="1"/>
    <col min="3328" max="3328" width="11.85546875" customWidth="1"/>
    <col min="3329" max="3330" width="9.42578125" customWidth="1"/>
    <col min="3331" max="3331" width="10.7109375" customWidth="1"/>
    <col min="3332" max="3332" width="11" customWidth="1"/>
    <col min="3333" max="3333" width="11.85546875" customWidth="1"/>
    <col min="3334" max="3335" width="20.85546875" customWidth="1"/>
    <col min="3579" max="3579" width="55.5703125" customWidth="1"/>
    <col min="3580" max="3583" width="23" customWidth="1"/>
    <col min="3584" max="3584" width="11.85546875" customWidth="1"/>
    <col min="3585" max="3586" width="9.42578125" customWidth="1"/>
    <col min="3587" max="3587" width="10.7109375" customWidth="1"/>
    <col min="3588" max="3588" width="11" customWidth="1"/>
    <col min="3589" max="3589" width="11.85546875" customWidth="1"/>
    <col min="3590" max="3591" width="20.85546875" customWidth="1"/>
    <col min="3835" max="3835" width="55.5703125" customWidth="1"/>
    <col min="3836" max="3839" width="23" customWidth="1"/>
    <col min="3840" max="3840" width="11.85546875" customWidth="1"/>
    <col min="3841" max="3842" width="9.42578125" customWidth="1"/>
    <col min="3843" max="3843" width="10.7109375" customWidth="1"/>
    <col min="3844" max="3844" width="11" customWidth="1"/>
    <col min="3845" max="3845" width="11.85546875" customWidth="1"/>
    <col min="3846" max="3847" width="20.85546875" customWidth="1"/>
    <col min="4091" max="4091" width="55.5703125" customWidth="1"/>
    <col min="4092" max="4095" width="23" customWidth="1"/>
    <col min="4096" max="4096" width="11.85546875" customWidth="1"/>
    <col min="4097" max="4098" width="9.42578125" customWidth="1"/>
    <col min="4099" max="4099" width="10.7109375" customWidth="1"/>
    <col min="4100" max="4100" width="11" customWidth="1"/>
    <col min="4101" max="4101" width="11.85546875" customWidth="1"/>
    <col min="4102" max="4103" width="20.85546875" customWidth="1"/>
    <col min="4347" max="4347" width="55.5703125" customWidth="1"/>
    <col min="4348" max="4351" width="23" customWidth="1"/>
    <col min="4352" max="4352" width="11.85546875" customWidth="1"/>
    <col min="4353" max="4354" width="9.42578125" customWidth="1"/>
    <col min="4355" max="4355" width="10.7109375" customWidth="1"/>
    <col min="4356" max="4356" width="11" customWidth="1"/>
    <col min="4357" max="4357" width="11.85546875" customWidth="1"/>
    <col min="4358" max="4359" width="20.85546875" customWidth="1"/>
    <col min="4603" max="4603" width="55.5703125" customWidth="1"/>
    <col min="4604" max="4607" width="23" customWidth="1"/>
    <col min="4608" max="4608" width="11.85546875" customWidth="1"/>
    <col min="4609" max="4610" width="9.42578125" customWidth="1"/>
    <col min="4611" max="4611" width="10.7109375" customWidth="1"/>
    <col min="4612" max="4612" width="11" customWidth="1"/>
    <col min="4613" max="4613" width="11.85546875" customWidth="1"/>
    <col min="4614" max="4615" width="20.85546875" customWidth="1"/>
    <col min="4859" max="4859" width="55.5703125" customWidth="1"/>
    <col min="4860" max="4863" width="23" customWidth="1"/>
    <col min="4864" max="4864" width="11.85546875" customWidth="1"/>
    <col min="4865" max="4866" width="9.42578125" customWidth="1"/>
    <col min="4867" max="4867" width="10.7109375" customWidth="1"/>
    <col min="4868" max="4868" width="11" customWidth="1"/>
    <col min="4869" max="4869" width="11.85546875" customWidth="1"/>
    <col min="4870" max="4871" width="20.85546875" customWidth="1"/>
    <col min="5115" max="5115" width="55.5703125" customWidth="1"/>
    <col min="5116" max="5119" width="23" customWidth="1"/>
    <col min="5120" max="5120" width="11.85546875" customWidth="1"/>
    <col min="5121" max="5122" width="9.42578125" customWidth="1"/>
    <col min="5123" max="5123" width="10.7109375" customWidth="1"/>
    <col min="5124" max="5124" width="11" customWidth="1"/>
    <col min="5125" max="5125" width="11.85546875" customWidth="1"/>
    <col min="5126" max="5127" width="20.85546875" customWidth="1"/>
    <col min="5371" max="5371" width="55.5703125" customWidth="1"/>
    <col min="5372" max="5375" width="23" customWidth="1"/>
    <col min="5376" max="5376" width="11.85546875" customWidth="1"/>
    <col min="5377" max="5378" width="9.42578125" customWidth="1"/>
    <col min="5379" max="5379" width="10.7109375" customWidth="1"/>
    <col min="5380" max="5380" width="11" customWidth="1"/>
    <col min="5381" max="5381" width="11.85546875" customWidth="1"/>
    <col min="5382" max="5383" width="20.85546875" customWidth="1"/>
    <col min="5627" max="5627" width="55.5703125" customWidth="1"/>
    <col min="5628" max="5631" width="23" customWidth="1"/>
    <col min="5632" max="5632" width="11.85546875" customWidth="1"/>
    <col min="5633" max="5634" width="9.42578125" customWidth="1"/>
    <col min="5635" max="5635" width="10.7109375" customWidth="1"/>
    <col min="5636" max="5636" width="11" customWidth="1"/>
    <col min="5637" max="5637" width="11.85546875" customWidth="1"/>
    <col min="5638" max="5639" width="20.85546875" customWidth="1"/>
    <col min="5883" max="5883" width="55.5703125" customWidth="1"/>
    <col min="5884" max="5887" width="23" customWidth="1"/>
    <col min="5888" max="5888" width="11.85546875" customWidth="1"/>
    <col min="5889" max="5890" width="9.42578125" customWidth="1"/>
    <col min="5891" max="5891" width="10.7109375" customWidth="1"/>
    <col min="5892" max="5892" width="11" customWidth="1"/>
    <col min="5893" max="5893" width="11.85546875" customWidth="1"/>
    <col min="5894" max="5895" width="20.85546875" customWidth="1"/>
    <col min="6139" max="6139" width="55.5703125" customWidth="1"/>
    <col min="6140" max="6143" width="23" customWidth="1"/>
    <col min="6144" max="6144" width="11.85546875" customWidth="1"/>
    <col min="6145" max="6146" width="9.42578125" customWidth="1"/>
    <col min="6147" max="6147" width="10.7109375" customWidth="1"/>
    <col min="6148" max="6148" width="11" customWidth="1"/>
    <col min="6149" max="6149" width="11.85546875" customWidth="1"/>
    <col min="6150" max="6151" width="20.85546875" customWidth="1"/>
    <col min="6395" max="6395" width="55.5703125" customWidth="1"/>
    <col min="6396" max="6399" width="23" customWidth="1"/>
    <col min="6400" max="6400" width="11.85546875" customWidth="1"/>
    <col min="6401" max="6402" width="9.42578125" customWidth="1"/>
    <col min="6403" max="6403" width="10.7109375" customWidth="1"/>
    <col min="6404" max="6404" width="11" customWidth="1"/>
    <col min="6405" max="6405" width="11.85546875" customWidth="1"/>
    <col min="6406" max="6407" width="20.85546875" customWidth="1"/>
    <col min="6651" max="6651" width="55.5703125" customWidth="1"/>
    <col min="6652" max="6655" width="23" customWidth="1"/>
    <col min="6656" max="6656" width="11.85546875" customWidth="1"/>
    <col min="6657" max="6658" width="9.42578125" customWidth="1"/>
    <col min="6659" max="6659" width="10.7109375" customWidth="1"/>
    <col min="6660" max="6660" width="11" customWidth="1"/>
    <col min="6661" max="6661" width="11.85546875" customWidth="1"/>
    <col min="6662" max="6663" width="20.85546875" customWidth="1"/>
    <col min="6907" max="6907" width="55.5703125" customWidth="1"/>
    <col min="6908" max="6911" width="23" customWidth="1"/>
    <col min="6912" max="6912" width="11.85546875" customWidth="1"/>
    <col min="6913" max="6914" width="9.42578125" customWidth="1"/>
    <col min="6915" max="6915" width="10.7109375" customWidth="1"/>
    <col min="6916" max="6916" width="11" customWidth="1"/>
    <col min="6917" max="6917" width="11.85546875" customWidth="1"/>
    <col min="6918" max="6919" width="20.85546875" customWidth="1"/>
    <col min="7163" max="7163" width="55.5703125" customWidth="1"/>
    <col min="7164" max="7167" width="23" customWidth="1"/>
    <col min="7168" max="7168" width="11.85546875" customWidth="1"/>
    <col min="7169" max="7170" width="9.42578125" customWidth="1"/>
    <col min="7171" max="7171" width="10.7109375" customWidth="1"/>
    <col min="7172" max="7172" width="11" customWidth="1"/>
    <col min="7173" max="7173" width="11.85546875" customWidth="1"/>
    <col min="7174" max="7175" width="20.85546875" customWidth="1"/>
    <col min="7419" max="7419" width="55.5703125" customWidth="1"/>
    <col min="7420" max="7423" width="23" customWidth="1"/>
    <col min="7424" max="7424" width="11.85546875" customWidth="1"/>
    <col min="7425" max="7426" width="9.42578125" customWidth="1"/>
    <col min="7427" max="7427" width="10.7109375" customWidth="1"/>
    <col min="7428" max="7428" width="11" customWidth="1"/>
    <col min="7429" max="7429" width="11.85546875" customWidth="1"/>
    <col min="7430" max="7431" width="20.85546875" customWidth="1"/>
    <col min="7675" max="7675" width="55.5703125" customWidth="1"/>
    <col min="7676" max="7679" width="23" customWidth="1"/>
    <col min="7680" max="7680" width="11.85546875" customWidth="1"/>
    <col min="7681" max="7682" width="9.42578125" customWidth="1"/>
    <col min="7683" max="7683" width="10.7109375" customWidth="1"/>
    <col min="7684" max="7684" width="11" customWidth="1"/>
    <col min="7685" max="7685" width="11.85546875" customWidth="1"/>
    <col min="7686" max="7687" width="20.85546875" customWidth="1"/>
    <col min="7931" max="7931" width="55.5703125" customWidth="1"/>
    <col min="7932" max="7935" width="23" customWidth="1"/>
    <col min="7936" max="7936" width="11.85546875" customWidth="1"/>
    <col min="7937" max="7938" width="9.42578125" customWidth="1"/>
    <col min="7939" max="7939" width="10.7109375" customWidth="1"/>
    <col min="7940" max="7940" width="11" customWidth="1"/>
    <col min="7941" max="7941" width="11.85546875" customWidth="1"/>
    <col min="7942" max="7943" width="20.85546875" customWidth="1"/>
    <col min="8187" max="8187" width="55.5703125" customWidth="1"/>
    <col min="8188" max="8191" width="23" customWidth="1"/>
    <col min="8192" max="8192" width="11.85546875" customWidth="1"/>
    <col min="8193" max="8194" width="9.42578125" customWidth="1"/>
    <col min="8195" max="8195" width="10.7109375" customWidth="1"/>
    <col min="8196" max="8196" width="11" customWidth="1"/>
    <col min="8197" max="8197" width="11.85546875" customWidth="1"/>
    <col min="8198" max="8199" width="20.85546875" customWidth="1"/>
    <col min="8443" max="8443" width="55.5703125" customWidth="1"/>
    <col min="8444" max="8447" width="23" customWidth="1"/>
    <col min="8448" max="8448" width="11.85546875" customWidth="1"/>
    <col min="8449" max="8450" width="9.42578125" customWidth="1"/>
    <col min="8451" max="8451" width="10.7109375" customWidth="1"/>
    <col min="8452" max="8452" width="11" customWidth="1"/>
    <col min="8453" max="8453" width="11.85546875" customWidth="1"/>
    <col min="8454" max="8455" width="20.85546875" customWidth="1"/>
    <col min="8699" max="8699" width="55.5703125" customWidth="1"/>
    <col min="8700" max="8703" width="23" customWidth="1"/>
    <col min="8704" max="8704" width="11.85546875" customWidth="1"/>
    <col min="8705" max="8706" width="9.42578125" customWidth="1"/>
    <col min="8707" max="8707" width="10.7109375" customWidth="1"/>
    <col min="8708" max="8708" width="11" customWidth="1"/>
    <col min="8709" max="8709" width="11.85546875" customWidth="1"/>
    <col min="8710" max="8711" width="20.85546875" customWidth="1"/>
    <col min="8955" max="8955" width="55.5703125" customWidth="1"/>
    <col min="8956" max="8959" width="23" customWidth="1"/>
    <col min="8960" max="8960" width="11.85546875" customWidth="1"/>
    <col min="8961" max="8962" width="9.42578125" customWidth="1"/>
    <col min="8963" max="8963" width="10.7109375" customWidth="1"/>
    <col min="8964" max="8964" width="11" customWidth="1"/>
    <col min="8965" max="8965" width="11.85546875" customWidth="1"/>
    <col min="8966" max="8967" width="20.85546875" customWidth="1"/>
    <col min="9211" max="9211" width="55.5703125" customWidth="1"/>
    <col min="9212" max="9215" width="23" customWidth="1"/>
    <col min="9216" max="9216" width="11.85546875" customWidth="1"/>
    <col min="9217" max="9218" width="9.42578125" customWidth="1"/>
    <col min="9219" max="9219" width="10.7109375" customWidth="1"/>
    <col min="9220" max="9220" width="11" customWidth="1"/>
    <col min="9221" max="9221" width="11.85546875" customWidth="1"/>
    <col min="9222" max="9223" width="20.85546875" customWidth="1"/>
    <col min="9467" max="9467" width="55.5703125" customWidth="1"/>
    <col min="9468" max="9471" width="23" customWidth="1"/>
    <col min="9472" max="9472" width="11.85546875" customWidth="1"/>
    <col min="9473" max="9474" width="9.42578125" customWidth="1"/>
    <col min="9475" max="9475" width="10.7109375" customWidth="1"/>
    <col min="9476" max="9476" width="11" customWidth="1"/>
    <col min="9477" max="9477" width="11.85546875" customWidth="1"/>
    <col min="9478" max="9479" width="20.85546875" customWidth="1"/>
    <col min="9723" max="9723" width="55.5703125" customWidth="1"/>
    <col min="9724" max="9727" width="23" customWidth="1"/>
    <col min="9728" max="9728" width="11.85546875" customWidth="1"/>
    <col min="9729" max="9730" width="9.42578125" customWidth="1"/>
    <col min="9731" max="9731" width="10.7109375" customWidth="1"/>
    <col min="9732" max="9732" width="11" customWidth="1"/>
    <col min="9733" max="9733" width="11.85546875" customWidth="1"/>
    <col min="9734" max="9735" width="20.85546875" customWidth="1"/>
    <col min="9979" max="9979" width="55.5703125" customWidth="1"/>
    <col min="9980" max="9983" width="23" customWidth="1"/>
    <col min="9984" max="9984" width="11.85546875" customWidth="1"/>
    <col min="9985" max="9986" width="9.42578125" customWidth="1"/>
    <col min="9987" max="9987" width="10.7109375" customWidth="1"/>
    <col min="9988" max="9988" width="11" customWidth="1"/>
    <col min="9989" max="9989" width="11.85546875" customWidth="1"/>
    <col min="9990" max="9991" width="20.85546875" customWidth="1"/>
    <col min="10235" max="10235" width="55.5703125" customWidth="1"/>
    <col min="10236" max="10239" width="23" customWidth="1"/>
    <col min="10240" max="10240" width="11.85546875" customWidth="1"/>
    <col min="10241" max="10242" width="9.42578125" customWidth="1"/>
    <col min="10243" max="10243" width="10.7109375" customWidth="1"/>
    <col min="10244" max="10244" width="11" customWidth="1"/>
    <col min="10245" max="10245" width="11.85546875" customWidth="1"/>
    <col min="10246" max="10247" width="20.85546875" customWidth="1"/>
    <col min="10491" max="10491" width="55.5703125" customWidth="1"/>
    <col min="10492" max="10495" width="23" customWidth="1"/>
    <col min="10496" max="10496" width="11.85546875" customWidth="1"/>
    <col min="10497" max="10498" width="9.42578125" customWidth="1"/>
    <col min="10499" max="10499" width="10.7109375" customWidth="1"/>
    <col min="10500" max="10500" width="11" customWidth="1"/>
    <col min="10501" max="10501" width="11.85546875" customWidth="1"/>
    <col min="10502" max="10503" width="20.85546875" customWidth="1"/>
    <col min="10747" max="10747" width="55.5703125" customWidth="1"/>
    <col min="10748" max="10751" width="23" customWidth="1"/>
    <col min="10752" max="10752" width="11.85546875" customWidth="1"/>
    <col min="10753" max="10754" width="9.42578125" customWidth="1"/>
    <col min="10755" max="10755" width="10.7109375" customWidth="1"/>
    <col min="10756" max="10756" width="11" customWidth="1"/>
    <col min="10757" max="10757" width="11.85546875" customWidth="1"/>
    <col min="10758" max="10759" width="20.85546875" customWidth="1"/>
    <col min="11003" max="11003" width="55.5703125" customWidth="1"/>
    <col min="11004" max="11007" width="23" customWidth="1"/>
    <col min="11008" max="11008" width="11.85546875" customWidth="1"/>
    <col min="11009" max="11010" width="9.42578125" customWidth="1"/>
    <col min="11011" max="11011" width="10.7109375" customWidth="1"/>
    <col min="11012" max="11012" width="11" customWidth="1"/>
    <col min="11013" max="11013" width="11.85546875" customWidth="1"/>
    <col min="11014" max="11015" width="20.85546875" customWidth="1"/>
    <col min="11259" max="11259" width="55.5703125" customWidth="1"/>
    <col min="11260" max="11263" width="23" customWidth="1"/>
    <col min="11264" max="11264" width="11.85546875" customWidth="1"/>
    <col min="11265" max="11266" width="9.42578125" customWidth="1"/>
    <col min="11267" max="11267" width="10.7109375" customWidth="1"/>
    <col min="11268" max="11268" width="11" customWidth="1"/>
    <col min="11269" max="11269" width="11.85546875" customWidth="1"/>
    <col min="11270" max="11271" width="20.85546875" customWidth="1"/>
    <col min="11515" max="11515" width="55.5703125" customWidth="1"/>
    <col min="11516" max="11519" width="23" customWidth="1"/>
    <col min="11520" max="11520" width="11.85546875" customWidth="1"/>
    <col min="11521" max="11522" width="9.42578125" customWidth="1"/>
    <col min="11523" max="11523" width="10.7109375" customWidth="1"/>
    <col min="11524" max="11524" width="11" customWidth="1"/>
    <col min="11525" max="11525" width="11.85546875" customWidth="1"/>
    <col min="11526" max="11527" width="20.85546875" customWidth="1"/>
    <col min="11771" max="11771" width="55.5703125" customWidth="1"/>
    <col min="11772" max="11775" width="23" customWidth="1"/>
    <col min="11776" max="11776" width="11.85546875" customWidth="1"/>
    <col min="11777" max="11778" width="9.42578125" customWidth="1"/>
    <col min="11779" max="11779" width="10.7109375" customWidth="1"/>
    <col min="11780" max="11780" width="11" customWidth="1"/>
    <col min="11781" max="11781" width="11.85546875" customWidth="1"/>
    <col min="11782" max="11783" width="20.85546875" customWidth="1"/>
    <col min="12027" max="12027" width="55.5703125" customWidth="1"/>
    <col min="12028" max="12031" width="23" customWidth="1"/>
    <col min="12032" max="12032" width="11.85546875" customWidth="1"/>
    <col min="12033" max="12034" width="9.42578125" customWidth="1"/>
    <col min="12035" max="12035" width="10.7109375" customWidth="1"/>
    <col min="12036" max="12036" width="11" customWidth="1"/>
    <col min="12037" max="12037" width="11.85546875" customWidth="1"/>
    <col min="12038" max="12039" width="20.85546875" customWidth="1"/>
    <col min="12283" max="12283" width="55.5703125" customWidth="1"/>
    <col min="12284" max="12287" width="23" customWidth="1"/>
    <col min="12288" max="12288" width="11.85546875" customWidth="1"/>
    <col min="12289" max="12290" width="9.42578125" customWidth="1"/>
    <col min="12291" max="12291" width="10.7109375" customWidth="1"/>
    <col min="12292" max="12292" width="11" customWidth="1"/>
    <col min="12293" max="12293" width="11.85546875" customWidth="1"/>
    <col min="12294" max="12295" width="20.85546875" customWidth="1"/>
    <col min="12539" max="12539" width="55.5703125" customWidth="1"/>
    <col min="12540" max="12543" width="23" customWidth="1"/>
    <col min="12544" max="12544" width="11.85546875" customWidth="1"/>
    <col min="12545" max="12546" width="9.42578125" customWidth="1"/>
    <col min="12547" max="12547" width="10.7109375" customWidth="1"/>
    <col min="12548" max="12548" width="11" customWidth="1"/>
    <col min="12549" max="12549" width="11.85546875" customWidth="1"/>
    <col min="12550" max="12551" width="20.85546875" customWidth="1"/>
    <col min="12795" max="12795" width="55.5703125" customWidth="1"/>
    <col min="12796" max="12799" width="23" customWidth="1"/>
    <col min="12800" max="12800" width="11.85546875" customWidth="1"/>
    <col min="12801" max="12802" width="9.42578125" customWidth="1"/>
    <col min="12803" max="12803" width="10.7109375" customWidth="1"/>
    <col min="12804" max="12804" width="11" customWidth="1"/>
    <col min="12805" max="12805" width="11.85546875" customWidth="1"/>
    <col min="12806" max="12807" width="20.85546875" customWidth="1"/>
    <col min="13051" max="13051" width="55.5703125" customWidth="1"/>
    <col min="13052" max="13055" width="23" customWidth="1"/>
    <col min="13056" max="13056" width="11.85546875" customWidth="1"/>
    <col min="13057" max="13058" width="9.42578125" customWidth="1"/>
    <col min="13059" max="13059" width="10.7109375" customWidth="1"/>
    <col min="13060" max="13060" width="11" customWidth="1"/>
    <col min="13061" max="13061" width="11.85546875" customWidth="1"/>
    <col min="13062" max="13063" width="20.85546875" customWidth="1"/>
    <col min="13307" max="13307" width="55.5703125" customWidth="1"/>
    <col min="13308" max="13311" width="23" customWidth="1"/>
    <col min="13312" max="13312" width="11.85546875" customWidth="1"/>
    <col min="13313" max="13314" width="9.42578125" customWidth="1"/>
    <col min="13315" max="13315" width="10.7109375" customWidth="1"/>
    <col min="13316" max="13316" width="11" customWidth="1"/>
    <col min="13317" max="13317" width="11.85546875" customWidth="1"/>
    <col min="13318" max="13319" width="20.85546875" customWidth="1"/>
    <col min="13563" max="13563" width="55.5703125" customWidth="1"/>
    <col min="13564" max="13567" width="23" customWidth="1"/>
    <col min="13568" max="13568" width="11.85546875" customWidth="1"/>
    <col min="13569" max="13570" width="9.42578125" customWidth="1"/>
    <col min="13571" max="13571" width="10.7109375" customWidth="1"/>
    <col min="13572" max="13572" width="11" customWidth="1"/>
    <col min="13573" max="13573" width="11.85546875" customWidth="1"/>
    <col min="13574" max="13575" width="20.85546875" customWidth="1"/>
    <col min="13819" max="13819" width="55.5703125" customWidth="1"/>
    <col min="13820" max="13823" width="23" customWidth="1"/>
    <col min="13824" max="13824" width="11.85546875" customWidth="1"/>
    <col min="13825" max="13826" width="9.42578125" customWidth="1"/>
    <col min="13827" max="13827" width="10.7109375" customWidth="1"/>
    <col min="13828" max="13828" width="11" customWidth="1"/>
    <col min="13829" max="13829" width="11.85546875" customWidth="1"/>
    <col min="13830" max="13831" width="20.85546875" customWidth="1"/>
    <col min="14075" max="14075" width="55.5703125" customWidth="1"/>
    <col min="14076" max="14079" width="23" customWidth="1"/>
    <col min="14080" max="14080" width="11.85546875" customWidth="1"/>
    <col min="14081" max="14082" width="9.42578125" customWidth="1"/>
    <col min="14083" max="14083" width="10.7109375" customWidth="1"/>
    <col min="14084" max="14084" width="11" customWidth="1"/>
    <col min="14085" max="14085" width="11.85546875" customWidth="1"/>
    <col min="14086" max="14087" width="20.85546875" customWidth="1"/>
    <col min="14331" max="14331" width="55.5703125" customWidth="1"/>
    <col min="14332" max="14335" width="23" customWidth="1"/>
    <col min="14336" max="14336" width="11.85546875" customWidth="1"/>
    <col min="14337" max="14338" width="9.42578125" customWidth="1"/>
    <col min="14339" max="14339" width="10.7109375" customWidth="1"/>
    <col min="14340" max="14340" width="11" customWidth="1"/>
    <col min="14341" max="14341" width="11.85546875" customWidth="1"/>
    <col min="14342" max="14343" width="20.85546875" customWidth="1"/>
    <col min="14587" max="14587" width="55.5703125" customWidth="1"/>
    <col min="14588" max="14591" width="23" customWidth="1"/>
    <col min="14592" max="14592" width="11.85546875" customWidth="1"/>
    <col min="14593" max="14594" width="9.42578125" customWidth="1"/>
    <col min="14595" max="14595" width="10.7109375" customWidth="1"/>
    <col min="14596" max="14596" width="11" customWidth="1"/>
    <col min="14597" max="14597" width="11.85546875" customWidth="1"/>
    <col min="14598" max="14599" width="20.85546875" customWidth="1"/>
    <col min="14843" max="14843" width="55.5703125" customWidth="1"/>
    <col min="14844" max="14847" width="23" customWidth="1"/>
    <col min="14848" max="14848" width="11.85546875" customWidth="1"/>
    <col min="14849" max="14850" width="9.42578125" customWidth="1"/>
    <col min="14851" max="14851" width="10.7109375" customWidth="1"/>
    <col min="14852" max="14852" width="11" customWidth="1"/>
    <col min="14853" max="14853" width="11.85546875" customWidth="1"/>
    <col min="14854" max="14855" width="20.85546875" customWidth="1"/>
    <col min="15099" max="15099" width="55.5703125" customWidth="1"/>
    <col min="15100" max="15103" width="23" customWidth="1"/>
    <col min="15104" max="15104" width="11.85546875" customWidth="1"/>
    <col min="15105" max="15106" width="9.42578125" customWidth="1"/>
    <col min="15107" max="15107" width="10.7109375" customWidth="1"/>
    <col min="15108" max="15108" width="11" customWidth="1"/>
    <col min="15109" max="15109" width="11.85546875" customWidth="1"/>
    <col min="15110" max="15111" width="20.85546875" customWidth="1"/>
    <col min="15355" max="15355" width="55.5703125" customWidth="1"/>
    <col min="15356" max="15359" width="23" customWidth="1"/>
    <col min="15360" max="15360" width="11.85546875" customWidth="1"/>
    <col min="15361" max="15362" width="9.42578125" customWidth="1"/>
    <col min="15363" max="15363" width="10.7109375" customWidth="1"/>
    <col min="15364" max="15364" width="11" customWidth="1"/>
    <col min="15365" max="15365" width="11.85546875" customWidth="1"/>
    <col min="15366" max="15367" width="20.85546875" customWidth="1"/>
    <col min="15611" max="15611" width="55.5703125" customWidth="1"/>
    <col min="15612" max="15615" width="23" customWidth="1"/>
    <col min="15616" max="15616" width="11.85546875" customWidth="1"/>
    <col min="15617" max="15618" width="9.42578125" customWidth="1"/>
    <col min="15619" max="15619" width="10.7109375" customWidth="1"/>
    <col min="15620" max="15620" width="11" customWidth="1"/>
    <col min="15621" max="15621" width="11.85546875" customWidth="1"/>
    <col min="15622" max="15623" width="20.85546875" customWidth="1"/>
    <col min="15867" max="15867" width="55.5703125" customWidth="1"/>
    <col min="15868" max="15871" width="23" customWidth="1"/>
    <col min="15872" max="15872" width="11.85546875" customWidth="1"/>
    <col min="15873" max="15874" width="9.42578125" customWidth="1"/>
    <col min="15875" max="15875" width="10.7109375" customWidth="1"/>
    <col min="15876" max="15876" width="11" customWidth="1"/>
    <col min="15877" max="15877" width="11.85546875" customWidth="1"/>
    <col min="15878" max="15879" width="20.85546875" customWidth="1"/>
    <col min="16123" max="16123" width="55.5703125" customWidth="1"/>
    <col min="16124" max="16127" width="23" customWidth="1"/>
    <col min="16128" max="16128" width="11.85546875" customWidth="1"/>
    <col min="16129" max="16130" width="9.42578125" customWidth="1"/>
    <col min="16131" max="16131" width="10.7109375" customWidth="1"/>
    <col min="16132" max="16132" width="11" customWidth="1"/>
    <col min="16133" max="16133" width="11.85546875" customWidth="1"/>
    <col min="16134" max="16135" width="20.85546875" customWidth="1"/>
  </cols>
  <sheetData>
    <row r="1" spans="1:9" s="1" customFormat="1" ht="23.65" customHeight="1" x14ac:dyDescent="0.2">
      <c r="A1" s="114" t="s">
        <v>153</v>
      </c>
      <c r="B1" s="114"/>
      <c r="C1" s="114"/>
      <c r="D1" s="114"/>
    </row>
    <row r="2" spans="1:9" s="1" customFormat="1" ht="21.6" customHeight="1" x14ac:dyDescent="0.2">
      <c r="A2" s="28" t="s">
        <v>1</v>
      </c>
      <c r="B2" s="29"/>
      <c r="C2" s="29"/>
      <c r="D2" s="29"/>
      <c r="F2" s="2" t="s">
        <v>2</v>
      </c>
      <c r="G2" s="115" t="s">
        <v>3</v>
      </c>
      <c r="H2" s="115"/>
    </row>
    <row r="3" spans="1:9" s="1" customFormat="1" ht="19.5" customHeight="1" x14ac:dyDescent="0.2">
      <c r="A3" s="116"/>
      <c r="B3" s="116"/>
      <c r="C3" s="116"/>
      <c r="D3" s="116"/>
      <c r="F3" s="3" t="s">
        <v>4</v>
      </c>
      <c r="G3" s="117">
        <v>36.96</v>
      </c>
      <c r="H3" s="117"/>
    </row>
    <row r="4" spans="1:9" s="1" customFormat="1" ht="19.5" customHeight="1" x14ac:dyDescent="0.2">
      <c r="A4" s="33" t="s">
        <v>5</v>
      </c>
      <c r="B4" s="33" t="s">
        <v>6</v>
      </c>
      <c r="C4" s="33" t="s">
        <v>3</v>
      </c>
      <c r="D4" s="33" t="s">
        <v>160</v>
      </c>
      <c r="F4" s="3" t="s">
        <v>9</v>
      </c>
      <c r="G4" s="117">
        <v>34.96</v>
      </c>
      <c r="H4" s="117"/>
    </row>
    <row r="5" spans="1:9" s="1" customFormat="1" ht="19.5" customHeight="1" x14ac:dyDescent="0.2">
      <c r="A5" s="121"/>
      <c r="B5" s="121"/>
      <c r="C5" s="121"/>
      <c r="D5" s="121"/>
      <c r="F5" s="3" t="s">
        <v>10</v>
      </c>
      <c r="G5" s="117">
        <v>14.11</v>
      </c>
      <c r="H5" s="117"/>
    </row>
    <row r="6" spans="1:9" s="1" customFormat="1" ht="9.75" customHeight="1" x14ac:dyDescent="0.2">
      <c r="A6" s="121"/>
      <c r="B6" s="121"/>
      <c r="C6" s="121"/>
      <c r="D6" s="121"/>
      <c r="F6" s="118" t="s">
        <v>11</v>
      </c>
      <c r="G6" s="117">
        <v>13.37</v>
      </c>
      <c r="H6" s="117"/>
      <c r="I6" s="122"/>
    </row>
    <row r="7" spans="1:9" s="1" customFormat="1" ht="9.75" customHeight="1" x14ac:dyDescent="0.2">
      <c r="A7" s="119" t="s">
        <v>4</v>
      </c>
      <c r="B7" s="128"/>
      <c r="C7" s="128"/>
      <c r="D7" s="128"/>
      <c r="F7" s="118"/>
      <c r="G7" s="117"/>
      <c r="H7" s="117"/>
      <c r="I7" s="122"/>
    </row>
    <row r="8" spans="1:9" s="1" customFormat="1" ht="9.75" customHeight="1" x14ac:dyDescent="0.2">
      <c r="A8" s="119"/>
      <c r="B8" s="128"/>
      <c r="C8" s="128"/>
      <c r="D8" s="128"/>
      <c r="F8" s="118" t="s">
        <v>12</v>
      </c>
      <c r="G8" s="117">
        <v>0.6</v>
      </c>
      <c r="H8" s="117"/>
      <c r="I8" s="122"/>
    </row>
    <row r="9" spans="1:9" s="1" customFormat="1" ht="9.75" customHeight="1" x14ac:dyDescent="0.2">
      <c r="A9" s="129" t="s">
        <v>13</v>
      </c>
      <c r="B9" s="120"/>
      <c r="C9" s="120"/>
      <c r="D9" s="120"/>
      <c r="F9" s="118"/>
      <c r="G9" s="117"/>
      <c r="H9" s="117"/>
      <c r="I9" s="122"/>
    </row>
    <row r="10" spans="1:9" s="1" customFormat="1" ht="13.7" customHeight="1" x14ac:dyDescent="0.2">
      <c r="A10" s="129"/>
      <c r="B10" s="120"/>
      <c r="C10" s="120"/>
      <c r="D10" s="120"/>
      <c r="F10" s="3" t="s">
        <v>14</v>
      </c>
      <c r="G10" s="117">
        <v>100</v>
      </c>
      <c r="H10" s="117"/>
    </row>
    <row r="11" spans="1:9" s="1" customFormat="1" ht="22.15" customHeight="1" x14ac:dyDescent="0.2">
      <c r="A11" s="16" t="s">
        <v>154</v>
      </c>
      <c r="B11" s="35">
        <v>1469.85</v>
      </c>
      <c r="C11" s="36">
        <v>7.08</v>
      </c>
      <c r="D11" s="16" t="s">
        <v>16</v>
      </c>
    </row>
    <row r="12" spans="1:9" s="1" customFormat="1" ht="22.15" customHeight="1" x14ac:dyDescent="0.2">
      <c r="A12" s="16" t="s">
        <v>143</v>
      </c>
      <c r="B12" s="35">
        <v>1006.395</v>
      </c>
      <c r="C12" s="36">
        <v>4.8499999999999996</v>
      </c>
      <c r="D12" s="16" t="s">
        <v>16</v>
      </c>
    </row>
    <row r="13" spans="1:9" s="1" customFormat="1" ht="18.399999999999999" customHeight="1" x14ac:dyDescent="0.2">
      <c r="A13" s="16" t="s">
        <v>15</v>
      </c>
      <c r="B13" s="35">
        <v>1456.5645</v>
      </c>
      <c r="C13" s="36">
        <v>7.02</v>
      </c>
      <c r="D13" s="16" t="s">
        <v>35</v>
      </c>
    </row>
    <row r="14" spans="1:9" s="1" customFormat="1" ht="19.5" customHeight="1" x14ac:dyDescent="0.2">
      <c r="A14" s="16" t="s">
        <v>17</v>
      </c>
      <c r="B14" s="35">
        <v>503.59699999999998</v>
      </c>
      <c r="C14" s="36">
        <v>2.4300000000000002</v>
      </c>
      <c r="D14" s="16" t="s">
        <v>16</v>
      </c>
      <c r="F14" s="2" t="s">
        <v>19</v>
      </c>
      <c r="G14" s="2" t="s">
        <v>3</v>
      </c>
    </row>
    <row r="15" spans="1:9" s="1" customFormat="1" ht="19.5" customHeight="1" x14ac:dyDescent="0.2">
      <c r="A15" s="124" t="s">
        <v>144</v>
      </c>
      <c r="B15" s="125">
        <v>1727.1541</v>
      </c>
      <c r="C15" s="126">
        <v>8.32</v>
      </c>
      <c r="D15" s="124" t="s">
        <v>16</v>
      </c>
      <c r="F15" s="3" t="s">
        <v>21</v>
      </c>
      <c r="G15" s="4">
        <v>14.11</v>
      </c>
    </row>
    <row r="16" spans="1:9" s="1" customFormat="1" ht="9" customHeight="1" x14ac:dyDescent="0.2">
      <c r="A16" s="124"/>
      <c r="B16" s="125"/>
      <c r="C16" s="126"/>
      <c r="D16" s="124"/>
      <c r="F16" s="118" t="s">
        <v>24</v>
      </c>
      <c r="G16" s="117">
        <v>71.92</v>
      </c>
      <c r="H16" s="122"/>
    </row>
    <row r="17" spans="1:8" s="1" customFormat="1" ht="10.5" customHeight="1" x14ac:dyDescent="0.2">
      <c r="A17" s="124" t="s">
        <v>155</v>
      </c>
      <c r="B17" s="125">
        <v>1507.6635000000001</v>
      </c>
      <c r="C17" s="126">
        <v>7.26</v>
      </c>
      <c r="D17" s="127" t="s">
        <v>16</v>
      </c>
      <c r="F17" s="118"/>
      <c r="G17" s="117"/>
      <c r="H17" s="122"/>
    </row>
    <row r="18" spans="1:8" s="1" customFormat="1" ht="11.65" customHeight="1" x14ac:dyDescent="0.2">
      <c r="A18" s="124"/>
      <c r="B18" s="125"/>
      <c r="C18" s="126"/>
      <c r="D18" s="127"/>
      <c r="F18" s="3" t="s">
        <v>27</v>
      </c>
      <c r="G18" s="4">
        <v>13.37</v>
      </c>
    </row>
    <row r="19" spans="1:8" s="1" customFormat="1" ht="22.15" customHeight="1" x14ac:dyDescent="0.2">
      <c r="A19" s="37"/>
      <c r="B19" s="38">
        <v>7671.2241000000004</v>
      </c>
      <c r="C19" s="39">
        <v>36.96</v>
      </c>
      <c r="D19" s="17"/>
      <c r="F19" s="3" t="s">
        <v>12</v>
      </c>
      <c r="G19" s="4">
        <v>0.6</v>
      </c>
    </row>
    <row r="20" spans="1:8" s="1" customFormat="1" ht="19.5" customHeight="1" x14ac:dyDescent="0.2">
      <c r="A20" s="48" t="s">
        <v>9</v>
      </c>
      <c r="B20" s="17"/>
      <c r="C20" s="17"/>
      <c r="D20" s="17"/>
      <c r="F20" s="3" t="s">
        <v>14</v>
      </c>
      <c r="G20" s="4">
        <v>100</v>
      </c>
    </row>
    <row r="21" spans="1:8" s="1" customFormat="1" ht="23.65" customHeight="1" x14ac:dyDescent="0.2">
      <c r="A21" s="42" t="s">
        <v>20</v>
      </c>
      <c r="B21" s="18"/>
      <c r="C21" s="18"/>
      <c r="D21" s="18"/>
    </row>
    <row r="22" spans="1:8" s="1" customFormat="1" ht="18" customHeight="1" x14ac:dyDescent="0.2">
      <c r="A22" s="16" t="s">
        <v>25</v>
      </c>
      <c r="B22" s="35">
        <v>2416.2950000000001</v>
      </c>
      <c r="C22" s="36">
        <v>11.64</v>
      </c>
      <c r="D22" s="16" t="s">
        <v>38</v>
      </c>
    </row>
    <row r="23" spans="1:8" s="1" customFormat="1" ht="18" customHeight="1" x14ac:dyDescent="0.2">
      <c r="A23" s="16" t="s">
        <v>37</v>
      </c>
      <c r="B23" s="35">
        <v>2414.7449999999999</v>
      </c>
      <c r="C23" s="36">
        <v>11.63</v>
      </c>
      <c r="D23" s="16" t="s">
        <v>23</v>
      </c>
    </row>
    <row r="24" spans="1:8" s="1" customFormat="1" ht="18" customHeight="1" x14ac:dyDescent="0.2">
      <c r="A24" s="16" t="s">
        <v>31</v>
      </c>
      <c r="B24" s="35">
        <v>1459.3215</v>
      </c>
      <c r="C24" s="36">
        <v>7.03</v>
      </c>
      <c r="D24" s="16" t="s">
        <v>32</v>
      </c>
    </row>
    <row r="25" spans="1:8" s="1" customFormat="1" ht="18" customHeight="1" x14ac:dyDescent="0.2">
      <c r="A25" s="16" t="s">
        <v>34</v>
      </c>
      <c r="B25" s="35">
        <v>965.76300000000003</v>
      </c>
      <c r="C25" s="36">
        <v>4.6500000000000004</v>
      </c>
      <c r="D25" s="16" t="s">
        <v>156</v>
      </c>
    </row>
    <row r="26" spans="1:8" s="1" customFormat="1" ht="18" customHeight="1" x14ac:dyDescent="0.2">
      <c r="A26" s="37"/>
      <c r="B26" s="38">
        <v>7256.1244999999999</v>
      </c>
      <c r="C26" s="39">
        <v>34.96</v>
      </c>
      <c r="D26" s="17"/>
    </row>
    <row r="27" spans="1:8" s="1" customFormat="1" ht="23.65" customHeight="1" x14ac:dyDescent="0.2">
      <c r="A27" s="48" t="s">
        <v>10</v>
      </c>
      <c r="B27" s="66"/>
      <c r="C27" s="66"/>
      <c r="D27" s="66"/>
    </row>
    <row r="28" spans="1:8" s="1" customFormat="1" ht="18" customHeight="1" x14ac:dyDescent="0.2">
      <c r="A28" s="16" t="s">
        <v>43</v>
      </c>
      <c r="B28" s="35">
        <v>1954.2639999999999</v>
      </c>
      <c r="C28" s="36">
        <v>9.42</v>
      </c>
      <c r="D28" s="16" t="s">
        <v>44</v>
      </c>
    </row>
    <row r="29" spans="1:8" s="1" customFormat="1" ht="18" customHeight="1" x14ac:dyDescent="0.2">
      <c r="A29" s="16" t="s">
        <v>157</v>
      </c>
      <c r="B29" s="35">
        <v>974.94799999999998</v>
      </c>
      <c r="C29" s="36">
        <v>4.7</v>
      </c>
      <c r="D29" s="16" t="s">
        <v>44</v>
      </c>
    </row>
    <row r="30" spans="1:8" s="1" customFormat="1" ht="19.5" customHeight="1" x14ac:dyDescent="0.2">
      <c r="A30" s="37"/>
      <c r="B30" s="38">
        <v>2929.212</v>
      </c>
      <c r="C30" s="39">
        <v>14.11</v>
      </c>
      <c r="D30" s="17"/>
    </row>
    <row r="31" spans="1:8" s="1" customFormat="1" ht="19.5" customHeight="1" x14ac:dyDescent="0.2">
      <c r="A31" s="40" t="s">
        <v>11</v>
      </c>
      <c r="B31" s="14"/>
      <c r="C31" s="41"/>
      <c r="D31" s="14"/>
    </row>
    <row r="32" spans="1:8" s="1" customFormat="1" ht="19.5" customHeight="1" x14ac:dyDescent="0.2">
      <c r="A32" s="42" t="s">
        <v>47</v>
      </c>
      <c r="B32" s="38">
        <v>1597.7647305</v>
      </c>
      <c r="C32" s="39">
        <v>7.7</v>
      </c>
      <c r="D32" s="21" t="s">
        <v>48</v>
      </c>
    </row>
    <row r="33" spans="1:4" s="1" customFormat="1" ht="19.5" customHeight="1" x14ac:dyDescent="0.2">
      <c r="A33" s="42" t="s">
        <v>49</v>
      </c>
      <c r="B33" s="38">
        <v>1177.7356874</v>
      </c>
      <c r="C33" s="39">
        <v>5.67</v>
      </c>
      <c r="D33" s="21" t="s">
        <v>48</v>
      </c>
    </row>
    <row r="34" spans="1:4" s="1" customFormat="1" ht="19.5" customHeight="1" x14ac:dyDescent="0.2">
      <c r="A34" s="42" t="s">
        <v>50</v>
      </c>
      <c r="B34" s="43">
        <v>124.34120960000038</v>
      </c>
      <c r="C34" s="44">
        <v>0.6</v>
      </c>
      <c r="D34" s="14"/>
    </row>
    <row r="35" spans="1:4" s="1" customFormat="1" ht="19.5" customHeight="1" x14ac:dyDescent="0.2">
      <c r="A35" s="42" t="s">
        <v>51</v>
      </c>
      <c r="B35" s="43">
        <v>20756.402227499999</v>
      </c>
      <c r="C35" s="44">
        <v>100</v>
      </c>
      <c r="D35" s="14"/>
    </row>
    <row r="37" spans="1:4" x14ac:dyDescent="0.2">
      <c r="B37" s="74"/>
      <c r="C37" s="75"/>
    </row>
    <row r="38" spans="1:4" ht="46.5" customHeight="1" x14ac:dyDescent="0.25">
      <c r="A38" s="123" t="s">
        <v>161</v>
      </c>
      <c r="B38" s="123"/>
      <c r="C38" s="123"/>
      <c r="D38" s="123"/>
    </row>
    <row r="39" spans="1:4" x14ac:dyDescent="0.2">
      <c r="B39" s="74"/>
      <c r="C39" s="75"/>
    </row>
    <row r="40" spans="1:4" x14ac:dyDescent="0.2">
      <c r="B40" s="74"/>
      <c r="C40" s="75"/>
    </row>
    <row r="41" spans="1:4" x14ac:dyDescent="0.2">
      <c r="A41" t="s">
        <v>52</v>
      </c>
      <c r="B41" s="74"/>
      <c r="C41" s="75"/>
    </row>
    <row r="42" spans="1:4" x14ac:dyDescent="0.2">
      <c r="A42" t="s">
        <v>158</v>
      </c>
      <c r="B42" s="74"/>
      <c r="C42" s="75"/>
    </row>
    <row r="43" spans="1:4" x14ac:dyDescent="0.2">
      <c r="A43" t="s">
        <v>159</v>
      </c>
      <c r="B43" s="74"/>
      <c r="C43" s="75"/>
    </row>
    <row r="44" spans="1:4" x14ac:dyDescent="0.2">
      <c r="B44" s="74"/>
      <c r="C44" s="75"/>
    </row>
    <row r="45" spans="1:4" x14ac:dyDescent="0.2">
      <c r="B45" s="74"/>
      <c r="C45" s="75"/>
    </row>
    <row r="46" spans="1:4" x14ac:dyDescent="0.2">
      <c r="B46" s="74"/>
      <c r="C46" s="75"/>
    </row>
    <row r="47" spans="1:4" x14ac:dyDescent="0.2">
      <c r="B47" s="74"/>
      <c r="C47" s="75"/>
    </row>
    <row r="48" spans="1:4" x14ac:dyDescent="0.2">
      <c r="B48" s="74"/>
      <c r="C48" s="75"/>
    </row>
    <row r="49" spans="1:3" x14ac:dyDescent="0.2">
      <c r="B49" s="74"/>
      <c r="C49" s="75"/>
    </row>
    <row r="50" spans="1:3" x14ac:dyDescent="0.2">
      <c r="B50" s="74"/>
      <c r="C50" s="75"/>
    </row>
    <row r="51" spans="1:3" x14ac:dyDescent="0.2">
      <c r="B51" s="74"/>
      <c r="C51" s="75"/>
    </row>
    <row r="52" spans="1:3" x14ac:dyDescent="0.2">
      <c r="B52" s="74"/>
      <c r="C52" s="75"/>
    </row>
    <row r="53" spans="1:3" x14ac:dyDescent="0.2">
      <c r="A53" s="76" t="s">
        <v>55</v>
      </c>
      <c r="B53" s="74"/>
      <c r="C53" s="75"/>
    </row>
    <row r="54" spans="1:3" x14ac:dyDescent="0.2">
      <c r="A54" s="76"/>
      <c r="B54" s="74"/>
      <c r="C54" s="75"/>
    </row>
    <row r="55" spans="1:3" ht="18.75" x14ac:dyDescent="0.3">
      <c r="A55" s="77" t="s">
        <v>56</v>
      </c>
      <c r="B55" s="74"/>
      <c r="C55" s="75"/>
    </row>
    <row r="56" spans="1:3" x14ac:dyDescent="0.2">
      <c r="B56" s="74"/>
      <c r="C56" s="75"/>
    </row>
    <row r="57" spans="1:3" x14ac:dyDescent="0.2">
      <c r="B57" s="74"/>
      <c r="C57" s="75"/>
    </row>
    <row r="58" spans="1:3" ht="210" x14ac:dyDescent="0.2">
      <c r="A58" s="78" t="s">
        <v>162</v>
      </c>
      <c r="B58" s="74"/>
      <c r="C58" s="75"/>
    </row>
    <row r="59" spans="1:3" x14ac:dyDescent="0.2">
      <c r="B59" s="74"/>
      <c r="C59" s="75"/>
    </row>
    <row r="60" spans="1:3" x14ac:dyDescent="0.2">
      <c r="B60" s="74"/>
      <c r="C60" s="75"/>
    </row>
    <row r="61" spans="1:3" x14ac:dyDescent="0.2">
      <c r="B61" s="74"/>
      <c r="C61" s="75"/>
    </row>
    <row r="62" spans="1:3" x14ac:dyDescent="0.2">
      <c r="B62" s="74"/>
      <c r="C62" s="75"/>
    </row>
    <row r="63" spans="1:3" x14ac:dyDescent="0.2">
      <c r="B63" s="74"/>
      <c r="C63" s="75"/>
    </row>
    <row r="64" spans="1:3" x14ac:dyDescent="0.2">
      <c r="B64" s="74"/>
      <c r="C64" s="75"/>
    </row>
    <row r="65" spans="2:3" x14ac:dyDescent="0.2">
      <c r="B65" s="74"/>
      <c r="C65" s="75"/>
    </row>
    <row r="66" spans="2:3" x14ac:dyDescent="0.2">
      <c r="B66" s="74"/>
      <c r="C66" s="75"/>
    </row>
    <row r="67" spans="2:3" x14ac:dyDescent="0.2">
      <c r="B67" s="74"/>
      <c r="C67" s="75"/>
    </row>
  </sheetData>
  <mergeCells count="37">
    <mergeCell ref="A15:A16"/>
    <mergeCell ref="B15:B16"/>
    <mergeCell ref="C15:C16"/>
    <mergeCell ref="D15:D16"/>
    <mergeCell ref="A38:D38"/>
    <mergeCell ref="A17:A18"/>
    <mergeCell ref="B17:B18"/>
    <mergeCell ref="C17:C18"/>
    <mergeCell ref="D17:D18"/>
    <mergeCell ref="B9:B10"/>
    <mergeCell ref="C9:C10"/>
    <mergeCell ref="D9:D10"/>
    <mergeCell ref="G10:H10"/>
    <mergeCell ref="H16:H17"/>
    <mergeCell ref="G16:G17"/>
    <mergeCell ref="F16:F17"/>
    <mergeCell ref="G5:H5"/>
    <mergeCell ref="F6:F7"/>
    <mergeCell ref="G6:H7"/>
    <mergeCell ref="I6:I7"/>
    <mergeCell ref="A7:A8"/>
    <mergeCell ref="B7:B8"/>
    <mergeCell ref="C7:C8"/>
    <mergeCell ref="D7:D8"/>
    <mergeCell ref="F8:F9"/>
    <mergeCell ref="A5:A6"/>
    <mergeCell ref="B5:B6"/>
    <mergeCell ref="C5:C6"/>
    <mergeCell ref="D5:D6"/>
    <mergeCell ref="G8:H9"/>
    <mergeCell ref="I8:I9"/>
    <mergeCell ref="A9:A10"/>
    <mergeCell ref="A1:D1"/>
    <mergeCell ref="G2:H2"/>
    <mergeCell ref="A3:D3"/>
    <mergeCell ref="G3:H3"/>
    <mergeCell ref="G4:H4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8" workbookViewId="0">
      <selection activeCell="F19" sqref="F19"/>
    </sheetView>
  </sheetViews>
  <sheetFormatPr defaultRowHeight="12.75" x14ac:dyDescent="0.2"/>
  <cols>
    <col min="1" max="1" width="55.5703125" customWidth="1"/>
    <col min="2" max="3" width="23" customWidth="1"/>
    <col min="4" max="4" width="17.85546875" customWidth="1"/>
    <col min="5" max="5" width="8.85546875" customWidth="1"/>
    <col min="6" max="7" width="20.85546875" customWidth="1"/>
  </cols>
  <sheetData>
    <row r="1" spans="1:8" s="1" customFormat="1" ht="23.65" customHeight="1" x14ac:dyDescent="0.2">
      <c r="A1" s="82" t="s">
        <v>78</v>
      </c>
      <c r="B1" s="82"/>
      <c r="C1" s="82"/>
      <c r="D1" s="82"/>
    </row>
    <row r="2" spans="1:8" s="1" customFormat="1" ht="21.6" customHeight="1" x14ac:dyDescent="0.2">
      <c r="A2" s="28" t="s">
        <v>1</v>
      </c>
      <c r="B2" s="32"/>
      <c r="C2" s="32"/>
      <c r="D2" s="32"/>
      <c r="F2" s="24" t="s">
        <v>2</v>
      </c>
      <c r="G2" s="115" t="s">
        <v>3</v>
      </c>
      <c r="H2" s="115"/>
    </row>
    <row r="3" spans="1:8" s="1" customFormat="1" ht="19.5" customHeight="1" x14ac:dyDescent="0.2">
      <c r="A3" s="32"/>
      <c r="B3" s="32"/>
      <c r="C3" s="32"/>
      <c r="D3" s="32"/>
      <c r="F3" s="22" t="s">
        <v>10</v>
      </c>
      <c r="G3" s="117">
        <v>2.39</v>
      </c>
      <c r="H3" s="117"/>
    </row>
    <row r="4" spans="1:8" s="1" customFormat="1" ht="19.5" customHeight="1" x14ac:dyDescent="0.2">
      <c r="A4" s="33" t="s">
        <v>5</v>
      </c>
      <c r="B4" s="33" t="s">
        <v>6</v>
      </c>
      <c r="C4" s="33" t="s">
        <v>3</v>
      </c>
      <c r="D4" s="33" t="s">
        <v>160</v>
      </c>
      <c r="F4" s="22" t="s">
        <v>11</v>
      </c>
      <c r="G4" s="117">
        <v>97.25</v>
      </c>
      <c r="H4" s="117"/>
    </row>
    <row r="5" spans="1:8" s="1" customFormat="1" ht="19.5" customHeight="1" x14ac:dyDescent="0.2">
      <c r="A5" s="121"/>
      <c r="B5" s="121"/>
      <c r="C5" s="121"/>
      <c r="D5" s="121"/>
      <c r="F5" s="22" t="s">
        <v>12</v>
      </c>
      <c r="G5" s="117">
        <v>0.36</v>
      </c>
      <c r="H5" s="117"/>
    </row>
    <row r="6" spans="1:8" s="1" customFormat="1" ht="9.75" customHeight="1" x14ac:dyDescent="0.2">
      <c r="A6" s="121"/>
      <c r="B6" s="121"/>
      <c r="C6" s="121"/>
      <c r="D6" s="121"/>
      <c r="F6" s="118" t="s">
        <v>14</v>
      </c>
      <c r="G6" s="117">
        <v>100</v>
      </c>
      <c r="H6" s="117"/>
    </row>
    <row r="7" spans="1:8" s="1" customFormat="1" ht="9.75" customHeight="1" x14ac:dyDescent="0.2">
      <c r="A7" s="119" t="s">
        <v>10</v>
      </c>
      <c r="B7" s="142"/>
      <c r="C7" s="142"/>
      <c r="D7" s="142"/>
      <c r="F7" s="118"/>
      <c r="G7" s="117"/>
      <c r="H7" s="117"/>
    </row>
    <row r="8" spans="1:8" s="1" customFormat="1" ht="13.7" customHeight="1" x14ac:dyDescent="0.2">
      <c r="A8" s="119"/>
      <c r="B8" s="142"/>
      <c r="C8" s="142"/>
      <c r="D8" s="142"/>
    </row>
    <row r="9" spans="1:8" s="1" customFormat="1" ht="18" customHeight="1" x14ac:dyDescent="0.2">
      <c r="A9" s="25" t="s">
        <v>79</v>
      </c>
      <c r="B9" s="46">
        <v>1497.711</v>
      </c>
      <c r="C9" s="47">
        <v>2.39</v>
      </c>
      <c r="D9" s="25" t="s">
        <v>44</v>
      </c>
    </row>
    <row r="10" spans="1:8" s="1" customFormat="1" ht="19.5" customHeight="1" x14ac:dyDescent="0.2">
      <c r="A10" s="37"/>
      <c r="B10" s="38">
        <v>1497.711</v>
      </c>
      <c r="C10" s="39">
        <v>2.39</v>
      </c>
      <c r="D10" s="71"/>
    </row>
    <row r="11" spans="1:8" s="1" customFormat="1" ht="19.5" customHeight="1" x14ac:dyDescent="0.2">
      <c r="A11" s="40" t="s">
        <v>11</v>
      </c>
      <c r="B11" s="45"/>
      <c r="C11" s="41"/>
      <c r="D11" s="45"/>
      <c r="F11" s="24" t="s">
        <v>19</v>
      </c>
      <c r="G11" s="24" t="s">
        <v>3</v>
      </c>
    </row>
    <row r="12" spans="1:8" s="1" customFormat="1" ht="19.5" customHeight="1" x14ac:dyDescent="0.2">
      <c r="A12" s="72" t="s">
        <v>47</v>
      </c>
      <c r="B12" s="38">
        <v>5562.5199689000001</v>
      </c>
      <c r="C12" s="39">
        <v>8.8699999999999992</v>
      </c>
      <c r="D12" s="26" t="s">
        <v>48</v>
      </c>
      <c r="F12" s="22" t="s">
        <v>21</v>
      </c>
      <c r="G12" s="23">
        <v>2.39</v>
      </c>
    </row>
    <row r="13" spans="1:8" s="1" customFormat="1" ht="19.5" customHeight="1" x14ac:dyDescent="0.2">
      <c r="A13" s="72" t="s">
        <v>49</v>
      </c>
      <c r="B13" s="38">
        <v>55438.335355200004</v>
      </c>
      <c r="C13" s="39">
        <v>88.38</v>
      </c>
      <c r="D13" s="26" t="s">
        <v>48</v>
      </c>
      <c r="F13" s="22" t="s">
        <v>27</v>
      </c>
      <c r="G13" s="23">
        <v>97.25</v>
      </c>
    </row>
    <row r="14" spans="1:8" s="1" customFormat="1" ht="19.5" customHeight="1" x14ac:dyDescent="0.2">
      <c r="A14" s="72" t="s">
        <v>50</v>
      </c>
      <c r="B14" s="43">
        <v>225.17452039999009</v>
      </c>
      <c r="C14" s="44">
        <v>0.36</v>
      </c>
      <c r="D14" s="45"/>
      <c r="F14" s="22" t="s">
        <v>12</v>
      </c>
      <c r="G14" s="23">
        <v>0.36</v>
      </c>
    </row>
    <row r="15" spans="1:8" s="1" customFormat="1" ht="19.5" customHeight="1" x14ac:dyDescent="0.2">
      <c r="A15" s="72" t="s">
        <v>51</v>
      </c>
      <c r="B15" s="43">
        <v>62723.740844499996</v>
      </c>
      <c r="C15" s="44">
        <v>100</v>
      </c>
      <c r="D15" s="45"/>
      <c r="F15" s="22" t="s">
        <v>14</v>
      </c>
      <c r="G15" s="23">
        <v>100</v>
      </c>
    </row>
    <row r="16" spans="1:8" s="1" customFormat="1" ht="21" customHeight="1" x14ac:dyDescent="0.2">
      <c r="A16" s="83"/>
      <c r="B16" s="84"/>
      <c r="C16" s="85"/>
      <c r="D16" s="83"/>
    </row>
    <row r="17" spans="1:4" s="1" customFormat="1" ht="49.5" customHeight="1" x14ac:dyDescent="0.25">
      <c r="A17" s="141" t="s">
        <v>161</v>
      </c>
      <c r="B17" s="141"/>
      <c r="C17" s="141"/>
      <c r="D17" s="141"/>
    </row>
    <row r="18" spans="1:4" s="1" customFormat="1" ht="21" customHeight="1" x14ac:dyDescent="0.2">
      <c r="A18" s="83" t="s">
        <v>52</v>
      </c>
      <c r="B18" s="84"/>
      <c r="C18" s="85"/>
      <c r="D18" s="83"/>
    </row>
    <row r="19" spans="1:4" s="1" customFormat="1" ht="28.35" customHeight="1" x14ac:dyDescent="0.2">
      <c r="A19" s="83" t="s">
        <v>80</v>
      </c>
      <c r="B19" s="84"/>
      <c r="C19" s="85"/>
      <c r="D19" s="83"/>
    </row>
    <row r="20" spans="1:4" s="1" customFormat="1" ht="25.5" customHeight="1" x14ac:dyDescent="0.2">
      <c r="A20" s="83" t="s">
        <v>81</v>
      </c>
      <c r="B20" s="84"/>
      <c r="C20" s="85"/>
      <c r="D20" s="83"/>
    </row>
    <row r="21" spans="1:4" x14ac:dyDescent="0.2">
      <c r="A21" s="83"/>
      <c r="B21" s="84"/>
      <c r="C21" s="85"/>
      <c r="D21" s="83"/>
    </row>
    <row r="22" spans="1:4" x14ac:dyDescent="0.2">
      <c r="A22" s="83"/>
      <c r="B22" s="84"/>
      <c r="C22" s="85"/>
      <c r="D22" s="83"/>
    </row>
    <row r="23" spans="1:4" x14ac:dyDescent="0.2">
      <c r="A23" s="83"/>
      <c r="B23" s="84"/>
      <c r="C23" s="85"/>
      <c r="D23" s="83"/>
    </row>
    <row r="24" spans="1:4" x14ac:dyDescent="0.2">
      <c r="A24" s="83"/>
      <c r="B24" s="84"/>
      <c r="C24" s="85"/>
      <c r="D24" s="83"/>
    </row>
    <row r="25" spans="1:4" x14ac:dyDescent="0.2">
      <c r="A25" s="83"/>
      <c r="B25" s="84"/>
      <c r="C25" s="85"/>
      <c r="D25" s="83"/>
    </row>
    <row r="26" spans="1:4" x14ac:dyDescent="0.2">
      <c r="A26" s="83"/>
      <c r="B26" s="84"/>
      <c r="C26" s="85"/>
      <c r="D26" s="83"/>
    </row>
    <row r="27" spans="1:4" x14ac:dyDescent="0.2">
      <c r="A27" s="83"/>
      <c r="B27" s="84"/>
      <c r="C27" s="85"/>
      <c r="D27" s="83"/>
    </row>
    <row r="28" spans="1:4" x14ac:dyDescent="0.2">
      <c r="A28" s="83"/>
      <c r="B28" s="84"/>
      <c r="C28" s="85"/>
      <c r="D28" s="83"/>
    </row>
    <row r="29" spans="1:4" x14ac:dyDescent="0.2">
      <c r="A29" s="83"/>
      <c r="B29" s="84"/>
      <c r="C29" s="85"/>
      <c r="D29" s="83"/>
    </row>
    <row r="30" spans="1:4" x14ac:dyDescent="0.2">
      <c r="A30" s="86" t="s">
        <v>55</v>
      </c>
      <c r="B30" s="84"/>
      <c r="C30" s="85"/>
      <c r="D30" s="83"/>
    </row>
    <row r="31" spans="1:4" x14ac:dyDescent="0.2">
      <c r="A31" s="86"/>
      <c r="B31" s="84"/>
      <c r="C31" s="85"/>
      <c r="D31" s="83"/>
    </row>
    <row r="32" spans="1:4" ht="18.75" x14ac:dyDescent="0.3">
      <c r="A32" s="87" t="s">
        <v>56</v>
      </c>
      <c r="B32" s="84"/>
      <c r="C32" s="85"/>
      <c r="D32" s="83"/>
    </row>
    <row r="33" spans="1:4" x14ac:dyDescent="0.2">
      <c r="A33" s="83"/>
      <c r="B33" s="84"/>
      <c r="C33" s="85"/>
      <c r="D33" s="83"/>
    </row>
    <row r="34" spans="1:4" x14ac:dyDescent="0.2">
      <c r="A34" s="83"/>
      <c r="B34" s="84"/>
      <c r="C34" s="85"/>
      <c r="D34" s="83"/>
    </row>
    <row r="35" spans="1:4" ht="210" x14ac:dyDescent="0.2">
      <c r="A35" s="88" t="s">
        <v>162</v>
      </c>
      <c r="B35" s="84"/>
      <c r="C35" s="85"/>
      <c r="D35" s="83"/>
    </row>
    <row r="36" spans="1:4" x14ac:dyDescent="0.2">
      <c r="A36" s="83"/>
      <c r="B36" s="84"/>
      <c r="C36" s="85"/>
      <c r="D36" s="83"/>
    </row>
    <row r="37" spans="1:4" x14ac:dyDescent="0.2">
      <c r="A37" s="83"/>
      <c r="B37" s="84"/>
      <c r="C37" s="85"/>
      <c r="D37" s="83"/>
    </row>
    <row r="38" spans="1:4" x14ac:dyDescent="0.2">
      <c r="A38" s="83"/>
      <c r="B38" s="84"/>
      <c r="C38" s="85"/>
      <c r="D38" s="83"/>
    </row>
    <row r="39" spans="1:4" x14ac:dyDescent="0.2">
      <c r="A39" s="83"/>
      <c r="B39" s="84"/>
      <c r="C39" s="85"/>
      <c r="D39" s="83"/>
    </row>
    <row r="40" spans="1:4" x14ac:dyDescent="0.2">
      <c r="A40" s="83"/>
      <c r="B40" s="84"/>
      <c r="C40" s="85"/>
      <c r="D40" s="83"/>
    </row>
    <row r="41" spans="1:4" x14ac:dyDescent="0.2">
      <c r="A41" s="83"/>
      <c r="B41" s="84"/>
      <c r="C41" s="85"/>
      <c r="D41" s="83"/>
    </row>
    <row r="42" spans="1:4" x14ac:dyDescent="0.2">
      <c r="A42" s="83"/>
      <c r="B42" s="84"/>
      <c r="C42" s="85"/>
      <c r="D42" s="83"/>
    </row>
    <row r="43" spans="1:4" x14ac:dyDescent="0.2">
      <c r="A43" s="83"/>
      <c r="B43" s="84"/>
      <c r="C43" s="85"/>
      <c r="D43" s="83"/>
    </row>
    <row r="44" spans="1:4" x14ac:dyDescent="0.2">
      <c r="A44" s="83"/>
      <c r="B44" s="84"/>
      <c r="C44" s="85"/>
      <c r="D44" s="83"/>
    </row>
  </sheetData>
  <mergeCells count="15">
    <mergeCell ref="G2:H2"/>
    <mergeCell ref="G3:H3"/>
    <mergeCell ref="G4:H4"/>
    <mergeCell ref="A17:D17"/>
    <mergeCell ref="G5:H5"/>
    <mergeCell ref="F6:F7"/>
    <mergeCell ref="G6:H7"/>
    <mergeCell ref="A7:A8"/>
    <mergeCell ref="B7:B8"/>
    <mergeCell ref="C7:C8"/>
    <mergeCell ref="D7:D8"/>
    <mergeCell ref="A5:A6"/>
    <mergeCell ref="B5:B6"/>
    <mergeCell ref="C5:C6"/>
    <mergeCell ref="D5:D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55" workbookViewId="0">
      <selection activeCell="H22" sqref="H22"/>
    </sheetView>
  </sheetViews>
  <sheetFormatPr defaultRowHeight="12.75" x14ac:dyDescent="0.2"/>
  <cols>
    <col min="1" max="1" width="55.5703125" customWidth="1"/>
    <col min="2" max="2" width="23" customWidth="1"/>
    <col min="3" max="3" width="18" customWidth="1"/>
    <col min="4" max="4" width="17.42578125" customWidth="1"/>
    <col min="5" max="5" width="14.7109375" customWidth="1"/>
    <col min="6" max="6" width="7.7109375" customWidth="1"/>
    <col min="7" max="8" width="20.85546875" customWidth="1"/>
  </cols>
  <sheetData>
    <row r="1" spans="1:10" s="1" customFormat="1" ht="23.65" customHeight="1" x14ac:dyDescent="0.2">
      <c r="A1" s="82" t="s">
        <v>0</v>
      </c>
      <c r="B1" s="82"/>
      <c r="C1" s="82"/>
      <c r="D1" s="82"/>
      <c r="E1" s="82"/>
    </row>
    <row r="2" spans="1:10" s="1" customFormat="1" ht="21.6" customHeight="1" x14ac:dyDescent="0.2">
      <c r="A2" s="28" t="s">
        <v>1</v>
      </c>
      <c r="B2" s="32"/>
      <c r="C2" s="32"/>
      <c r="D2" s="32"/>
      <c r="E2" s="32"/>
      <c r="G2" s="24" t="s">
        <v>2</v>
      </c>
      <c r="H2" s="115" t="s">
        <v>3</v>
      </c>
      <c r="I2" s="115"/>
    </row>
    <row r="3" spans="1:10" s="1" customFormat="1" ht="19.5" customHeight="1" x14ac:dyDescent="0.2">
      <c r="A3" s="32"/>
      <c r="B3" s="32"/>
      <c r="C3" s="32"/>
      <c r="D3" s="32"/>
      <c r="E3" s="32"/>
      <c r="G3" s="22" t="s">
        <v>4</v>
      </c>
      <c r="H3" s="117">
        <v>11.27</v>
      </c>
      <c r="I3" s="117"/>
    </row>
    <row r="4" spans="1:10" s="1" customFormat="1" ht="19.5" customHeight="1" x14ac:dyDescent="0.2">
      <c r="A4" s="33" t="s">
        <v>5</v>
      </c>
      <c r="B4" s="33" t="s">
        <v>6</v>
      </c>
      <c r="C4" s="33" t="s">
        <v>3</v>
      </c>
      <c r="D4" s="33" t="s">
        <v>7</v>
      </c>
      <c r="E4" s="33" t="s">
        <v>8</v>
      </c>
      <c r="G4" s="22" t="s">
        <v>9</v>
      </c>
      <c r="H4" s="117">
        <v>58.83</v>
      </c>
      <c r="I4" s="117"/>
    </row>
    <row r="5" spans="1:10" s="1" customFormat="1" ht="19.5" customHeight="1" x14ac:dyDescent="0.2">
      <c r="A5" s="121"/>
      <c r="B5" s="121"/>
      <c r="C5" s="121"/>
      <c r="D5" s="121"/>
      <c r="E5" s="121"/>
      <c r="G5" s="22" t="s">
        <v>10</v>
      </c>
      <c r="H5" s="117">
        <v>16.54</v>
      </c>
      <c r="I5" s="117"/>
    </row>
    <row r="6" spans="1:10" s="1" customFormat="1" ht="9.75" customHeight="1" x14ac:dyDescent="0.2">
      <c r="A6" s="121"/>
      <c r="B6" s="121"/>
      <c r="C6" s="121"/>
      <c r="D6" s="121"/>
      <c r="E6" s="121"/>
      <c r="G6" s="118" t="s">
        <v>11</v>
      </c>
      <c r="H6" s="117">
        <v>13.07</v>
      </c>
      <c r="I6" s="117"/>
      <c r="J6" s="122"/>
    </row>
    <row r="7" spans="1:10" s="1" customFormat="1" ht="9.75" customHeight="1" x14ac:dyDescent="0.2">
      <c r="A7" s="119" t="s">
        <v>4</v>
      </c>
      <c r="B7" s="128"/>
      <c r="C7" s="128"/>
      <c r="D7" s="128"/>
      <c r="E7" s="128"/>
      <c r="G7" s="118"/>
      <c r="H7" s="117"/>
      <c r="I7" s="117"/>
      <c r="J7" s="122"/>
    </row>
    <row r="8" spans="1:10" s="1" customFormat="1" ht="9.75" customHeight="1" x14ac:dyDescent="0.2">
      <c r="A8" s="119"/>
      <c r="B8" s="128"/>
      <c r="C8" s="128"/>
      <c r="D8" s="128"/>
      <c r="E8" s="128"/>
      <c r="G8" s="118" t="s">
        <v>12</v>
      </c>
      <c r="H8" s="117">
        <v>0.28000000000000003</v>
      </c>
      <c r="I8" s="117"/>
      <c r="J8" s="122"/>
    </row>
    <row r="9" spans="1:10" s="1" customFormat="1" ht="9.75" customHeight="1" x14ac:dyDescent="0.2">
      <c r="A9" s="129" t="s">
        <v>13</v>
      </c>
      <c r="B9" s="120"/>
      <c r="C9" s="120"/>
      <c r="D9" s="120"/>
      <c r="E9" s="120"/>
      <c r="G9" s="118"/>
      <c r="H9" s="117"/>
      <c r="I9" s="117"/>
      <c r="J9" s="122"/>
    </row>
    <row r="10" spans="1:10" s="1" customFormat="1" ht="13.7" customHeight="1" x14ac:dyDescent="0.2">
      <c r="A10" s="129"/>
      <c r="B10" s="120"/>
      <c r="C10" s="120"/>
      <c r="D10" s="120"/>
      <c r="E10" s="120"/>
      <c r="G10" s="22" t="s">
        <v>14</v>
      </c>
      <c r="H10" s="117">
        <v>100</v>
      </c>
      <c r="I10" s="117"/>
    </row>
    <row r="11" spans="1:10" s="1" customFormat="1" ht="22.15" customHeight="1" x14ac:dyDescent="0.2">
      <c r="A11" s="25" t="s">
        <v>15</v>
      </c>
      <c r="B11" s="46">
        <v>15069.225</v>
      </c>
      <c r="C11" s="47">
        <v>8.4499999999999993</v>
      </c>
      <c r="D11" s="25" t="s">
        <v>16</v>
      </c>
      <c r="E11" s="25" t="s">
        <v>16</v>
      </c>
    </row>
    <row r="12" spans="1:10" s="1" customFormat="1" ht="22.15" customHeight="1" x14ac:dyDescent="0.2">
      <c r="A12" s="25" t="s">
        <v>17</v>
      </c>
      <c r="B12" s="46">
        <v>5035.97</v>
      </c>
      <c r="C12" s="47">
        <v>2.82</v>
      </c>
      <c r="D12" s="25" t="s">
        <v>16</v>
      </c>
      <c r="E12" s="25" t="s">
        <v>18</v>
      </c>
    </row>
    <row r="13" spans="1:10" s="1" customFormat="1" ht="18.399999999999999" customHeight="1" x14ac:dyDescent="0.2">
      <c r="A13" s="37"/>
      <c r="B13" s="38">
        <v>20105.195</v>
      </c>
      <c r="C13" s="39">
        <v>11.27</v>
      </c>
      <c r="D13" s="71"/>
      <c r="E13" s="71"/>
    </row>
    <row r="14" spans="1:10" s="1" customFormat="1" ht="19.5" customHeight="1" x14ac:dyDescent="0.2">
      <c r="A14" s="48" t="s">
        <v>9</v>
      </c>
      <c r="B14" s="71"/>
      <c r="C14" s="71"/>
      <c r="D14" s="71"/>
      <c r="E14" s="71"/>
      <c r="G14" s="24" t="s">
        <v>19</v>
      </c>
      <c r="H14" s="24" t="s">
        <v>3</v>
      </c>
    </row>
    <row r="15" spans="1:10" s="1" customFormat="1" ht="19.5" customHeight="1" x14ac:dyDescent="0.2">
      <c r="A15" s="72" t="s">
        <v>20</v>
      </c>
      <c r="B15" s="34"/>
      <c r="C15" s="34"/>
      <c r="D15" s="34"/>
      <c r="E15" s="34"/>
      <c r="G15" s="22" t="s">
        <v>21</v>
      </c>
      <c r="H15" s="23">
        <v>16.54</v>
      </c>
    </row>
    <row r="16" spans="1:10" s="1" customFormat="1" ht="19.5" customHeight="1" x14ac:dyDescent="0.2">
      <c r="A16" s="25" t="s">
        <v>22</v>
      </c>
      <c r="B16" s="46">
        <v>14710.165000000001</v>
      </c>
      <c r="C16" s="47">
        <v>8.25</v>
      </c>
      <c r="D16" s="25" t="s">
        <v>23</v>
      </c>
      <c r="E16" s="25" t="s">
        <v>16</v>
      </c>
      <c r="G16" s="22" t="s">
        <v>24</v>
      </c>
      <c r="H16" s="23">
        <v>70.099999999999994</v>
      </c>
    </row>
    <row r="17" spans="1:8" s="1" customFormat="1" ht="19.5" customHeight="1" x14ac:dyDescent="0.2">
      <c r="A17" s="25" t="s">
        <v>25</v>
      </c>
      <c r="B17" s="46">
        <v>14650.785</v>
      </c>
      <c r="C17" s="47">
        <v>8.2100000000000009</v>
      </c>
      <c r="D17" s="25" t="s">
        <v>26</v>
      </c>
      <c r="E17" s="25" t="s">
        <v>16</v>
      </c>
      <c r="G17" s="22" t="s">
        <v>27</v>
      </c>
      <c r="H17" s="23">
        <v>13.07</v>
      </c>
    </row>
    <row r="18" spans="1:8" s="1" customFormat="1" ht="19.5" customHeight="1" x14ac:dyDescent="0.2">
      <c r="A18" s="25" t="s">
        <v>28</v>
      </c>
      <c r="B18" s="46">
        <v>14494.2</v>
      </c>
      <c r="C18" s="47">
        <v>8.1300000000000008</v>
      </c>
      <c r="D18" s="25" t="s">
        <v>29</v>
      </c>
      <c r="E18" s="25" t="s">
        <v>16</v>
      </c>
      <c r="G18" s="22" t="s">
        <v>12</v>
      </c>
      <c r="H18" s="23">
        <v>0.28000000000000003</v>
      </c>
    </row>
    <row r="19" spans="1:8" s="1" customFormat="1" ht="19.5" customHeight="1" x14ac:dyDescent="0.2">
      <c r="A19" s="25" t="s">
        <v>30</v>
      </c>
      <c r="B19" s="46">
        <v>9916.5400000000009</v>
      </c>
      <c r="C19" s="47">
        <v>5.56</v>
      </c>
      <c r="D19" s="25" t="s">
        <v>23</v>
      </c>
      <c r="E19" s="25" t="s">
        <v>16</v>
      </c>
      <c r="G19" s="22" t="s">
        <v>14</v>
      </c>
      <c r="H19" s="23">
        <v>100</v>
      </c>
    </row>
    <row r="20" spans="1:8" s="1" customFormat="1" ht="19.899999999999999" customHeight="1" x14ac:dyDescent="0.2">
      <c r="A20" s="25" t="s">
        <v>31</v>
      </c>
      <c r="B20" s="46">
        <v>7296.6075000000001</v>
      </c>
      <c r="C20" s="47">
        <v>4.09</v>
      </c>
      <c r="D20" s="25" t="s">
        <v>32</v>
      </c>
      <c r="E20" s="25" t="s">
        <v>33</v>
      </c>
    </row>
    <row r="21" spans="1:8" s="1" customFormat="1" ht="18" customHeight="1" x14ac:dyDescent="0.2">
      <c r="A21" s="25" t="s">
        <v>34</v>
      </c>
      <c r="B21" s="46">
        <v>8714.027</v>
      </c>
      <c r="C21" s="47">
        <v>4.8800000000000008</v>
      </c>
      <c r="D21" s="25" t="s">
        <v>23</v>
      </c>
      <c r="E21" s="25" t="s">
        <v>35</v>
      </c>
    </row>
    <row r="22" spans="1:8" s="1" customFormat="1" ht="18" customHeight="1" x14ac:dyDescent="0.2">
      <c r="A22" s="25" t="s">
        <v>36</v>
      </c>
      <c r="B22" s="46">
        <v>4853.8649999999998</v>
      </c>
      <c r="C22" s="47">
        <v>2.72</v>
      </c>
      <c r="D22" s="25" t="s">
        <v>23</v>
      </c>
      <c r="E22" s="25" t="s">
        <v>18</v>
      </c>
    </row>
    <row r="23" spans="1:8" s="1" customFormat="1" ht="18" customHeight="1" x14ac:dyDescent="0.2">
      <c r="A23" s="25" t="s">
        <v>37</v>
      </c>
      <c r="B23" s="46">
        <v>4829.49</v>
      </c>
      <c r="C23" s="47">
        <v>2.71</v>
      </c>
      <c r="D23" s="25" t="s">
        <v>23</v>
      </c>
      <c r="E23" s="25" t="s">
        <v>16</v>
      </c>
    </row>
    <row r="24" spans="1:8" s="1" customFormat="1" ht="18" customHeight="1" x14ac:dyDescent="0.2">
      <c r="A24" s="25" t="s">
        <v>25</v>
      </c>
      <c r="B24" s="46">
        <v>966.51800000000003</v>
      </c>
      <c r="C24" s="47">
        <v>0.54</v>
      </c>
      <c r="D24" s="25" t="s">
        <v>38</v>
      </c>
      <c r="E24" s="25" t="s">
        <v>16</v>
      </c>
    </row>
    <row r="25" spans="1:8" s="1" customFormat="1" ht="18" customHeight="1" x14ac:dyDescent="0.2">
      <c r="A25" s="37"/>
      <c r="B25" s="38">
        <v>80432.197499999995</v>
      </c>
      <c r="C25" s="39">
        <v>45.09</v>
      </c>
      <c r="D25" s="71"/>
      <c r="E25" s="71"/>
    </row>
    <row r="26" spans="1:8" s="1" customFormat="1" ht="18" customHeight="1" x14ac:dyDescent="0.2">
      <c r="A26" s="68"/>
      <c r="B26" s="68"/>
      <c r="C26" s="68"/>
      <c r="D26" s="68"/>
      <c r="E26" s="68"/>
    </row>
    <row r="27" spans="1:8" s="1" customFormat="1" ht="23.65" customHeight="1" x14ac:dyDescent="0.2">
      <c r="A27" s="72" t="s">
        <v>39</v>
      </c>
      <c r="B27" s="69"/>
      <c r="C27" s="69"/>
      <c r="D27" s="34"/>
      <c r="E27" s="34"/>
    </row>
    <row r="28" spans="1:8" s="1" customFormat="1" ht="19.5" customHeight="1" x14ac:dyDescent="0.2">
      <c r="A28" s="25" t="s">
        <v>40</v>
      </c>
      <c r="B28" s="46">
        <v>4824.0050000000001</v>
      </c>
      <c r="C28" s="47">
        <v>2.7</v>
      </c>
      <c r="D28" s="25" t="s">
        <v>23</v>
      </c>
      <c r="E28" s="25" t="s">
        <v>16</v>
      </c>
    </row>
    <row r="29" spans="1:8" s="1" customFormat="1" ht="19.5" customHeight="1" x14ac:dyDescent="0.2">
      <c r="A29" s="89" t="s">
        <v>41</v>
      </c>
      <c r="B29" s="90">
        <v>9785.9699999999993</v>
      </c>
      <c r="C29" s="91">
        <v>5.49</v>
      </c>
      <c r="D29" s="89" t="s">
        <v>23</v>
      </c>
      <c r="E29" s="89" t="s">
        <v>16</v>
      </c>
    </row>
    <row r="30" spans="1:8" s="1" customFormat="1" ht="19.5" customHeight="1" x14ac:dyDescent="0.2">
      <c r="A30" s="92" t="s">
        <v>42</v>
      </c>
      <c r="B30" s="93">
        <v>4948.6899999999996</v>
      </c>
      <c r="C30" s="94">
        <v>2.77</v>
      </c>
      <c r="D30" s="92" t="s">
        <v>23</v>
      </c>
      <c r="E30" s="92" t="s">
        <v>16</v>
      </c>
    </row>
    <row r="31" spans="1:8" s="1" customFormat="1" ht="19.5" customHeight="1" x14ac:dyDescent="0.2">
      <c r="A31" s="92" t="s">
        <v>17</v>
      </c>
      <c r="B31" s="93">
        <v>4962.3850000000002</v>
      </c>
      <c r="C31" s="94">
        <v>2.78</v>
      </c>
      <c r="D31" s="92" t="s">
        <v>23</v>
      </c>
      <c r="E31" s="92" t="s">
        <v>18</v>
      </c>
    </row>
    <row r="32" spans="1:8" s="1" customFormat="1" ht="19.5" customHeight="1" x14ac:dyDescent="0.2">
      <c r="A32" s="95"/>
      <c r="B32" s="96">
        <v>24521.049999999996</v>
      </c>
      <c r="C32" s="23">
        <v>13.74</v>
      </c>
      <c r="D32" s="97"/>
      <c r="E32" s="97"/>
    </row>
    <row r="33" spans="1:6" s="1" customFormat="1" ht="23.65" customHeight="1" x14ac:dyDescent="0.2">
      <c r="A33" s="98" t="s">
        <v>10</v>
      </c>
      <c r="B33" s="99"/>
      <c r="C33" s="99"/>
      <c r="D33" s="99"/>
      <c r="E33" s="99"/>
    </row>
    <row r="34" spans="1:6" s="1" customFormat="1" ht="18" customHeight="1" x14ac:dyDescent="0.2">
      <c r="A34" s="92" t="s">
        <v>43</v>
      </c>
      <c r="B34" s="93">
        <v>14656.98</v>
      </c>
      <c r="C34" s="94">
        <v>8.2200000000000006</v>
      </c>
      <c r="D34" s="92" t="s">
        <v>44</v>
      </c>
      <c r="E34" s="92" t="s">
        <v>44</v>
      </c>
    </row>
    <row r="35" spans="1:6" s="1" customFormat="1" ht="18" customHeight="1" x14ac:dyDescent="0.2">
      <c r="A35" s="92" t="s">
        <v>45</v>
      </c>
      <c r="B35" s="93">
        <v>9895.2900000000009</v>
      </c>
      <c r="C35" s="94">
        <v>5.55</v>
      </c>
      <c r="D35" s="92" t="s">
        <v>44</v>
      </c>
      <c r="E35" s="92" t="s">
        <v>44</v>
      </c>
    </row>
    <row r="36" spans="1:6" s="1" customFormat="1" ht="18" customHeight="1" x14ac:dyDescent="0.2">
      <c r="A36" s="92" t="s">
        <v>46</v>
      </c>
      <c r="B36" s="93">
        <v>4957.7449999999999</v>
      </c>
      <c r="C36" s="94">
        <v>2.78</v>
      </c>
      <c r="D36" s="92" t="s">
        <v>44</v>
      </c>
      <c r="E36" s="92" t="s">
        <v>44</v>
      </c>
    </row>
    <row r="37" spans="1:6" s="1" customFormat="1" ht="19.5" customHeight="1" x14ac:dyDescent="0.2">
      <c r="A37" s="95"/>
      <c r="B37" s="96">
        <v>29510.014999999999</v>
      </c>
      <c r="C37" s="23">
        <v>16.54</v>
      </c>
      <c r="D37" s="97"/>
      <c r="E37" s="97"/>
    </row>
    <row r="38" spans="1:6" s="1" customFormat="1" ht="19.5" customHeight="1" x14ac:dyDescent="0.2">
      <c r="A38" s="100" t="s">
        <v>11</v>
      </c>
      <c r="B38" s="101"/>
      <c r="C38" s="102"/>
      <c r="D38" s="101"/>
      <c r="E38" s="101"/>
    </row>
    <row r="39" spans="1:6" s="1" customFormat="1" ht="19.5" customHeight="1" x14ac:dyDescent="0.2">
      <c r="A39" s="103" t="s">
        <v>47</v>
      </c>
      <c r="B39" s="96">
        <v>13424.9213497</v>
      </c>
      <c r="C39" s="23">
        <v>7.53</v>
      </c>
      <c r="D39" s="22" t="s">
        <v>48</v>
      </c>
      <c r="E39" s="22" t="s">
        <v>48</v>
      </c>
    </row>
    <row r="40" spans="1:6" s="1" customFormat="1" ht="19.5" customHeight="1" x14ac:dyDescent="0.2">
      <c r="A40" s="103" t="s">
        <v>49</v>
      </c>
      <c r="B40" s="96">
        <v>9895.6988805000001</v>
      </c>
      <c r="C40" s="23">
        <v>5.55</v>
      </c>
      <c r="D40" s="22" t="s">
        <v>48</v>
      </c>
      <c r="E40" s="22" t="s">
        <v>48</v>
      </c>
    </row>
    <row r="41" spans="1:6" s="1" customFormat="1" ht="19.5" customHeight="1" x14ac:dyDescent="0.2">
      <c r="A41" s="103" t="s">
        <v>50</v>
      </c>
      <c r="B41" s="104">
        <v>500.68324169998169</v>
      </c>
      <c r="C41" s="105">
        <v>0.28000000000000003</v>
      </c>
      <c r="D41" s="101"/>
      <c r="E41" s="101"/>
    </row>
    <row r="42" spans="1:6" s="1" customFormat="1" ht="19.5" customHeight="1" x14ac:dyDescent="0.2">
      <c r="A42" s="103" t="s">
        <v>51</v>
      </c>
      <c r="B42" s="104">
        <v>178389.76097189999</v>
      </c>
      <c r="C42" s="105">
        <v>100</v>
      </c>
      <c r="D42" s="101"/>
      <c r="E42" s="101"/>
    </row>
    <row r="43" spans="1:6" s="1" customFormat="1" ht="28.35" customHeight="1" x14ac:dyDescent="0.2">
      <c r="A43" s="106"/>
      <c r="B43" s="106"/>
      <c r="C43" s="106"/>
      <c r="D43" s="106"/>
      <c r="E43" s="106"/>
      <c r="F43" s="107"/>
    </row>
    <row r="44" spans="1:6" s="1" customFormat="1" ht="21" customHeight="1" x14ac:dyDescent="0.25">
      <c r="A44" s="108" t="s">
        <v>52</v>
      </c>
      <c r="B44" s="109"/>
      <c r="C44" s="110"/>
      <c r="D44" s="108"/>
      <c r="E44"/>
      <c r="F44"/>
    </row>
    <row r="45" spans="1:6" s="1" customFormat="1" ht="21" customHeight="1" x14ac:dyDescent="0.2">
      <c r="A45" t="s">
        <v>53</v>
      </c>
      <c r="B45" s="74"/>
      <c r="C45" s="75"/>
      <c r="D45"/>
      <c r="E45"/>
      <c r="F45"/>
    </row>
    <row r="46" spans="1:6" s="1" customFormat="1" ht="21" customHeight="1" x14ac:dyDescent="0.2">
      <c r="A46" t="s">
        <v>54</v>
      </c>
      <c r="B46" s="74"/>
      <c r="C46" s="75"/>
      <c r="D46"/>
      <c r="E46"/>
      <c r="F46"/>
    </row>
    <row r="47" spans="1:6" s="1" customFormat="1" ht="85.15" customHeight="1" x14ac:dyDescent="0.25">
      <c r="A47"/>
      <c r="B47" s="74"/>
      <c r="C47" s="75"/>
      <c r="D47"/>
      <c r="E47" s="108"/>
      <c r="F47"/>
    </row>
    <row r="48" spans="1:6" s="1" customFormat="1" ht="21" customHeight="1" x14ac:dyDescent="0.2">
      <c r="A48"/>
      <c r="B48" s="74"/>
      <c r="C48" s="75"/>
      <c r="D48"/>
      <c r="E48"/>
      <c r="F48"/>
    </row>
    <row r="49" spans="1:6" s="1" customFormat="1" ht="28.35" customHeight="1" x14ac:dyDescent="0.2">
      <c r="A49"/>
      <c r="B49" s="74"/>
      <c r="C49" s="75"/>
      <c r="D49"/>
      <c r="E49"/>
      <c r="F49"/>
    </row>
    <row r="50" spans="1:6" x14ac:dyDescent="0.2">
      <c r="B50" s="74"/>
      <c r="C50" s="75"/>
    </row>
    <row r="51" spans="1:6" x14ac:dyDescent="0.2">
      <c r="A51" s="76" t="s">
        <v>55</v>
      </c>
      <c r="B51" s="74"/>
      <c r="C51" s="75"/>
    </row>
    <row r="52" spans="1:6" x14ac:dyDescent="0.2">
      <c r="A52" s="76"/>
      <c r="B52" s="74"/>
      <c r="C52" s="75"/>
    </row>
    <row r="53" spans="1:6" ht="18.75" x14ac:dyDescent="0.3">
      <c r="A53" s="77" t="s">
        <v>56</v>
      </c>
      <c r="B53" s="74"/>
      <c r="C53" s="75"/>
    </row>
    <row r="54" spans="1:6" x14ac:dyDescent="0.2">
      <c r="B54" s="74"/>
      <c r="C54" s="75"/>
    </row>
    <row r="55" spans="1:6" x14ac:dyDescent="0.2">
      <c r="B55" s="74"/>
      <c r="C55" s="75"/>
    </row>
    <row r="56" spans="1:6" ht="210" x14ac:dyDescent="0.2">
      <c r="A56" s="78" t="s">
        <v>162</v>
      </c>
      <c r="B56" s="74"/>
      <c r="C56" s="75"/>
    </row>
    <row r="57" spans="1:6" x14ac:dyDescent="0.2">
      <c r="B57" s="74"/>
      <c r="C57" s="75"/>
    </row>
    <row r="58" spans="1:6" x14ac:dyDescent="0.2">
      <c r="B58" s="74"/>
      <c r="C58" s="75"/>
    </row>
    <row r="59" spans="1:6" x14ac:dyDescent="0.2">
      <c r="B59" s="74"/>
      <c r="C59" s="75"/>
    </row>
    <row r="60" spans="1:6" x14ac:dyDescent="0.2">
      <c r="B60" s="74"/>
      <c r="C60" s="75"/>
    </row>
    <row r="61" spans="1:6" x14ac:dyDescent="0.2">
      <c r="B61" s="74"/>
      <c r="C61" s="75"/>
    </row>
    <row r="62" spans="1:6" x14ac:dyDescent="0.2">
      <c r="B62" s="74"/>
      <c r="C62" s="75"/>
    </row>
    <row r="63" spans="1:6" x14ac:dyDescent="0.2">
      <c r="B63" s="74"/>
      <c r="C63" s="75"/>
    </row>
  </sheetData>
  <mergeCells count="26">
    <mergeCell ref="A9:A10"/>
    <mergeCell ref="B9:B10"/>
    <mergeCell ref="H2:I2"/>
    <mergeCell ref="H3:I3"/>
    <mergeCell ref="H4:I4"/>
    <mergeCell ref="H5:I5"/>
    <mergeCell ref="G6:G7"/>
    <mergeCell ref="H6:I7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C9:C10"/>
    <mergeCell ref="D9:D10"/>
    <mergeCell ref="E9:E10"/>
    <mergeCell ref="H10:I10"/>
    <mergeCell ref="J6:J7"/>
    <mergeCell ref="G8:G9"/>
    <mergeCell ref="H8:I9"/>
    <mergeCell ref="J8:J9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I24" sqref="I24"/>
    </sheetView>
  </sheetViews>
  <sheetFormatPr defaultRowHeight="12.75" x14ac:dyDescent="0.2"/>
  <cols>
    <col min="1" max="1" width="55.5703125" customWidth="1"/>
    <col min="2" max="2" width="23" customWidth="1"/>
    <col min="3" max="3" width="18" customWidth="1"/>
    <col min="4" max="4" width="17.42578125" customWidth="1"/>
    <col min="5" max="5" width="17.28515625" customWidth="1"/>
    <col min="6" max="6" width="11.85546875" customWidth="1"/>
    <col min="7" max="8" width="20.85546875" customWidth="1"/>
  </cols>
  <sheetData>
    <row r="1" spans="1:10" s="1" customFormat="1" ht="23.65" customHeight="1" x14ac:dyDescent="0.2">
      <c r="A1" s="82" t="s">
        <v>57</v>
      </c>
      <c r="B1" s="82"/>
      <c r="C1" s="82"/>
      <c r="D1" s="82"/>
      <c r="E1" s="82"/>
    </row>
    <row r="2" spans="1:10" s="1" customFormat="1" ht="21.6" customHeight="1" x14ac:dyDescent="0.2">
      <c r="A2" s="28" t="s">
        <v>1</v>
      </c>
      <c r="B2" s="32"/>
      <c r="C2" s="32"/>
      <c r="D2" s="32"/>
      <c r="E2" s="32"/>
      <c r="G2" s="24" t="s">
        <v>2</v>
      </c>
      <c r="H2" s="115" t="s">
        <v>3</v>
      </c>
      <c r="I2" s="115"/>
    </row>
    <row r="3" spans="1:10" s="1" customFormat="1" ht="19.5" customHeight="1" x14ac:dyDescent="0.2">
      <c r="A3" s="32"/>
      <c r="B3" s="32"/>
      <c r="C3" s="32"/>
      <c r="D3" s="32"/>
      <c r="E3" s="32"/>
      <c r="G3" s="22" t="s">
        <v>9</v>
      </c>
      <c r="H3" s="117">
        <v>64.319999999999993</v>
      </c>
      <c r="I3" s="117"/>
    </row>
    <row r="4" spans="1:10" s="1" customFormat="1" ht="19.5" customHeight="1" x14ac:dyDescent="0.2">
      <c r="A4" s="33" t="s">
        <v>5</v>
      </c>
      <c r="B4" s="33" t="s">
        <v>6</v>
      </c>
      <c r="C4" s="33" t="s">
        <v>3</v>
      </c>
      <c r="D4" s="33" t="s">
        <v>7</v>
      </c>
      <c r="E4" s="33" t="s">
        <v>8</v>
      </c>
      <c r="G4" s="22" t="s">
        <v>10</v>
      </c>
      <c r="H4" s="117">
        <v>21.74</v>
      </c>
      <c r="I4" s="117"/>
    </row>
    <row r="5" spans="1:10" s="1" customFormat="1" ht="19.5" customHeight="1" x14ac:dyDescent="0.2">
      <c r="A5" s="121"/>
      <c r="B5" s="121"/>
      <c r="C5" s="121"/>
      <c r="D5" s="121"/>
      <c r="E5" s="121"/>
      <c r="G5" s="22" t="s">
        <v>11</v>
      </c>
      <c r="H5" s="117">
        <v>17.420000000000002</v>
      </c>
      <c r="I5" s="117"/>
    </row>
    <row r="6" spans="1:10" s="1" customFormat="1" ht="9.75" customHeight="1" x14ac:dyDescent="0.2">
      <c r="A6" s="121"/>
      <c r="B6" s="121"/>
      <c r="C6" s="121"/>
      <c r="D6" s="121"/>
      <c r="E6" s="121"/>
      <c r="G6" s="118" t="s">
        <v>12</v>
      </c>
      <c r="H6" s="117">
        <v>-3.47</v>
      </c>
      <c r="I6" s="117"/>
      <c r="J6" s="122"/>
    </row>
    <row r="7" spans="1:10" s="1" customFormat="1" ht="9.75" customHeight="1" x14ac:dyDescent="0.2">
      <c r="A7" s="119" t="s">
        <v>9</v>
      </c>
      <c r="B7" s="144"/>
      <c r="C7" s="144"/>
      <c r="D7" s="144"/>
      <c r="E7" s="144"/>
      <c r="G7" s="118"/>
      <c r="H7" s="117"/>
      <c r="I7" s="117"/>
      <c r="J7" s="122"/>
    </row>
    <row r="8" spans="1:10" s="1" customFormat="1" ht="9.75" customHeight="1" x14ac:dyDescent="0.2">
      <c r="A8" s="119"/>
      <c r="B8" s="144"/>
      <c r="C8" s="144"/>
      <c r="D8" s="144"/>
      <c r="E8" s="144"/>
      <c r="G8" s="118" t="s">
        <v>14</v>
      </c>
      <c r="H8" s="117">
        <v>100</v>
      </c>
      <c r="I8" s="117"/>
    </row>
    <row r="9" spans="1:10" s="1" customFormat="1" ht="9.75" customHeight="1" x14ac:dyDescent="0.2">
      <c r="A9" s="145" t="s">
        <v>20</v>
      </c>
      <c r="B9" s="120"/>
      <c r="C9" s="120"/>
      <c r="D9" s="120"/>
      <c r="E9" s="120"/>
      <c r="G9" s="118"/>
      <c r="H9" s="117"/>
      <c r="I9" s="117"/>
    </row>
    <row r="10" spans="1:10" s="1" customFormat="1" ht="13.7" customHeight="1" x14ac:dyDescent="0.2">
      <c r="A10" s="145"/>
      <c r="B10" s="120"/>
      <c r="C10" s="120"/>
      <c r="D10" s="120"/>
      <c r="E10" s="120"/>
    </row>
    <row r="11" spans="1:10" s="1" customFormat="1" ht="18" customHeight="1" x14ac:dyDescent="0.2">
      <c r="A11" s="25" t="s">
        <v>31</v>
      </c>
      <c r="B11" s="46">
        <v>37440.7575</v>
      </c>
      <c r="C11" s="47">
        <v>8.7200000000000006</v>
      </c>
      <c r="D11" s="25" t="s">
        <v>26</v>
      </c>
      <c r="E11" s="25" t="s">
        <v>33</v>
      </c>
      <c r="F11" s="5"/>
    </row>
    <row r="12" spans="1:10" s="1" customFormat="1" ht="18" customHeight="1" x14ac:dyDescent="0.2">
      <c r="A12" s="25" t="s">
        <v>36</v>
      </c>
      <c r="B12" s="46">
        <v>34841.095000000001</v>
      </c>
      <c r="C12" s="47">
        <v>8.11</v>
      </c>
      <c r="D12" s="25" t="s">
        <v>23</v>
      </c>
      <c r="E12" s="25" t="s">
        <v>18</v>
      </c>
      <c r="F12" s="5"/>
    </row>
    <row r="13" spans="1:10" s="1" customFormat="1" ht="18" customHeight="1" x14ac:dyDescent="0.2">
      <c r="A13" s="25" t="s">
        <v>25</v>
      </c>
      <c r="B13" s="46">
        <v>17431.717499999999</v>
      </c>
      <c r="C13" s="47">
        <v>4.0599999999999996</v>
      </c>
      <c r="D13" s="25" t="s">
        <v>26</v>
      </c>
      <c r="E13" s="25" t="s">
        <v>16</v>
      </c>
      <c r="F13" s="70"/>
      <c r="G13" s="6" t="s">
        <v>19</v>
      </c>
      <c r="H13" s="24" t="s">
        <v>3</v>
      </c>
    </row>
    <row r="14" spans="1:10" s="1" customFormat="1" ht="18" customHeight="1" x14ac:dyDescent="0.2">
      <c r="A14" s="25" t="s">
        <v>22</v>
      </c>
      <c r="B14" s="46">
        <v>14947.56</v>
      </c>
      <c r="C14" s="47">
        <v>3.48</v>
      </c>
      <c r="D14" s="25" t="s">
        <v>23</v>
      </c>
      <c r="E14" s="25" t="s">
        <v>16</v>
      </c>
      <c r="F14" s="70"/>
      <c r="G14" s="143" t="s">
        <v>21</v>
      </c>
      <c r="H14" s="117">
        <v>21.74</v>
      </c>
      <c r="I14" s="122"/>
    </row>
    <row r="15" spans="1:10" s="1" customFormat="1" ht="17.25" customHeight="1" x14ac:dyDescent="0.2">
      <c r="A15" s="25" t="s">
        <v>58</v>
      </c>
      <c r="B15" s="46">
        <v>9949.7199999999993</v>
      </c>
      <c r="C15" s="47">
        <v>2.3199999999999998</v>
      </c>
      <c r="D15" s="25" t="s">
        <v>38</v>
      </c>
      <c r="E15" s="25" t="s">
        <v>16</v>
      </c>
      <c r="F15" s="70"/>
      <c r="G15" s="143"/>
      <c r="H15" s="117"/>
      <c r="I15" s="122"/>
    </row>
    <row r="16" spans="1:10" s="1" customFormat="1" ht="19.5" customHeight="1" x14ac:dyDescent="0.2">
      <c r="A16" s="25" t="s">
        <v>30</v>
      </c>
      <c r="B16" s="46">
        <v>4958.2700000000004</v>
      </c>
      <c r="C16" s="47">
        <v>1.1499999999999999</v>
      </c>
      <c r="D16" s="25" t="s">
        <v>23</v>
      </c>
      <c r="E16" s="25" t="s">
        <v>16</v>
      </c>
      <c r="F16" s="70"/>
      <c r="G16" s="27" t="s">
        <v>24</v>
      </c>
      <c r="H16" s="23">
        <v>64.319999999999993</v>
      </c>
    </row>
    <row r="17" spans="1:8" s="1" customFormat="1" ht="19.5" customHeight="1" x14ac:dyDescent="0.2">
      <c r="A17" s="37"/>
      <c r="B17" s="38">
        <v>119569.12</v>
      </c>
      <c r="C17" s="39">
        <v>27.83</v>
      </c>
      <c r="D17" s="71"/>
      <c r="E17" s="71"/>
      <c r="F17" s="70"/>
      <c r="G17" s="27" t="s">
        <v>27</v>
      </c>
      <c r="H17" s="23">
        <v>17.420000000000002</v>
      </c>
    </row>
    <row r="18" spans="1:8" s="1" customFormat="1" ht="19.5" customHeight="1" x14ac:dyDescent="0.2">
      <c r="A18" s="145" t="s">
        <v>39</v>
      </c>
      <c r="B18" s="120"/>
      <c r="C18" s="120"/>
      <c r="D18" s="120"/>
      <c r="E18" s="120"/>
      <c r="F18" s="70"/>
      <c r="G18" s="27" t="s">
        <v>12</v>
      </c>
      <c r="H18" s="23">
        <v>-3.47</v>
      </c>
    </row>
    <row r="19" spans="1:8" s="1" customFormat="1" ht="9" customHeight="1" x14ac:dyDescent="0.2">
      <c r="A19" s="145"/>
      <c r="B19" s="120"/>
      <c r="C19" s="120"/>
      <c r="D19" s="120"/>
      <c r="E19" s="120"/>
      <c r="F19" s="70"/>
      <c r="G19" s="143" t="s">
        <v>14</v>
      </c>
      <c r="H19" s="117">
        <v>100</v>
      </c>
    </row>
    <row r="20" spans="1:8" s="1" customFormat="1" ht="10.5" customHeight="1" x14ac:dyDescent="0.2">
      <c r="A20" s="124" t="s">
        <v>59</v>
      </c>
      <c r="B20" s="125">
        <v>9987.24</v>
      </c>
      <c r="C20" s="126">
        <v>2.3199999999999998</v>
      </c>
      <c r="D20" s="124" t="s">
        <v>38</v>
      </c>
      <c r="E20" s="124" t="s">
        <v>18</v>
      </c>
      <c r="F20" s="70"/>
      <c r="G20" s="143"/>
      <c r="H20" s="117"/>
    </row>
    <row r="21" spans="1:8" s="1" customFormat="1" ht="9" customHeight="1" x14ac:dyDescent="0.2">
      <c r="A21" s="124"/>
      <c r="B21" s="125"/>
      <c r="C21" s="126"/>
      <c r="D21" s="124"/>
      <c r="E21" s="124"/>
      <c r="F21" s="5"/>
    </row>
    <row r="22" spans="1:8" s="1" customFormat="1" ht="19.5" customHeight="1" x14ac:dyDescent="0.2">
      <c r="A22" s="25" t="s">
        <v>40</v>
      </c>
      <c r="B22" s="46">
        <v>14952.06</v>
      </c>
      <c r="C22" s="47">
        <v>3.48</v>
      </c>
      <c r="D22" s="25" t="s">
        <v>23</v>
      </c>
      <c r="E22" s="25" t="s">
        <v>16</v>
      </c>
      <c r="F22" s="5"/>
    </row>
    <row r="23" spans="1:8" s="1" customFormat="1" ht="19.5" customHeight="1" x14ac:dyDescent="0.2">
      <c r="A23" s="25" t="s">
        <v>60</v>
      </c>
      <c r="B23" s="46">
        <v>14912.4</v>
      </c>
      <c r="C23" s="47">
        <v>3.47</v>
      </c>
      <c r="D23" s="25" t="s">
        <v>23</v>
      </c>
      <c r="E23" s="25" t="s">
        <v>16</v>
      </c>
      <c r="F23" s="5"/>
    </row>
    <row r="24" spans="1:8" s="1" customFormat="1" ht="19.5" customHeight="1" x14ac:dyDescent="0.2">
      <c r="A24" s="25" t="s">
        <v>61</v>
      </c>
      <c r="B24" s="46">
        <v>9895.2800000000007</v>
      </c>
      <c r="C24" s="47">
        <v>2.2999999999999998</v>
      </c>
      <c r="D24" s="25" t="s">
        <v>23</v>
      </c>
      <c r="E24" s="25" t="s">
        <v>16</v>
      </c>
      <c r="F24" s="5"/>
    </row>
    <row r="25" spans="1:8" s="1" customFormat="1" ht="19.5" customHeight="1" x14ac:dyDescent="0.2">
      <c r="A25" s="25" t="s">
        <v>62</v>
      </c>
      <c r="B25" s="46">
        <v>14932.62</v>
      </c>
      <c r="C25" s="47">
        <v>3.48</v>
      </c>
      <c r="D25" s="25" t="s">
        <v>38</v>
      </c>
      <c r="E25" s="25" t="s">
        <v>16</v>
      </c>
      <c r="F25" s="5"/>
    </row>
    <row r="26" spans="1:8" s="1" customFormat="1" ht="19.5" customHeight="1" x14ac:dyDescent="0.2">
      <c r="A26" s="25" t="s">
        <v>63</v>
      </c>
      <c r="B26" s="46">
        <v>14941.26</v>
      </c>
      <c r="C26" s="47">
        <v>3.48</v>
      </c>
      <c r="D26" s="25" t="s">
        <v>23</v>
      </c>
      <c r="E26" s="25" t="s">
        <v>16</v>
      </c>
      <c r="F26" s="5"/>
    </row>
    <row r="27" spans="1:8" s="1" customFormat="1" ht="19.5" customHeight="1" x14ac:dyDescent="0.2">
      <c r="A27" s="25" t="s">
        <v>64</v>
      </c>
      <c r="B27" s="46">
        <v>32380.07</v>
      </c>
      <c r="C27" s="47">
        <v>7.5400000000000009</v>
      </c>
      <c r="D27" s="25" t="s">
        <v>23</v>
      </c>
      <c r="E27" s="25" t="s">
        <v>16</v>
      </c>
      <c r="F27" s="5"/>
    </row>
    <row r="28" spans="1:8" s="1" customFormat="1" ht="19.5" customHeight="1" x14ac:dyDescent="0.2">
      <c r="A28" s="25" t="s">
        <v>42</v>
      </c>
      <c r="B28" s="46">
        <v>14903.355</v>
      </c>
      <c r="C28" s="47">
        <v>3.47</v>
      </c>
      <c r="D28" s="25" t="s">
        <v>23</v>
      </c>
      <c r="E28" s="25" t="s">
        <v>16</v>
      </c>
      <c r="F28" s="5"/>
    </row>
    <row r="29" spans="1:8" s="1" customFormat="1" ht="19.5" customHeight="1" x14ac:dyDescent="0.2">
      <c r="A29" s="25" t="s">
        <v>17</v>
      </c>
      <c r="B29" s="46">
        <v>14897.165000000001</v>
      </c>
      <c r="C29" s="47">
        <v>3.47</v>
      </c>
      <c r="D29" s="25" t="s">
        <v>23</v>
      </c>
      <c r="E29" s="25" t="s">
        <v>18</v>
      </c>
      <c r="F29" s="5"/>
    </row>
    <row r="30" spans="1:8" s="1" customFormat="1" ht="19.5" customHeight="1" x14ac:dyDescent="0.2">
      <c r="A30" s="25" t="s">
        <v>65</v>
      </c>
      <c r="B30" s="46">
        <v>14906.295</v>
      </c>
      <c r="C30" s="47">
        <v>3.47</v>
      </c>
      <c r="D30" s="25" t="s">
        <v>23</v>
      </c>
      <c r="E30" s="25" t="s">
        <v>16</v>
      </c>
      <c r="F30" s="5"/>
    </row>
    <row r="31" spans="1:8" s="1" customFormat="1" ht="19.5" customHeight="1" x14ac:dyDescent="0.2">
      <c r="A31" s="37"/>
      <c r="B31" s="38">
        <v>156707.74500000002</v>
      </c>
      <c r="C31" s="39">
        <v>36.479999999999997</v>
      </c>
      <c r="D31" s="71"/>
      <c r="E31" s="71"/>
      <c r="F31" s="5"/>
    </row>
    <row r="32" spans="1:8" s="1" customFormat="1" ht="19.5" customHeight="1" x14ac:dyDescent="0.2">
      <c r="A32" s="68"/>
      <c r="B32" s="68"/>
      <c r="C32" s="68"/>
      <c r="D32" s="68"/>
      <c r="E32" s="68"/>
      <c r="F32" s="5"/>
    </row>
    <row r="33" spans="1:6" s="1" customFormat="1" ht="23.65" customHeight="1" x14ac:dyDescent="0.2">
      <c r="A33" s="48" t="s">
        <v>10</v>
      </c>
      <c r="B33" s="73"/>
      <c r="C33" s="73"/>
      <c r="D33" s="67"/>
      <c r="E33" s="67"/>
      <c r="F33" s="5"/>
    </row>
    <row r="34" spans="1:6" s="1" customFormat="1" ht="18" customHeight="1" x14ac:dyDescent="0.2">
      <c r="A34" s="25" t="s">
        <v>66</v>
      </c>
      <c r="B34" s="46">
        <v>14990.355</v>
      </c>
      <c r="C34" s="47">
        <v>3.49</v>
      </c>
      <c r="D34" s="25" t="s">
        <v>44</v>
      </c>
      <c r="E34" s="25" t="s">
        <v>44</v>
      </c>
      <c r="F34" s="5"/>
    </row>
    <row r="35" spans="1:6" s="1" customFormat="1" ht="18" customHeight="1" x14ac:dyDescent="0.2">
      <c r="A35" s="25" t="s">
        <v>67</v>
      </c>
      <c r="B35" s="46">
        <v>14902.905000000001</v>
      </c>
      <c r="C35" s="47">
        <v>3.47</v>
      </c>
      <c r="D35" s="25" t="s">
        <v>44</v>
      </c>
      <c r="E35" s="25" t="s">
        <v>44</v>
      </c>
      <c r="F35" s="5"/>
    </row>
    <row r="36" spans="1:6" s="1" customFormat="1" ht="18" customHeight="1" x14ac:dyDescent="0.2">
      <c r="A36" s="25" t="s">
        <v>45</v>
      </c>
      <c r="B36" s="46">
        <v>14842.934999999999</v>
      </c>
      <c r="C36" s="47">
        <v>3.46</v>
      </c>
      <c r="D36" s="25" t="s">
        <v>44</v>
      </c>
      <c r="E36" s="25" t="s">
        <v>44</v>
      </c>
      <c r="F36" s="5"/>
    </row>
    <row r="37" spans="1:6" s="1" customFormat="1" ht="18" customHeight="1" x14ac:dyDescent="0.2">
      <c r="A37" s="25" t="s">
        <v>68</v>
      </c>
      <c r="B37" s="46">
        <v>9957.2800000000007</v>
      </c>
      <c r="C37" s="47">
        <v>2.3199999999999998</v>
      </c>
      <c r="D37" s="25" t="s">
        <v>44</v>
      </c>
      <c r="E37" s="25" t="s">
        <v>44</v>
      </c>
      <c r="F37" s="5"/>
    </row>
    <row r="38" spans="1:6" s="1" customFormat="1" ht="18" customHeight="1" x14ac:dyDescent="0.2">
      <c r="A38" s="25" t="s">
        <v>69</v>
      </c>
      <c r="B38" s="46">
        <v>9915.49</v>
      </c>
      <c r="C38" s="47">
        <v>2.31</v>
      </c>
      <c r="D38" s="25" t="s">
        <v>44</v>
      </c>
      <c r="E38" s="25" t="s">
        <v>44</v>
      </c>
      <c r="F38" s="5"/>
    </row>
    <row r="39" spans="1:6" s="1" customFormat="1" ht="18" customHeight="1" x14ac:dyDescent="0.2">
      <c r="A39" s="25" t="s">
        <v>70</v>
      </c>
      <c r="B39" s="46">
        <v>9895.2900000000009</v>
      </c>
      <c r="C39" s="47">
        <v>2.2999999999999998</v>
      </c>
      <c r="D39" s="25" t="s">
        <v>44</v>
      </c>
      <c r="E39" s="25" t="s">
        <v>44</v>
      </c>
      <c r="F39" s="5"/>
    </row>
    <row r="40" spans="1:6" s="1" customFormat="1" ht="18" customHeight="1" x14ac:dyDescent="0.2">
      <c r="A40" s="25" t="s">
        <v>71</v>
      </c>
      <c r="B40" s="46">
        <v>7474.8675000000003</v>
      </c>
      <c r="C40" s="47">
        <v>1.74</v>
      </c>
      <c r="D40" s="25" t="s">
        <v>44</v>
      </c>
      <c r="E40" s="25" t="s">
        <v>44</v>
      </c>
      <c r="F40" s="5"/>
    </row>
    <row r="41" spans="1:6" s="1" customFormat="1" ht="18" customHeight="1" x14ac:dyDescent="0.2">
      <c r="A41" s="25" t="s">
        <v>72</v>
      </c>
      <c r="B41" s="46">
        <v>4952.4849999999997</v>
      </c>
      <c r="C41" s="47">
        <v>1.1499999999999999</v>
      </c>
      <c r="D41" s="25" t="s">
        <v>44</v>
      </c>
      <c r="E41" s="25" t="s">
        <v>44</v>
      </c>
      <c r="F41" s="5"/>
    </row>
    <row r="42" spans="1:6" s="1" customFormat="1" ht="18" customHeight="1" x14ac:dyDescent="0.2">
      <c r="A42" s="25" t="s">
        <v>73</v>
      </c>
      <c r="B42" s="46">
        <v>2481.4250000000002</v>
      </c>
      <c r="C42" s="47">
        <v>0.57999999999999996</v>
      </c>
      <c r="D42" s="25" t="s">
        <v>44</v>
      </c>
      <c r="E42" s="25" t="s">
        <v>44</v>
      </c>
      <c r="F42" s="5"/>
    </row>
    <row r="43" spans="1:6" s="1" customFormat="1" ht="18" customHeight="1" x14ac:dyDescent="0.2">
      <c r="A43" s="25" t="s">
        <v>74</v>
      </c>
      <c r="B43" s="46">
        <v>2476.2424999999998</v>
      </c>
      <c r="C43" s="47">
        <v>0.57999999999999996</v>
      </c>
      <c r="D43" s="25" t="s">
        <v>44</v>
      </c>
      <c r="E43" s="25" t="s">
        <v>44</v>
      </c>
      <c r="F43" s="5"/>
    </row>
    <row r="44" spans="1:6" s="1" customFormat="1" ht="18" customHeight="1" x14ac:dyDescent="0.2">
      <c r="A44" s="25" t="s">
        <v>75</v>
      </c>
      <c r="B44" s="46">
        <v>1490.2905000000001</v>
      </c>
      <c r="C44" s="47">
        <v>0.35</v>
      </c>
      <c r="D44" s="25" t="s">
        <v>44</v>
      </c>
      <c r="E44" s="25" t="s">
        <v>44</v>
      </c>
      <c r="F44" s="5"/>
    </row>
    <row r="45" spans="1:6" s="1" customFormat="1" ht="19.5" customHeight="1" x14ac:dyDescent="0.2">
      <c r="A45" s="37"/>
      <c r="B45" s="38">
        <v>93379.565499999997</v>
      </c>
      <c r="C45" s="39">
        <v>21.74</v>
      </c>
      <c r="D45" s="71"/>
      <c r="E45" s="71"/>
      <c r="F45" s="5"/>
    </row>
    <row r="46" spans="1:6" s="1" customFormat="1" ht="19.5" customHeight="1" x14ac:dyDescent="0.2">
      <c r="A46" s="40" t="s">
        <v>11</v>
      </c>
      <c r="B46" s="45"/>
      <c r="C46" s="41"/>
      <c r="D46" s="45"/>
      <c r="E46" s="45"/>
      <c r="F46" s="5"/>
    </row>
    <row r="47" spans="1:6" s="1" customFormat="1" ht="19.5" customHeight="1" x14ac:dyDescent="0.2">
      <c r="A47" s="72" t="s">
        <v>47</v>
      </c>
      <c r="B47" s="38">
        <v>43075.400863900002</v>
      </c>
      <c r="C47" s="39">
        <v>10.029999999999999</v>
      </c>
      <c r="D47" s="26" t="s">
        <v>48</v>
      </c>
      <c r="E47" s="26" t="s">
        <v>48</v>
      </c>
      <c r="F47" s="5"/>
    </row>
    <row r="48" spans="1:6" s="1" customFormat="1" ht="19.5" customHeight="1" x14ac:dyDescent="0.2">
      <c r="A48" s="72" t="s">
        <v>49</v>
      </c>
      <c r="B48" s="38">
        <v>31751.486774200002</v>
      </c>
      <c r="C48" s="39">
        <v>7.39</v>
      </c>
      <c r="D48" s="26" t="s">
        <v>48</v>
      </c>
      <c r="E48" s="26" t="s">
        <v>48</v>
      </c>
    </row>
    <row r="49" spans="1:5" s="1" customFormat="1" ht="19.5" customHeight="1" x14ac:dyDescent="0.2">
      <c r="A49" s="72" t="s">
        <v>50</v>
      </c>
      <c r="B49" s="43">
        <v>-14918.121649999999</v>
      </c>
      <c r="C49" s="44">
        <v>-3.47</v>
      </c>
      <c r="D49" s="45"/>
      <c r="E49" s="45"/>
    </row>
    <row r="50" spans="1:5" s="1" customFormat="1" ht="19.5" customHeight="1" x14ac:dyDescent="0.2">
      <c r="A50" s="72" t="s">
        <v>51</v>
      </c>
      <c r="B50" s="43">
        <v>429565.19648809999</v>
      </c>
      <c r="C50" s="44">
        <v>100</v>
      </c>
      <c r="D50" s="45"/>
      <c r="E50" s="45"/>
    </row>
    <row r="51" spans="1:5" s="1" customFormat="1" ht="28.35" customHeight="1" x14ac:dyDescent="0.2"/>
    <row r="52" spans="1:5" s="1" customFormat="1" ht="21" customHeight="1" x14ac:dyDescent="0.25">
      <c r="A52" s="108" t="s">
        <v>52</v>
      </c>
      <c r="B52" s="109"/>
      <c r="C52" s="110"/>
      <c r="D52" s="108"/>
      <c r="E52"/>
    </row>
    <row r="53" spans="1:5" s="1" customFormat="1" ht="21" customHeight="1" x14ac:dyDescent="0.2">
      <c r="A53" t="s">
        <v>76</v>
      </c>
      <c r="B53" s="74"/>
      <c r="C53" s="75"/>
      <c r="D53"/>
      <c r="E53"/>
    </row>
    <row r="54" spans="1:5" s="1" customFormat="1" ht="21" customHeight="1" x14ac:dyDescent="0.2">
      <c r="A54" s="111" t="s">
        <v>77</v>
      </c>
      <c r="B54" s="74"/>
      <c r="C54" s="75"/>
      <c r="D54"/>
      <c r="E54"/>
    </row>
    <row r="55" spans="1:5" s="1" customFormat="1" ht="21" customHeight="1" x14ac:dyDescent="0.2">
      <c r="A55"/>
      <c r="B55" s="74"/>
      <c r="C55" s="75"/>
      <c r="D55"/>
      <c r="E55"/>
    </row>
    <row r="56" spans="1:5" s="1" customFormat="1" ht="28.35" customHeight="1" x14ac:dyDescent="0.25">
      <c r="A56"/>
      <c r="B56" s="112"/>
      <c r="C56" s="75"/>
      <c r="D56"/>
      <c r="E56"/>
    </row>
    <row r="57" spans="1:5" s="1" customFormat="1" ht="25.5" customHeight="1" x14ac:dyDescent="0.2">
      <c r="A57"/>
      <c r="B57" s="74"/>
      <c r="C57" s="75"/>
      <c r="D57"/>
      <c r="E57"/>
    </row>
    <row r="58" spans="1:5" x14ac:dyDescent="0.2">
      <c r="B58" s="74"/>
      <c r="C58" s="75"/>
    </row>
    <row r="59" spans="1:5" x14ac:dyDescent="0.2">
      <c r="B59" s="74"/>
      <c r="C59" s="75"/>
    </row>
    <row r="60" spans="1:5" x14ac:dyDescent="0.2">
      <c r="B60" s="74"/>
      <c r="C60" s="75"/>
    </row>
    <row r="61" spans="1:5" x14ac:dyDescent="0.2">
      <c r="B61" s="74"/>
      <c r="C61" s="75"/>
    </row>
    <row r="62" spans="1:5" x14ac:dyDescent="0.2">
      <c r="B62" s="74"/>
      <c r="C62" s="75"/>
    </row>
    <row r="63" spans="1:5" x14ac:dyDescent="0.2">
      <c r="A63" s="76" t="s">
        <v>55</v>
      </c>
      <c r="B63" s="74"/>
      <c r="C63" s="75"/>
    </row>
    <row r="64" spans="1:5" x14ac:dyDescent="0.2">
      <c r="A64" s="76"/>
      <c r="B64" s="74"/>
      <c r="C64" s="75"/>
    </row>
    <row r="65" spans="1:3" ht="18.75" x14ac:dyDescent="0.3">
      <c r="A65" s="77" t="s">
        <v>56</v>
      </c>
      <c r="B65" s="74"/>
      <c r="C65" s="75"/>
    </row>
    <row r="66" spans="1:3" x14ac:dyDescent="0.2">
      <c r="B66" s="74"/>
      <c r="C66" s="75"/>
    </row>
    <row r="67" spans="1:3" ht="152.25" customHeight="1" x14ac:dyDescent="0.2">
      <c r="A67" s="113" t="s">
        <v>162</v>
      </c>
      <c r="B67" s="113"/>
      <c r="C67" s="75"/>
    </row>
    <row r="68" spans="1:3" x14ac:dyDescent="0.2">
      <c r="B68" s="74"/>
      <c r="C68" s="75"/>
    </row>
    <row r="69" spans="1:3" x14ac:dyDescent="0.2">
      <c r="B69" s="74"/>
      <c r="C69" s="75"/>
    </row>
    <row r="70" spans="1:3" x14ac:dyDescent="0.2">
      <c r="B70" s="74"/>
      <c r="C70" s="75"/>
    </row>
    <row r="71" spans="1:3" x14ac:dyDescent="0.2">
      <c r="B71" s="74"/>
      <c r="C71" s="75"/>
    </row>
    <row r="72" spans="1:3" x14ac:dyDescent="0.2">
      <c r="B72" s="74"/>
      <c r="C72" s="75"/>
    </row>
    <row r="73" spans="1:3" x14ac:dyDescent="0.2">
      <c r="B73" s="74"/>
      <c r="C73" s="75"/>
    </row>
    <row r="74" spans="1:3" x14ac:dyDescent="0.2">
      <c r="B74" s="74"/>
      <c r="C74" s="75"/>
    </row>
    <row r="75" spans="1:3" x14ac:dyDescent="0.2">
      <c r="B75" s="74"/>
      <c r="C75" s="75"/>
    </row>
    <row r="76" spans="1:3" x14ac:dyDescent="0.2">
      <c r="B76" s="74"/>
      <c r="C76" s="75"/>
    </row>
  </sheetData>
  <mergeCells count="40">
    <mergeCell ref="A67:B67"/>
    <mergeCell ref="H2:I2"/>
    <mergeCell ref="H3:I3"/>
    <mergeCell ref="H4:I4"/>
    <mergeCell ref="H5:I5"/>
    <mergeCell ref="G6:G7"/>
    <mergeCell ref="H6:I7"/>
    <mergeCell ref="D9:D10"/>
    <mergeCell ref="E9:E10"/>
    <mergeCell ref="G14:G15"/>
    <mergeCell ref="H14:H15"/>
    <mergeCell ref="I14:I15"/>
    <mergeCell ref="A18:A19"/>
    <mergeCell ref="B18:B19"/>
    <mergeCell ref="C18:C19"/>
    <mergeCell ref="D18:D19"/>
    <mergeCell ref="J6:J7"/>
    <mergeCell ref="A7:A8"/>
    <mergeCell ref="B7:B8"/>
    <mergeCell ref="C7:C8"/>
    <mergeCell ref="D7:D8"/>
    <mergeCell ref="E7:E8"/>
    <mergeCell ref="G8:G9"/>
    <mergeCell ref="A5:A6"/>
    <mergeCell ref="B5:B6"/>
    <mergeCell ref="C5:C6"/>
    <mergeCell ref="D5:D6"/>
    <mergeCell ref="E5:E6"/>
    <mergeCell ref="H8:I9"/>
    <mergeCell ref="A9:A10"/>
    <mergeCell ref="B9:B10"/>
    <mergeCell ref="C9:C10"/>
    <mergeCell ref="E18:E19"/>
    <mergeCell ref="G19:G20"/>
    <mergeCell ref="H19:H20"/>
    <mergeCell ref="A20:A21"/>
    <mergeCell ref="B20:B21"/>
    <mergeCell ref="C20:C21"/>
    <mergeCell ref="D20:D21"/>
    <mergeCell ref="E20:E21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2213C7-8F75-4C30-A646-6D50AB8D9365}"/>
</file>

<file path=customXml/itemProps2.xml><?xml version="1.0" encoding="utf-8"?>
<ds:datastoreItem xmlns:ds="http://schemas.openxmlformats.org/officeDocument/2006/customXml" ds:itemID="{178F9FD9-DFF5-487D-AE7A-918E55D4961A}"/>
</file>

<file path=customXml/itemProps3.xml><?xml version="1.0" encoding="utf-8"?>
<ds:datastoreItem xmlns:ds="http://schemas.openxmlformats.org/officeDocument/2006/customXml" ds:itemID="{1A0670C3-56DB-412B-AE75-E5804928CA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HCIX</vt:lpstr>
      <vt:lpstr>HCBF</vt:lpstr>
      <vt:lpstr>HFDF</vt:lpstr>
      <vt:lpstr>HDF</vt:lpstr>
      <vt:lpstr>HSDF</vt:lpstr>
      <vt:lpstr>HLDF</vt:lpstr>
      <vt:lpstr>HOF</vt:lpstr>
      <vt:lpstr>HUSDF</vt:lpstr>
      <vt:lpstr>HCF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2022-07-18T04:43:24Z</dcterms:created>
  <dcterms:modified xsi:type="dcterms:W3CDTF">2022-07-18T11:28:33Z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8e637f-7bb7-4040-a22f-4e3924ef3558_Enabled">
    <vt:lpwstr>true</vt:lpwstr>
  </property>
  <property fmtid="{D5CDD505-2E9C-101B-9397-08002B2CF9AE}" pid="3" name="MSIP_Label_0a8e637f-7bb7-4040-a22f-4e3924ef3558_SetDate">
    <vt:lpwstr>2022-07-18T11:27:58Z</vt:lpwstr>
  </property>
  <property fmtid="{D5CDD505-2E9C-101B-9397-08002B2CF9AE}" pid="4" name="MSIP_Label_0a8e637f-7bb7-4040-a22f-4e3924ef3558_Method">
    <vt:lpwstr>Privileged</vt:lpwstr>
  </property>
  <property fmtid="{D5CDD505-2E9C-101B-9397-08002B2CF9AE}" pid="5" name="MSIP_Label_0a8e637f-7bb7-4040-a22f-4e3924ef3558_Name">
    <vt:lpwstr>CLAINTERN</vt:lpwstr>
  </property>
  <property fmtid="{D5CDD505-2E9C-101B-9397-08002B2CF9AE}" pid="6" name="MSIP_Label_0a8e637f-7bb7-4040-a22f-4e3924ef3558_SiteId">
    <vt:lpwstr>e0fd434d-ba64-497b-90d2-859c472e1a92</vt:lpwstr>
  </property>
  <property fmtid="{D5CDD505-2E9C-101B-9397-08002B2CF9AE}" pid="7" name="MSIP_Label_0a8e637f-7bb7-4040-a22f-4e3924ef3558_ActionId">
    <vt:lpwstr>3cf39932-ad40-4a08-9a5b-5a38ed6860a3</vt:lpwstr>
  </property>
  <property fmtid="{D5CDD505-2E9C-101B-9397-08002B2CF9AE}" pid="8" name="MSIP_Label_0a8e637f-7bb7-4040-a22f-4e3924ef3558_ContentBits">
    <vt:lpwstr>2</vt:lpwstr>
  </property>
  <property fmtid="{D5CDD505-2E9C-101B-9397-08002B2CF9AE}" pid="9" name="Classification">
    <vt:lpwstr>INTERNAL</vt:lpwstr>
  </property>
</Properties>
</file>