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44044125\Desktop\Tickets\7949\"/>
    </mc:Choice>
  </mc:AlternateContent>
  <bookViews>
    <workbookView xWindow="-105" yWindow="-105" windowWidth="19425" windowHeight="10425" tabRatio="906" firstSheet="1" activeTab="1"/>
  </bookViews>
  <sheets>
    <sheet name="Index" sheetId="1" state="hidden" r:id="rId1"/>
    <sheet name="HEF" sheetId="11" r:id="rId2"/>
    <sheet name="HEFOCF" sheetId="12" r:id="rId3"/>
    <sheet name="HEH" sheetId="13" r:id="rId4"/>
    <sheet name="HIOP" sheetId="14" r:id="rId5"/>
    <sheet name="HELM" sheetId="15" r:id="rId6"/>
    <sheet name="HMEF" sheetId="16" r:id="rId7"/>
    <sheet name="HPTF" sheetId="17" r:id="rId8"/>
    <sheet name="HTSF" sheetId="18" r:id="rId9"/>
    <sheet name="HAPDF" sheetId="30" r:id="rId10"/>
    <sheet name="HBF" sheetId="31" r:id="rId11"/>
    <sheet name="HOECCF" sheetId="43" r:id="rId12"/>
    <sheet name="HEMF" sheetId="32" r:id="rId13"/>
    <sheet name="HMSC" sheetId="34" r:id="rId14"/>
    <sheet name="HMSG" sheetId="35" r:id="rId15"/>
    <sheet name="HMSM" sheetId="36" r:id="rId16"/>
    <sheet name="Disclaimer" sheetId="37" r:id="rId17"/>
  </sheets>
  <definedNames>
    <definedName name="_xlnm._FilterDatabase" localSheetId="9" hidden="1">HAPDF!$B$5:$G$14</definedName>
    <definedName name="_xlnm._FilterDatabase" localSheetId="10" hidden="1">HBF!$B$5:$G$14</definedName>
    <definedName name="_xlnm._FilterDatabase" localSheetId="1" hidden="1">HEF!$B$5:$G$39</definedName>
    <definedName name="_xlnm._FilterDatabase" localSheetId="2" hidden="1">HEFOCF!$B$5:$G$38</definedName>
    <definedName name="_xlnm._FilterDatabase" localSheetId="3" hidden="1">HEH!$B$5:$G$62</definedName>
    <definedName name="_xlnm._FilterDatabase" localSheetId="5" hidden="1">HELM!$B$5:$G$60</definedName>
    <definedName name="_xlnm._FilterDatabase" localSheetId="12" hidden="1">HEMF!$B$5:$G$14</definedName>
    <definedName name="_xlnm._FilterDatabase" localSheetId="4" hidden="1">HIOP!$B$5:$G$53</definedName>
    <definedName name="_xlnm._FilterDatabase" localSheetId="6" hidden="1">HMEF!$B$5:$G$54</definedName>
    <definedName name="_xlnm._FilterDatabase" localSheetId="13" hidden="1">HMSC!$B$5:$G$18</definedName>
    <definedName name="_xlnm._FilterDatabase" localSheetId="14" hidden="1">HMSG!$B$5:$G$18</definedName>
    <definedName name="_xlnm._FilterDatabase" localSheetId="15" hidden="1">HMSM!$B$5:$G$18</definedName>
    <definedName name="_xlnm._FilterDatabase" localSheetId="11" hidden="1">HOECCF!$B$5:$G$14</definedName>
    <definedName name="_xlnm._FilterDatabase" localSheetId="7" hidden="1">HPTF!$B$5:$G$43</definedName>
    <definedName name="_xlnm._FilterDatabase" localSheetId="8" hidden="1">HTSF!$B$5:$G$50</definedName>
    <definedName name="_xlnm.Print_Area" localSheetId="9">HAPDF!$B$1:$H$53</definedName>
    <definedName name="_xlnm.Print_Area" localSheetId="10">HBF!$B$1:$H$52</definedName>
    <definedName name="_xlnm.Print_Area" localSheetId="1">HEF!$B$1:$H$92</definedName>
    <definedName name="_xlnm.Print_Area" localSheetId="2">HEFOCF!$B$1:$H$91</definedName>
    <definedName name="_xlnm.Print_Area" localSheetId="3">HEH!$B$1:$H$124</definedName>
    <definedName name="_xlnm.Print_Area" localSheetId="5">HELM!$B$1:$H$120</definedName>
    <definedName name="_xlnm.Print_Area" localSheetId="12">HEMF!$B$1:$H$52</definedName>
    <definedName name="_xlnm.Print_Area" localSheetId="4">HIOP!$B$1:$H$115</definedName>
    <definedName name="_xlnm.Print_Area" localSheetId="6">HMEF!$B$1:$H$100</definedName>
    <definedName name="_xlnm.Print_Area" localSheetId="13">HMSC!$B$1:$H$58</definedName>
    <definedName name="_xlnm.Print_Area" localSheetId="14">HMSG!$B$1:$H$57</definedName>
    <definedName name="_xlnm.Print_Area" localSheetId="15">HMSM!$B$1:$H$56</definedName>
    <definedName name="_xlnm.Print_Area" localSheetId="11">HOECCF!$B$1:$H$52</definedName>
    <definedName name="_xlnm.Print_Area" localSheetId="7">HPTF!$B$1:$H$92</definedName>
    <definedName name="_xlnm.Print_Area" localSheetId="8">HTSF!$B$1:$H$100</definedName>
    <definedName name="SchemeDescription" localSheetId="9">HAPDF!$T$1:$W$8</definedName>
    <definedName name="SchemeDescription" localSheetId="10">HBF!$T$1:$W$8</definedName>
    <definedName name="SchemeDescription" localSheetId="1">HEF!$T$1:$W$8</definedName>
    <definedName name="SchemeDescription" localSheetId="2">HEFOCF!$T$1:$W$8</definedName>
    <definedName name="SchemeDescription" localSheetId="3">HEH!$T$1:$W$8</definedName>
    <definedName name="SchemeDescription" localSheetId="5">HELM!$T$1:$W$8</definedName>
    <definedName name="SchemeDescription" localSheetId="12">HEMF!$T$1:$W$8</definedName>
    <definedName name="SchemeDescription" localSheetId="4">HIOP!$T$1:$W$8</definedName>
    <definedName name="SchemeDescription" localSheetId="6">HMEF!$T$1:$W$8</definedName>
    <definedName name="SchemeDescription" localSheetId="13">HMSC!$T$1:$W$8</definedName>
    <definedName name="SchemeDescription" localSheetId="14">HMSG!$T$1:$W$8</definedName>
    <definedName name="SchemeDescription" localSheetId="15">HMSM!$T$1:$W$8</definedName>
    <definedName name="SchemeDescription" localSheetId="11">HOECCF!$T$1:$W$9</definedName>
    <definedName name="SchemeDescription" localSheetId="7">HPTF!$T$1:$W$8</definedName>
    <definedName name="SchemeDescription" localSheetId="8">HTSF!$T$1:$W$8</definedName>
    <definedName name="SchemeDescription">#REF!</definedName>
    <definedName name="SchemeDescription_2" localSheetId="9">HAPDF!$B$51:$E$55</definedName>
    <definedName name="SchemeDescription_2" localSheetId="10">HBF!$B$50:$E$54</definedName>
    <definedName name="SchemeDescription_2" localSheetId="1">HEF!$B$90:$E$94</definedName>
    <definedName name="SchemeDescription_2" localSheetId="2">HEFOCF!$B$89:$E$93</definedName>
    <definedName name="SchemeDescription_2" localSheetId="3">HEH!$B$122:$E$126</definedName>
    <definedName name="SchemeDescription_2" localSheetId="5">HELM!$B$118:$E$122</definedName>
    <definedName name="SchemeDescription_2" localSheetId="12">HEMF!$B$50:$E$54</definedName>
    <definedName name="SchemeDescription_2" localSheetId="4">HIOP!$B$113:$E$117</definedName>
    <definedName name="SchemeDescription_2" localSheetId="6">HMEF!$B$98:$E$102</definedName>
    <definedName name="SchemeDescription_2" localSheetId="13">HMSC!$B$56:$E$60</definedName>
    <definedName name="SchemeDescription_2" localSheetId="14">HMSG!$B$55:$E$59</definedName>
    <definedName name="SchemeDescription_2" localSheetId="15">HMSM!$B$54:$E$58</definedName>
    <definedName name="SchemeDescription_2" localSheetId="11">HOECCF!$B$50:$E$54</definedName>
    <definedName name="SchemeDescription_2" localSheetId="7">HPTF!$B$90:$E$94</definedName>
    <definedName name="SchemeDescription_2" localSheetId="8">HTSF!$B$98:$E$102</definedName>
    <definedName name="SchemeDescription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6" i="12" l="1"/>
  <c r="D65" i="12"/>
  <c r="I9" i="43" l="1"/>
  <c r="I27" i="43" s="1"/>
  <c r="I8" i="30" l="1"/>
  <c r="I28" i="30" s="1"/>
  <c r="I8" i="31"/>
  <c r="I27" i="31" s="1"/>
  <c r="I8" i="32"/>
  <c r="I28" i="32" s="1"/>
</calcChain>
</file>

<file path=xl/sharedStrings.xml><?xml version="1.0" encoding="utf-8"?>
<sst xmlns="http://schemas.openxmlformats.org/spreadsheetml/2006/main" count="2004" uniqueCount="549">
  <si>
    <t>Monthly Portfolio Disclosure - All Schemes</t>
  </si>
  <si>
    <t>Scheme Name</t>
  </si>
  <si>
    <t>Name of the Instrument</t>
  </si>
  <si>
    <t>ISIN</t>
  </si>
  <si>
    <t>Rating/Industries</t>
  </si>
  <si>
    <t>Quantity</t>
  </si>
  <si>
    <t>Percentage to Net Assets</t>
  </si>
  <si>
    <t>*Investors should consult their financial advisers if in doubt about whether the product is suitable for them.</t>
  </si>
  <si>
    <t>Mutual fund investments are subject to market risks, read all scheme related documents carefully.</t>
  </si>
  <si>
    <t>Market Value
 (Rs in Lacs)</t>
  </si>
  <si>
    <t>HSBC Corporate Bond Fund</t>
  </si>
  <si>
    <t>HSBC Flexi Debt Fund</t>
  </si>
  <si>
    <t>HSBC Debt Fund</t>
  </si>
  <si>
    <t>HSBC Regular Savings Fund</t>
  </si>
  <si>
    <t>HSBC Overnight Fund</t>
  </si>
  <si>
    <t>HSBC Short Duration Fund</t>
  </si>
  <si>
    <t>HSBC Ultra Short Duration Fund</t>
  </si>
  <si>
    <t>HSBC Low Duration Fund</t>
  </si>
  <si>
    <t>HSBC Large Cap Equity Fund</t>
  </si>
  <si>
    <t>HSBC Focused Equity Fund</t>
  </si>
  <si>
    <t>HSBC Equity Hybrid Fund</t>
  </si>
  <si>
    <t>HSBC Multicap Equity Fund</t>
  </si>
  <si>
    <t>HSBC Large And Mid Cap Equity Fund</t>
  </si>
  <si>
    <t>HSBC Small Cap Equity Fund</t>
  </si>
  <si>
    <t>HSBC Infrastructure Equity Fund</t>
  </si>
  <si>
    <t>HSBC Tax Saver Equity Fund</t>
  </si>
  <si>
    <t>HSBC Fixed Term Series 130</t>
  </si>
  <si>
    <t>HSBC Fixed Term Series 131</t>
  </si>
  <si>
    <t>HSBC Fixed Term Series 132</t>
  </si>
  <si>
    <t>HSBC Fixed Term Series 133</t>
  </si>
  <si>
    <t>HSBC Fixed Term Series 134</t>
  </si>
  <si>
    <t>HSBC Fixed Term Series 135</t>
  </si>
  <si>
    <t>HSBC Fixed Term Series 136</t>
  </si>
  <si>
    <t>HSBC Fixed Term Series 137</t>
  </si>
  <si>
    <t>HSBC Fixed Term Series 139</t>
  </si>
  <si>
    <t>HSBC Fixed Term Series 140</t>
  </si>
  <si>
    <t>HSBC Cash Fund</t>
  </si>
  <si>
    <t>HSBC Asia Pacific (Ex Japan) Dividend Yield Fund</t>
  </si>
  <si>
    <t>HSBC Brazil Fund</t>
  </si>
  <si>
    <t>HSBC Global Emerging Markets Fund</t>
  </si>
  <si>
    <t>HSBC Global Consumer Opportunities Fund</t>
  </si>
  <si>
    <t>HSBC Managed Solution India-Conservative</t>
  </si>
  <si>
    <t>HSBC Managed Solutions India-Growth</t>
  </si>
  <si>
    <t>HSBC Managed Solutions India-Moderate</t>
  </si>
  <si>
    <t>Debt Instruments</t>
  </si>
  <si>
    <t>Listed / Awaiting listing on Stock Exchanges</t>
  </si>
  <si>
    <t>CRISIL AAA</t>
  </si>
  <si>
    <t>Total</t>
  </si>
  <si>
    <t>Net Current Assets (including cash &amp; bank balances)</t>
  </si>
  <si>
    <t>This product is suitable for investors who are seeking*:</t>
  </si>
  <si>
    <t>Government Securities</t>
  </si>
  <si>
    <t>SOVEREIGN</t>
  </si>
  <si>
    <t>7.27% GOVT OF INDIA RED 08-04-2026</t>
  </si>
  <si>
    <t>IN0020190016</t>
  </si>
  <si>
    <t>Equity &amp; Equity Related Instruments</t>
  </si>
  <si>
    <t>Reliance Industries Ltd.</t>
  </si>
  <si>
    <t>INE002A01018</t>
  </si>
  <si>
    <t>PETROLEUM PRODUCTS</t>
  </si>
  <si>
    <t>HDFC Bank Ltd.</t>
  </si>
  <si>
    <t>INE040A01034</t>
  </si>
  <si>
    <t>BANKS</t>
  </si>
  <si>
    <t>ICICI Bank Ltd.</t>
  </si>
  <si>
    <t>INE090A01021</t>
  </si>
  <si>
    <t>Infosys Ltd.</t>
  </si>
  <si>
    <t>INE009A01021</t>
  </si>
  <si>
    <t>SOFTWARE</t>
  </si>
  <si>
    <t>Hindustan Unilever Ltd.</t>
  </si>
  <si>
    <t>INE030A01027</t>
  </si>
  <si>
    <t>CONSUMER NON DURABLES</t>
  </si>
  <si>
    <t>Bharti Airtel Ltd.</t>
  </si>
  <si>
    <t>INE397D01024</t>
  </si>
  <si>
    <t>TELECOM - SERVICES</t>
  </si>
  <si>
    <t>Kotak Mahindra Bank Ltd.</t>
  </si>
  <si>
    <t>INE237A01028</t>
  </si>
  <si>
    <t>Bajaj Finance Ltd.</t>
  </si>
  <si>
    <t>INE296A01024</t>
  </si>
  <si>
    <t>FINANCE</t>
  </si>
  <si>
    <t>Maruti Suzuki India Ltd.</t>
  </si>
  <si>
    <t>INE585B01010</t>
  </si>
  <si>
    <t>AUTO</t>
  </si>
  <si>
    <t>IPCA Laboratories Ltd.</t>
  </si>
  <si>
    <t>INE571A01020</t>
  </si>
  <si>
    <t>PHARMACEUTICALS</t>
  </si>
  <si>
    <t>Sun Pharmaceutical Industries Ltd.</t>
  </si>
  <si>
    <t>INE044A01036</t>
  </si>
  <si>
    <t>Tata Consultancy Services Ltd.</t>
  </si>
  <si>
    <t>INE467B01029</t>
  </si>
  <si>
    <t>Larsen &amp; Toubro Ltd.</t>
  </si>
  <si>
    <t>INE018A01030</t>
  </si>
  <si>
    <t>CONSTRUCTION PROJECT</t>
  </si>
  <si>
    <t>SRF Ltd.</t>
  </si>
  <si>
    <t>INE647A01010</t>
  </si>
  <si>
    <t>INDUSTRIAL PRODUCTS</t>
  </si>
  <si>
    <t>KEI Industries Ltd.</t>
  </si>
  <si>
    <t>INE878B01027</t>
  </si>
  <si>
    <t>Axis Bank Ltd.</t>
  </si>
  <si>
    <t>INE238A01034</t>
  </si>
  <si>
    <t>Godrej Consumer Products Ltd.</t>
  </si>
  <si>
    <t>INE102D01028</t>
  </si>
  <si>
    <t>Atul Ltd.</t>
  </si>
  <si>
    <t>INE100A01010</t>
  </si>
  <si>
    <t>CHEMICALS</t>
  </si>
  <si>
    <t>DLF Ltd.</t>
  </si>
  <si>
    <t>INE271C01023</t>
  </si>
  <si>
    <t>CONSTRUCTION</t>
  </si>
  <si>
    <t>Titan Company Ltd.</t>
  </si>
  <si>
    <t>INE280A01028</t>
  </si>
  <si>
    <t>CONSUMER DURABLES</t>
  </si>
  <si>
    <t>Adani Ports &amp; Special Economic Zone Ltd.</t>
  </si>
  <si>
    <t>INE742F01042</t>
  </si>
  <si>
    <t>TRANSPORTATION</t>
  </si>
  <si>
    <t>SBI Life Insurance Company Ltd.</t>
  </si>
  <si>
    <t>INE123W01016</t>
  </si>
  <si>
    <t>Page Industries Ltd.</t>
  </si>
  <si>
    <t>INE761H01022</t>
  </si>
  <si>
    <t>TEXTILE PRODUCTS</t>
  </si>
  <si>
    <t>Mphasis Ltd.</t>
  </si>
  <si>
    <t>INE356A01018</t>
  </si>
  <si>
    <t>Voltas Ltd.</t>
  </si>
  <si>
    <t>INE226A01021</t>
  </si>
  <si>
    <t>HDB Financial Services Ltd.**</t>
  </si>
  <si>
    <t>INE756I07CO6</t>
  </si>
  <si>
    <t>INE001A07RW5</t>
  </si>
  <si>
    <t>Housing &amp; Urban Development Corp Ltd.**</t>
  </si>
  <si>
    <t>INE031A08715</t>
  </si>
  <si>
    <t>CARE AAA</t>
  </si>
  <si>
    <t>INE020B08AB1</t>
  </si>
  <si>
    <t>Housing Development Finance Corporation Ltd.</t>
  </si>
  <si>
    <t>INE001A01036</t>
  </si>
  <si>
    <t>HCL Technologies Ltd.</t>
  </si>
  <si>
    <t>INE860A01027</t>
  </si>
  <si>
    <t>Shree Cement Ltd.</t>
  </si>
  <si>
    <t>INE070A01015</t>
  </si>
  <si>
    <t>Asian Paints Ltd.</t>
  </si>
  <si>
    <t>INE021A01026</t>
  </si>
  <si>
    <t>Lupin Ltd.</t>
  </si>
  <si>
    <t>INE326A01037</t>
  </si>
  <si>
    <t>Ultratech Cement Ltd.</t>
  </si>
  <si>
    <t>INE481G01011</t>
  </si>
  <si>
    <t>Cipla Ltd.</t>
  </si>
  <si>
    <t>INE059A01026</t>
  </si>
  <si>
    <t>• To create wealth over long term</t>
  </si>
  <si>
    <t>• Investment in predominantly large cap equity and equity related securities</t>
  </si>
  <si>
    <t>APL Apollo Tubes Ltd.</t>
  </si>
  <si>
    <t>FERROUS METALS</t>
  </si>
  <si>
    <t>Dixon Technologies (India) Ltd.</t>
  </si>
  <si>
    <t>Inox Leisure Ltd.</t>
  </si>
  <si>
    <t>INE312H01016</t>
  </si>
  <si>
    <t>•Long term wealth creation</t>
  </si>
  <si>
    <t>• Investment in equity and equity related securities across market capitalization in maximum 30 stocks</t>
  </si>
  <si>
    <t>Supreme Industries Ltd.</t>
  </si>
  <si>
    <t>INE195A01028</t>
  </si>
  <si>
    <t>Balkrishna Industries Ltd.</t>
  </si>
  <si>
    <t>INE787D01026</t>
  </si>
  <si>
    <t>AUTO ANCILLARIES</t>
  </si>
  <si>
    <t>Tata Consumer Products Ltd.</t>
  </si>
  <si>
    <t>INE192A01025</t>
  </si>
  <si>
    <t>P I INDUSTRIES LIMITED</t>
  </si>
  <si>
    <t>INE603J01030</t>
  </si>
  <si>
    <t>PESTICIDES</t>
  </si>
  <si>
    <t>Aarti Industries Ltd.</t>
  </si>
  <si>
    <t>INE769A01020</t>
  </si>
  <si>
    <t>Birla Corporation Ltd.</t>
  </si>
  <si>
    <t>INE340A01012</t>
  </si>
  <si>
    <t>• Long term wealth creation and income</t>
  </si>
  <si>
    <t>• Investment in equity and equity related securities and fixed income instruments</t>
  </si>
  <si>
    <t>Laurus Labs Ltd.</t>
  </si>
  <si>
    <t>INE947Q01028</t>
  </si>
  <si>
    <t>Prestige Estates Projects Ltd.</t>
  </si>
  <si>
    <t>INE811K01011</t>
  </si>
  <si>
    <t>Vinati Organics Ltd.</t>
  </si>
  <si>
    <t>INE410B01037</t>
  </si>
  <si>
    <t>Honeywell Automation India Ltd.</t>
  </si>
  <si>
    <t>INE671A01010</t>
  </si>
  <si>
    <t>INDUSTRIAL CAPITAL GOODS</t>
  </si>
  <si>
    <t>AIA Engineering Ltd.</t>
  </si>
  <si>
    <t>INE212H01026</t>
  </si>
  <si>
    <t>• Investment in equity and equity related securities across market capitalisations</t>
  </si>
  <si>
    <t>Cholamandalam Investment &amp; Finance Company Ltd.</t>
  </si>
  <si>
    <t>INE121A01024</t>
  </si>
  <si>
    <t>Polycab India Ltd.</t>
  </si>
  <si>
    <t>INE455K01017</t>
  </si>
  <si>
    <t>Dr. Reddy's Laboratories Ltd.</t>
  </si>
  <si>
    <t>INE089A01023</t>
  </si>
  <si>
    <t>Whirlpool of India Ltd.</t>
  </si>
  <si>
    <t>INE716A01013</t>
  </si>
  <si>
    <t>Dr. Lal Path Labs Ltd.</t>
  </si>
  <si>
    <t>INE600L01024</t>
  </si>
  <si>
    <t>HEALTHCARE SERVICES</t>
  </si>
  <si>
    <t>The Phoenix Mills Ltd.</t>
  </si>
  <si>
    <t>INE211B01039</t>
  </si>
  <si>
    <t>RETAILING</t>
  </si>
  <si>
    <t>Sundram Fasteners Ltd.</t>
  </si>
  <si>
    <t>INE387A01021</t>
  </si>
  <si>
    <t>• Investment predominantly in equity and equity related securities of Large and Mid cap companies</t>
  </si>
  <si>
    <t>JB Chemicals &amp; Pharmaceuticals Ltd.</t>
  </si>
  <si>
    <t>INE572A01028</t>
  </si>
  <si>
    <t>Amber Enterprises India Ltd.</t>
  </si>
  <si>
    <t>INE371P01015</t>
  </si>
  <si>
    <t>V-Mart Retail Ltd.</t>
  </si>
  <si>
    <t>INE665J01013</t>
  </si>
  <si>
    <t>KEC International Ltd.</t>
  </si>
  <si>
    <t>INE389H01022</t>
  </si>
  <si>
    <t>Can Fin Homes Ltd.</t>
  </si>
  <si>
    <t>INE477A01020</t>
  </si>
  <si>
    <t>Navin Fluorine International Ltd.</t>
  </si>
  <si>
    <t>INE048G01026</t>
  </si>
  <si>
    <t>Radico Khaitan Ltd.</t>
  </si>
  <si>
    <t>INE944F01028</t>
  </si>
  <si>
    <t>CCL Products (India) Ltd.</t>
  </si>
  <si>
    <t>INE421D01022</t>
  </si>
  <si>
    <t>Indian Energy Exchange Ltd.</t>
  </si>
  <si>
    <t>INE022Q01020</t>
  </si>
  <si>
    <t>Carborundum Universal Ltd.</t>
  </si>
  <si>
    <t>INE120A01034</t>
  </si>
  <si>
    <t>Brigade Enterprises Ltd.</t>
  </si>
  <si>
    <t>INE791I01019</t>
  </si>
  <si>
    <t>Oriental Carbon &amp; Chemicals Ltd.</t>
  </si>
  <si>
    <t>INE321D01016</t>
  </si>
  <si>
    <t>Narayana Hrudayalaya ltd.</t>
  </si>
  <si>
    <t>INE410P01011</t>
  </si>
  <si>
    <t>JK Lakshmi Cement Ltd.</t>
  </si>
  <si>
    <t>INE786A01032</t>
  </si>
  <si>
    <t>Metropolis Healthcare Ltd.</t>
  </si>
  <si>
    <t>INE112L01020</t>
  </si>
  <si>
    <t>Teamlease Services Ltd.</t>
  </si>
  <si>
    <t>INE985S01024</t>
  </si>
  <si>
    <t>COMMERCIAL SERVICES</t>
  </si>
  <si>
    <t>Ashoka Buildcon Ltd.</t>
  </si>
  <si>
    <t>INE442H01029</t>
  </si>
  <si>
    <t>• Investment in predominantly small cap equity and equity related securities</t>
  </si>
  <si>
    <t>NTPC Ltd.</t>
  </si>
  <si>
    <t>INE733E01010</t>
  </si>
  <si>
    <t>POWER</t>
  </si>
  <si>
    <t>Bharat Petroleum Corporation Ltd.</t>
  </si>
  <si>
    <t>INE029A01011</t>
  </si>
  <si>
    <t>Gujarat Gas Ltd.</t>
  </si>
  <si>
    <t>INE844O01030</t>
  </si>
  <si>
    <t>GAS</t>
  </si>
  <si>
    <t>KNR Constructions Ltd.</t>
  </si>
  <si>
    <t>INE634I01029</t>
  </si>
  <si>
    <t>Schaeffler India Ltd.</t>
  </si>
  <si>
    <t>INE513A01014</t>
  </si>
  <si>
    <t>Mahindra Logistics Ltd.</t>
  </si>
  <si>
    <t>INE766P01016</t>
  </si>
  <si>
    <t>NCC Ltd.</t>
  </si>
  <si>
    <t>INE868B01028</t>
  </si>
  <si>
    <t>Ahluwalia Contracts (India) Ltd.</t>
  </si>
  <si>
    <t>INE758C01029</t>
  </si>
  <si>
    <t>Container Corporation Of India Ltd.</t>
  </si>
  <si>
    <t>INE111A01025</t>
  </si>
  <si>
    <t>Kalpataru Power Transmission Ltd.</t>
  </si>
  <si>
    <t>INE220B01022</t>
  </si>
  <si>
    <t>Thermax Ltd.</t>
  </si>
  <si>
    <t>INE152A01029</t>
  </si>
  <si>
    <t>Bharat Electronics Ltd.</t>
  </si>
  <si>
    <t>INE263A01024</t>
  </si>
  <si>
    <t>• Investment in equity and equity related securities, primarily in themes that play an important role in India's economic development</t>
  </si>
  <si>
    <t>AU Small Finance Bank Ltd.</t>
  </si>
  <si>
    <t>INE949L01017</t>
  </si>
  <si>
    <t>• Investment in equity and equity related securities with no capitalisation bias</t>
  </si>
  <si>
    <t>Mutual Fund Units</t>
  </si>
  <si>
    <t>Overseas Mutual Fund</t>
  </si>
  <si>
    <t>HGIF - Asia Pacific ex Japan Equity High Dividend (Share Class S9D)</t>
  </si>
  <si>
    <t>LU0955568414</t>
  </si>
  <si>
    <t>OVERSEAS MUTUAL FUND</t>
  </si>
  <si>
    <t>• To create wealth over long-term</t>
  </si>
  <si>
    <t>• Investment in equity and equity related securities of Asia Pacific countries (excluding Japan) through fund of funds route</t>
  </si>
  <si>
    <t>HGIF - Brazil Equity (Share Class S3D)</t>
  </si>
  <si>
    <t>LU0518041040</t>
  </si>
  <si>
    <t>• Investment in equity and equity related securities through feeder route in Brazilian markets</t>
  </si>
  <si>
    <t>HGIF - Global Emerging Markets Equity (Share Class S1D)</t>
  </si>
  <si>
    <t>LU0307789528</t>
  </si>
  <si>
    <t>• Investment predominantly in units of HSBC Global Investment Funds - Global Emerging Markets Equity Fund</t>
  </si>
  <si>
    <t>Domestic Mutual Fund Unit</t>
  </si>
  <si>
    <t>HSBC Short Duration Fund - Growth Direct</t>
  </si>
  <si>
    <t>INF336L01DL7</t>
  </si>
  <si>
    <t>Mutual Fund</t>
  </si>
  <si>
    <t>HSBC Flexi Debt Fund - Growth Direct</t>
  </si>
  <si>
    <t>INF336L01CO3</t>
  </si>
  <si>
    <t>HSBC Debt Fund - Growth Direct</t>
  </si>
  <si>
    <t>INF336L01DE2</t>
  </si>
  <si>
    <t>HSBC Large Cap Equity Fund - Growth Direct</t>
  </si>
  <si>
    <t>INF336L01CM7</t>
  </si>
  <si>
    <t>IDFC Dynamic Bond Fund - Direct Pl - Growth</t>
  </si>
  <si>
    <t>INF194K01N63</t>
  </si>
  <si>
    <t>• To provide income over the long-term</t>
  </si>
  <si>
    <t>• Investing predominantly in units of debt mutual funds as well as in a basket of equity mutual funds, gold &amp;</t>
  </si>
  <si>
    <t>other exchange traded funds and money market instruments</t>
  </si>
  <si>
    <t>HSBC Small Cap Equity Fund - Growth Direct</t>
  </si>
  <si>
    <t>INF336L01DQ6</t>
  </si>
  <si>
    <t>• To create wealth over the long-term</t>
  </si>
  <si>
    <t>• Investing predominantly in units of equity mutual funds as well as in a basket of debt mutual funds, gold &amp;</t>
  </si>
  <si>
    <t>exchange traded funds, offshore mutual funds and money market instruments</t>
  </si>
  <si>
    <t>• To create wealth and provide income over the long-term</t>
  </si>
  <si>
    <t>• Investments in a basket of debt mutual funds, equity mutual funds, gold &amp;</t>
  </si>
  <si>
    <t>Reverse Repos</t>
  </si>
  <si>
    <t>Treps</t>
  </si>
  <si>
    <t>HSBC Mutual Fund</t>
  </si>
  <si>
    <t>HSBC LARGE CAP EQUITY FUND  (Large Cap Fund – An open ended equity scheme predominantly investing in large cap stocks)</t>
  </si>
  <si>
    <t>HSBC FOCUSED EQUITY FUND (Focused Fund – An open ended equity scheme investing in maximum 30 stocks across market caps (i.e. Multi-Cap))</t>
  </si>
  <si>
    <t>HSBC EQUITY HYBRID FUND (Aggressive Hybrid fund – An open ended hybrid scheme investing predominantly in equity and equity related instruments)</t>
  </si>
  <si>
    <t>HSBC LARGE AND MID CAP EQUITY FUND (Large &amp; Mid Cap Fund - An open ended equity scheme investing in both large cap and mid cap stocks)</t>
  </si>
  <si>
    <t>HSBC SMALL CAP EQUITY FUND (Small Cap Fund - An open ended equity scheme predominantly investing in small cap stocks)</t>
  </si>
  <si>
    <t>HSBC INFRASTRUCTURE EQUITY FUND (An Open Ended Equity Scheme Following Infrastructure Theme)</t>
  </si>
  <si>
    <t>HSBC TAX SAVER EQUITY FUND (An Open Ended Equity Linked Saving Scheme with a Statutory Lock-in of 3 Years and Tax Benefit )</t>
  </si>
  <si>
    <t>HSBC ASIA PACIFIC (EX JAPAN) DIVIDEND YIELD FUND (An Open Ended Fund of Fund Scheme Investing in HSBC Global
 Investments Fund - Asia Pacific Ex Japan Equity High Dividend Fund)</t>
  </si>
  <si>
    <t>HSBC BRAZIL FUND (An Open Ended Fund of Fund Scheme Investing in HSBC Global Investment Fund- Brazil Equity Fund)</t>
  </si>
  <si>
    <t>HSBC GLOBAL EMERGING MARKETS FUND (An open ended fund of fund scheme investing in HSBC Global Investment Funds - Global Emerging Markets Equity Fund)</t>
  </si>
  <si>
    <t>HSBC MANAGED SOLUTION INDIA-CONSERVATIVE (An Open Ended Fund of Fund Scheme Investing in a Basket of Equity, Debt, Gold and Other Exchange Traded Funds)</t>
  </si>
  <si>
    <t>HSBC MANAGED SOLUTIONS INDIA-GROWTH (An Open Ended Fund of Fund Scheme Investing in a Basket of Equity, Debt, Gold and Other Exchange Traded Funds)</t>
  </si>
  <si>
    <t>HSBC MANAGED SOLUTIONS INDIA-MODERATE (An Open Ended Fund of Fund Scheme Investing in a Basket of Equity, Debt, Gold and Other Exchange Traded Funds)</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</si>
  <si>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</si>
  <si>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</si>
  <si>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</si>
  <si>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</si>
  <si>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</si>
  <si>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Growth Option</t>
  </si>
  <si>
    <t>Direct Plan - Growth Option</t>
  </si>
  <si>
    <t>(4) Details of Schemes having exposure in Derivatives is as follows :</t>
  </si>
  <si>
    <t>(10) No. of instances of deviation from valuation guidelines is Nil</t>
  </si>
  <si>
    <t xml:space="preserve">(11) Investment in Partly paid Bonds / NCD’s : Nil </t>
  </si>
  <si>
    <t>! Indicates no investors under the Option as on that date.</t>
  </si>
  <si>
    <t>(12) Debt instruments having structured obligations or credit enhancement features have been denoted with suffix as (SO) or (CE) respectively against the ratings of the instrument</t>
  </si>
  <si>
    <t>(12) Debt instruments having structured obligations or credit enhancement features have been denoted with suffix as (SO) or (CE) respectively against the ratings of the instrument.</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</si>
  <si>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</si>
  <si>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</si>
  <si>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</si>
  <si>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</si>
  <si>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</si>
  <si>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</si>
  <si>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</si>
  <si>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</si>
  <si>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</si>
  <si>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</si>
  <si>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</si>
  <si>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</si>
  <si>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</si>
  <si>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</si>
  <si>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16, V.N. Road, Fort, Mumbai-400001 Email: hsbcmf@camsonline.com</t>
  </si>
  <si>
    <t>HOAPDFD</t>
  </si>
  <si>
    <t>HOAPDFGDP</t>
  </si>
  <si>
    <t>HOAPDFDDP</t>
  </si>
  <si>
    <t>HOAPDFG</t>
  </si>
  <si>
    <t>HOBRAZG</t>
  </si>
  <si>
    <t>HOBRAZD</t>
  </si>
  <si>
    <t>HOBRAZGDP</t>
  </si>
  <si>
    <t>HOBRAZDDP</t>
  </si>
  <si>
    <t>HOEMKFG</t>
  </si>
  <si>
    <t>HOEMKFD</t>
  </si>
  <si>
    <t>HOEMKFGDP</t>
  </si>
  <si>
    <t>HOEMKFDDP</t>
  </si>
  <si>
    <t>HOMSCSG</t>
  </si>
  <si>
    <t>HOMSCSD</t>
  </si>
  <si>
    <t>HOMSCSGDP</t>
  </si>
  <si>
    <t>HOMSGSG</t>
  </si>
  <si>
    <t>HOMSGSD</t>
  </si>
  <si>
    <t>HOMSGSGDP</t>
  </si>
  <si>
    <t>HOMSGSDDP</t>
  </si>
  <si>
    <t>HOMSMSG</t>
  </si>
  <si>
    <t>HOMSMSD</t>
  </si>
  <si>
    <t>HOMSMSGDP</t>
  </si>
  <si>
    <t>HOMSMSDDP</t>
  </si>
  <si>
    <t>HEMIDFG</t>
  </si>
  <si>
    <t>HEMIDFD</t>
  </si>
  <si>
    <t>HEMIDFDDP</t>
  </si>
  <si>
    <t>HEMIDFGDP</t>
  </si>
  <si>
    <t>HEPROFD</t>
  </si>
  <si>
    <t>HEPROFG</t>
  </si>
  <si>
    <t>HEPROFDDP</t>
  </si>
  <si>
    <t>HEPROFGDP</t>
  </si>
  <si>
    <t>HEEQTFD</t>
  </si>
  <si>
    <t>HEEQTFG</t>
  </si>
  <si>
    <t>HEEQTFDDP</t>
  </si>
  <si>
    <t>HEEQTFGDP</t>
  </si>
  <si>
    <t>HEFOCFG</t>
  </si>
  <si>
    <t>HEFOCFD</t>
  </si>
  <si>
    <t>HEFOCFGDP</t>
  </si>
  <si>
    <t>HEFOCFDDP</t>
  </si>
  <si>
    <t>HEHYBFD</t>
  </si>
  <si>
    <t>HEHYBFDDP</t>
  </si>
  <si>
    <t>HEHYBFG</t>
  </si>
  <si>
    <t>HEHYBFGDP</t>
  </si>
  <si>
    <t>HEIOPFD</t>
  </si>
  <si>
    <t>HEIOPFG</t>
  </si>
  <si>
    <t>HEIOPFDDP</t>
  </si>
  <si>
    <t>HEIOPFGDP</t>
  </si>
  <si>
    <t>HELMCFD</t>
  </si>
  <si>
    <t>HELMCFDDP</t>
  </si>
  <si>
    <t>HELMCFG</t>
  </si>
  <si>
    <t>HELMCFGDP</t>
  </si>
  <si>
    <t>HETAXFD</t>
  </si>
  <si>
    <t>HETAXFG</t>
  </si>
  <si>
    <t>HETAXFDDP</t>
  </si>
  <si>
    <t>HETAXFGDP</t>
  </si>
  <si>
    <t>HOMSCSDDP</t>
  </si>
  <si>
    <t>Gland Pharma Ltd.</t>
  </si>
  <si>
    <t>INE068V01023</t>
  </si>
  <si>
    <t>Apollo Tyres Ltd.</t>
  </si>
  <si>
    <t>INE438A01022</t>
  </si>
  <si>
    <t>7.17% GOVT OF INDIA RED 08-01-2028</t>
  </si>
  <si>
    <t>IN0020170174</t>
  </si>
  <si>
    <t>Tata Motors Ltd.</t>
  </si>
  <si>
    <t>INE155A01022</t>
  </si>
  <si>
    <t>Rate of dividend per Unit</t>
  </si>
  <si>
    <t>Individuals &amp; HUF</t>
  </si>
  <si>
    <t>Others</t>
  </si>
  <si>
    <t>Ashok Leyland Ltd.</t>
  </si>
  <si>
    <t>INE208A01029</t>
  </si>
  <si>
    <t>INE702C01027</t>
  </si>
  <si>
    <t>Dalmia Bharat Ltd.</t>
  </si>
  <si>
    <t>INE00R701025</t>
  </si>
  <si>
    <t>JK Cement Ltd.</t>
  </si>
  <si>
    <t>INE823G01014</t>
  </si>
  <si>
    <t>Coromandel International Ltd.</t>
  </si>
  <si>
    <t>INE169A01031</t>
  </si>
  <si>
    <t>FERTILISERS</t>
  </si>
  <si>
    <t>Neogen Chemicals Ltd.</t>
  </si>
  <si>
    <t>INE136S01016</t>
  </si>
  <si>
    <t>Max Financial Services Ltd.</t>
  </si>
  <si>
    <t>INE180A01020</t>
  </si>
  <si>
    <t>Mastek Ltd.</t>
  </si>
  <si>
    <t>INE759A01021</t>
  </si>
  <si>
    <t>Somany Ceramics Ltd.</t>
  </si>
  <si>
    <t>INE355A01028</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</si>
  <si>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</si>
  <si>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State Bank of India</t>
  </si>
  <si>
    <t>INE062A01020</t>
  </si>
  <si>
    <t>Mahindra &amp; Mahindra Ltd.</t>
  </si>
  <si>
    <t>INE101A01026</t>
  </si>
  <si>
    <t>Kajaria Ceramics Ltd.</t>
  </si>
  <si>
    <t>INE217B01036</t>
  </si>
  <si>
    <t>REC Ltd.**</t>
  </si>
  <si>
    <t>HSBC FLEXI CAP FUND (Flexi Cap Fund – An open ended dynamic equity scheme investing across large cap, mid cap, small cap stocks)</t>
  </si>
  <si>
    <t>CEMENT &amp; CEMENT PRODUCTS</t>
  </si>
  <si>
    <t>Siemens Ltd.</t>
  </si>
  <si>
    <t>INE003A01024</t>
  </si>
  <si>
    <t>INE935N01020</t>
  </si>
  <si>
    <t>INSURANCE</t>
  </si>
  <si>
    <t>ENTERTAINMENT</t>
  </si>
  <si>
    <t>Alkem Laboratories Ltd.</t>
  </si>
  <si>
    <t>INE540L01014</t>
  </si>
  <si>
    <t>Deepak Nitrite Ltd.</t>
  </si>
  <si>
    <t>INE288B01029</t>
  </si>
  <si>
    <t>CAPITAL MARKETS</t>
  </si>
  <si>
    <t>Fine Organic Industries Ltd.</t>
  </si>
  <si>
    <t>INE686Y01026</t>
  </si>
  <si>
    <t>AEROSPACE &amp; DEFENSE</t>
  </si>
  <si>
    <t>HOECCFG</t>
  </si>
  <si>
    <t>HOECCFD</t>
  </si>
  <si>
    <t>HOECCFGDP</t>
  </si>
  <si>
    <t>HOECCFDDP</t>
  </si>
  <si>
    <t>HSBC GIF-Global Equity Climate Change</t>
  </si>
  <si>
    <t>LU2258390009</t>
  </si>
  <si>
    <t>• Investment predominantly in companies positioned to benefit from climate change through fund of funds route</t>
  </si>
  <si>
    <t>HSBC Global Equity Climate Change Fund of Fund (An open ended fund of fund scheme investing in HSBC Global Investment Funds – Global Equity Climate Change)</t>
  </si>
  <si>
    <t>IDCW Option</t>
  </si>
  <si>
    <t>Direct Plan - IDCW Option</t>
  </si>
  <si>
    <t>UPL Ltd.</t>
  </si>
  <si>
    <t>INE628A01036</t>
  </si>
  <si>
    <t>Tata Steel Ltd.</t>
  </si>
  <si>
    <t>INE081A01012</t>
  </si>
  <si>
    <t>Sudarshan Chemical Industries Ltd.</t>
  </si>
  <si>
    <t>INE659A01023</t>
  </si>
  <si>
    <t>Crompton Greaves Cons Electrical Ltd.</t>
  </si>
  <si>
    <t>INE299U01018</t>
  </si>
  <si>
    <t>Max Healthcare Institute Ltd.</t>
  </si>
  <si>
    <t>INE027H01010</t>
  </si>
  <si>
    <t>Avanti Feeds Ltd.</t>
  </si>
  <si>
    <t>INE871C01038</t>
  </si>
  <si>
    <t>(13) The YTM of Net Current Assets is computed based on Weighted Average of TREPS and Reverse Repo placement rates for the scheme on the portfolio date in line with  AMFI circular number 35P/ MEM-COR/ 07/ 2021-22  Dated 11-May-2011.</t>
  </si>
  <si>
    <t>Coforge Ltd.</t>
  </si>
  <si>
    <t>INE591G01017</t>
  </si>
  <si>
    <t>Quess Corp Ltd.</t>
  </si>
  <si>
    <t>INE615P01015</t>
  </si>
  <si>
    <t>OTHER SERVICES</t>
  </si>
  <si>
    <t>Gujarat State Petronet Ltd.</t>
  </si>
  <si>
    <t>INE246F01010</t>
  </si>
  <si>
    <t>Housing Development Finance Corporation Ltd.**</t>
  </si>
  <si>
    <t>Arvind Ltd.</t>
  </si>
  <si>
    <t>INE034A01011</t>
  </si>
  <si>
    <t>Emami Ltd.</t>
  </si>
  <si>
    <t>INE548C01032</t>
  </si>
  <si>
    <t>UTI Asset Management Company Ltd.</t>
  </si>
  <si>
    <t>INE094J01016</t>
  </si>
  <si>
    <t>Multi Commodity Exchange Of India Ltd.</t>
  </si>
  <si>
    <t>INE745G01035</t>
  </si>
  <si>
    <t>PNC Infratech Ltd.</t>
  </si>
  <si>
    <t>INE195J01029</t>
  </si>
  <si>
    <t>Total Net Assets as on 31-Jul-2021</t>
  </si>
  <si>
    <t>Zomato Ltd.</t>
  </si>
  <si>
    <t>INE758T01015</t>
  </si>
  <si>
    <t>Birlasoft Ltd.</t>
  </si>
  <si>
    <t>INE836A01035</t>
  </si>
  <si>
    <t>INE020B08AP1</t>
  </si>
  <si>
    <t>Export Import Bank of India**</t>
  </si>
  <si>
    <t>INE514E08BS9</t>
  </si>
  <si>
    <t>6.78% MAHARASHTRA SDL RED 25-05-2031</t>
  </si>
  <si>
    <t>IN2220210073</t>
  </si>
  <si>
    <t>Jindal Steel &amp; Power Ltd.</t>
  </si>
  <si>
    <t>INE749A01030</t>
  </si>
  <si>
    <t>Monthly Portfolio Statement as of July 31,2021</t>
  </si>
  <si>
    <t>* Nav has been considered as of 30 July, 2021 (Last Business Days).</t>
  </si>
  <si>
    <t xml:space="preserve">     a. Hedging Positions through Futures as on July 31, 2021 is Nil.</t>
  </si>
  <si>
    <t xml:space="preserve">     b. Other than Hedging Positions through Futures as on July 31, 2021 is Nil.</t>
  </si>
  <si>
    <t xml:space="preserve">     c. Hedging Positions through Options as on July 31, 2021 is Nil.</t>
  </si>
  <si>
    <t xml:space="preserve">     d. Other than Hedging Positions through Options as on July 31, 2021 is Nil.</t>
  </si>
  <si>
    <t xml:space="preserve">     e. Hedging Positions through swaps as on July 31, 2021 is Nil.</t>
  </si>
  <si>
    <t>(6) The total market value of investments in foreign securities / American Depositary Receipts / Global Depositary Receipts as on July 31, 2021 is Nil.</t>
  </si>
  <si>
    <t>(4) The total outstanding exposure in derivative instruments as on July 31, 2021 is Nil.</t>
  </si>
  <si>
    <t xml:space="preserve">      a. Hedging Positions through Futures as on July 31, 2021 is Nil.</t>
  </si>
  <si>
    <t xml:space="preserve">      b. Other than Hedging Positions through Futures as on July 31, 2021 is Nil.</t>
  </si>
  <si>
    <t xml:space="preserve">      c. Hedging Positions through Options as on July 31, 2021 is Nil.</t>
  </si>
  <si>
    <t xml:space="preserve">      d. Other than Hedging Positions through Options as on July 31, 2021 is Nil.</t>
  </si>
  <si>
    <t xml:space="preserve">      e. Hedging Positions through swaps as on July 31, 2021 is Nil.</t>
  </si>
  <si>
    <t>(5) The total market value of investments in foreign securities / American Depositary Receipts / Global Depositary Receipts as on July 31, 2021 is Nil.</t>
  </si>
  <si>
    <t xml:space="preserve">         For the period ended July 31, 2021, hedging transactions through futures which have been squared off/expired is Nil.</t>
  </si>
  <si>
    <t xml:space="preserve">         For the period ended July 31, 2021, non-hedging transactions through futures which have been squared off/expired is Nil.</t>
  </si>
  <si>
    <t>(5) No Dividend was declared during the month ended July 31, 2021.</t>
  </si>
  <si>
    <t>(5) The dividends declared during the month ended July 31, 2021 under the IDCW Options of the Scheme are as follows:</t>
  </si>
  <si>
    <t>(7) No bonus was declared during the month ended July 31, 2021.</t>
  </si>
  <si>
    <t>(8) The portfolio turnover ratio of the Scheme for the month ended July 31, 2021 is 0.50 times.</t>
  </si>
  <si>
    <t>(9) Investment in Repo in Corporate Debt Securities during the month ended July 31, 2021 is Nil.</t>
  </si>
  <si>
    <t xml:space="preserve">         For the period ended July 31, 2021 following non-hedging transactions through futures which have been squared off/expired is Nil.</t>
  </si>
  <si>
    <t xml:space="preserve">(7) No bonus was declared during the month ended July 31, 2021. </t>
  </si>
  <si>
    <t xml:space="preserve">          For the period ended July 31, 2021, hedging transactions through futures which have been squared off/expired is Nil.</t>
  </si>
  <si>
    <t xml:space="preserve">          For the period ended July 31, 2021, non-hedging transactions through futures which have been squared off/expired is Nil.</t>
  </si>
  <si>
    <t>(6) No dividend was declared during the month ended July 31, 2021.</t>
  </si>
  <si>
    <t>(8) The portfolio turnover ratio of the Scheme for the month ended July 31, 2021 is 0.00 times.</t>
  </si>
  <si>
    <t>(8) The portfolio turnover ratio of the Scheme for the month ended July 31, 2021 is 0.11 times.</t>
  </si>
  <si>
    <t>(8) The portfolio turnover ratio of the Scheme for the month ended July 31, 2021 is 0.12 times.</t>
  </si>
  <si>
    <t>(8) The portfolio turnover ratio of the Scheme for the month ended July 31, 2021 is 0.48 times.</t>
  </si>
  <si>
    <t>(8) The portfolio turnover ratio of the Scheme for the month ended July 31, 2021 is 0.79 times</t>
  </si>
  <si>
    <t>(8) The portfolio turnover ratio of the Scheme for the month ended July 31, 2021 is 0.66 times.</t>
  </si>
  <si>
    <t>(8) The portfolio turnover ratio of the Scheme for the month ended July 31, 2021 is 0.41 times.</t>
  </si>
  <si>
    <t>(8) The portfolio turnover ratio of the Scheme for the month ended July 31, 2021 is 0.26 times.</t>
  </si>
  <si>
    <t>(8) The portfolio turnover ratio of the Scheme for the month ended July 31, 2021 is 0.39 times.</t>
  </si>
  <si>
    <t>(8) The portfolio turnover ratio of the Scheme for the month ended July 31, 2021 is 0.33 times.</t>
  </si>
  <si>
    <t>(8) The portfolio turnover ratio of the Scheme for the month ended July 31, 2021 is 0.16 times.</t>
  </si>
  <si>
    <t>(8) The portfolio turnover ratio of the Scheme for the month ended July 31, 2021 is 0.20 times.</t>
  </si>
  <si>
    <t>(5) The total market value of investments in foreign securities / American Depositary Receipts / Global Depositary Receipts as on July 31, 2021 is Rs 64845.92 Lakhs..</t>
  </si>
  <si>
    <t>(6) The total market value of investments in foreign securities / American Depositary Receipts / Global Depositary Receipts as on July 31, 2021 is Rs 1660.21 Lakhs..</t>
  </si>
  <si>
    <t>(5) The total market value of investments in foreign securities / American Depositary Receipts / Global Depositary Receipts as on July 31, 2021 is Rs 2213.84 Lakhs..</t>
  </si>
  <si>
    <t>(5) The total market value of investments in foreign securities / American Depositary Receipts / Global Depositary Receipts as on July 31, 2021 is Rs 1021.96 Lakhs..</t>
  </si>
  <si>
    <t>As on 30 July 2021*</t>
  </si>
  <si>
    <t>-!</t>
  </si>
  <si>
    <t>As on 30 June 2021</t>
  </si>
  <si>
    <t>(6) No dividend was declared during the month ended  July 31, 2021.</t>
  </si>
  <si>
    <t>** Securities are classified as non-traded on the basis of Traded data as on July 30,2021(the previous working day) provided by CRISIL and ICRA.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</si>
</sst>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Rs -400A]#,##0.0000"/>
    <numFmt numFmtId="166" formatCode="0.000"/>
    <numFmt numFmtId="167" formatCode="_-* #,##0.0000_-;\-* #,##0.0000_-;_-* &quot;-&quot;??_-;_-@_-"/>
  </numFmts>
  <fonts count="23"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b/>
      <sz val="12"/>
      <color theme="1"/>
      <name val="Arial"/>
      <family val="2"/>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0"/>
      <color rgb="FFFF0000"/>
      <name val="Arial"/>
      <family val="2"/>
    </font>
    <font>
      <sz val="10"/>
      <color indexed="8"/>
      <name val="Arial"/>
      <family val="2"/>
    </font>
    <font>
      <sz val="11"/>
      <color theme="1"/>
      <name val="Calibri"/>
      <family val="2"/>
      <scheme val="minor"/>
    </font>
    <font>
      <b/>
      <u/>
      <sz val="10"/>
      <color theme="1"/>
      <name val="Arial"/>
      <family val="2"/>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7" fillId="0" borderId="0"/>
    <xf numFmtId="0" fontId="17" fillId="0" borderId="0" applyNumberFormat="0" applyFill="0" applyBorder="0" applyAlignment="0" applyProtection="0"/>
    <xf numFmtId="164" fontId="21" fillId="0" borderId="0" applyFont="0" applyFill="0" applyBorder="0" applyAlignment="0" applyProtection="0"/>
    <xf numFmtId="0" fontId="21" fillId="0" borderId="0"/>
    <xf numFmtId="0" fontId="20" fillId="0" borderId="0">
      <alignment vertical="top"/>
    </xf>
  </cellStyleXfs>
  <cellXfs count="157">
    <xf numFmtId="0" fontId="0" fillId="0" borderId="0" xfId="0"/>
    <xf numFmtId="0" fontId="14" fillId="3" borderId="0" xfId="0" applyFont="1" applyFill="1"/>
    <xf numFmtId="4" fontId="14" fillId="3" borderId="0" xfId="0" applyNumberFormat="1" applyFont="1" applyFill="1"/>
    <xf numFmtId="43" fontId="14" fillId="3" borderId="0" xfId="0" applyNumberFormat="1" applyFont="1" applyFill="1"/>
    <xf numFmtId="0" fontId="16" fillId="3" borderId="0" xfId="0" applyFont="1" applyFill="1"/>
    <xf numFmtId="0" fontId="0" fillId="0" borderId="0" xfId="0" applyAlignment="1">
      <alignment horizontal="left" vertical="center"/>
    </xf>
    <xf numFmtId="0" fontId="13" fillId="0" borderId="1" xfId="0" applyFont="1" applyBorder="1" applyAlignment="1">
      <alignment horizontal="left" vertical="center"/>
    </xf>
    <xf numFmtId="0" fontId="12" fillId="2" borderId="1"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15" fillId="3" borderId="3" xfId="0" applyFont="1" applyFill="1" applyBorder="1"/>
    <xf numFmtId="4" fontId="15" fillId="3" borderId="3" xfId="0" applyNumberFormat="1" applyFont="1" applyFill="1" applyBorder="1"/>
    <xf numFmtId="0" fontId="15" fillId="3" borderId="4" xfId="0" applyFont="1" applyFill="1" applyBorder="1"/>
    <xf numFmtId="4" fontId="15" fillId="3" borderId="4" xfId="0" applyNumberFormat="1" applyFont="1" applyFill="1" applyBorder="1"/>
    <xf numFmtId="43" fontId="15" fillId="3" borderId="4" xfId="0" applyNumberFormat="1" applyFont="1" applyFill="1" applyBorder="1"/>
    <xf numFmtId="0" fontId="15" fillId="3" borderId="0" xfId="0" applyFont="1" applyFill="1" applyAlignment="1"/>
    <xf numFmtId="0" fontId="15" fillId="3" borderId="0" xfId="0" applyFont="1" applyFill="1" applyBorder="1"/>
    <xf numFmtId="4" fontId="15" fillId="3" borderId="0" xfId="0" applyNumberFormat="1" applyFont="1" applyFill="1" applyBorder="1"/>
    <xf numFmtId="43" fontId="15" fillId="3" borderId="0" xfId="0" applyNumberFormat="1" applyFont="1" applyFill="1" applyBorder="1"/>
    <xf numFmtId="0" fontId="18" fillId="0" borderId="2" xfId="0" applyFont="1" applyFill="1" applyBorder="1" applyAlignment="1">
      <alignment horizontal="left" vertical="top" readingOrder="1"/>
    </xf>
    <xf numFmtId="0" fontId="17" fillId="0" borderId="2" xfId="0" applyFont="1" applyFill="1" applyBorder="1" applyAlignment="1">
      <alignment horizontal="left" vertical="top" readingOrder="1"/>
    </xf>
    <xf numFmtId="0" fontId="17" fillId="0" borderId="0" xfId="0" applyFont="1" applyFill="1" applyBorder="1" applyAlignment="1">
      <alignment horizontal="left" vertical="top" readingOrder="1"/>
    </xf>
    <xf numFmtId="43" fontId="17" fillId="0" borderId="0" xfId="1" applyNumberFormat="1" applyFill="1" applyBorder="1" applyAlignment="1">
      <alignment vertical="top" readingOrder="1"/>
    </xf>
    <xf numFmtId="43" fontId="11" fillId="3" borderId="0" xfId="0" applyNumberFormat="1" applyFont="1" applyFill="1" applyBorder="1"/>
    <xf numFmtId="43" fontId="11" fillId="3" borderId="0" xfId="0" applyNumberFormat="1" applyFont="1" applyFill="1"/>
    <xf numFmtId="0" fontId="17" fillId="0" borderId="9" xfId="0" applyFont="1" applyFill="1" applyBorder="1" applyAlignment="1">
      <alignment horizontal="left" vertical="top" readingOrder="1"/>
    </xf>
    <xf numFmtId="0" fontId="17" fillId="0" borderId="10" xfId="0" applyFont="1" applyFill="1" applyBorder="1" applyAlignment="1">
      <alignment horizontal="left" vertical="top" readingOrder="1"/>
    </xf>
    <xf numFmtId="0" fontId="18" fillId="0" borderId="11" xfId="0" applyFont="1" applyFill="1" applyBorder="1" applyAlignment="1">
      <alignment horizontal="left" vertical="top" readingOrder="1"/>
    </xf>
    <xf numFmtId="0" fontId="17" fillId="0" borderId="11" xfId="0" applyFont="1" applyFill="1" applyBorder="1" applyAlignment="1">
      <alignment horizontal="left" vertical="top" readingOrder="1"/>
    </xf>
    <xf numFmtId="0" fontId="17" fillId="0" borderId="2" xfId="2" applyFont="1" applyFill="1" applyBorder="1" applyAlignment="1">
      <alignment vertical="top" readingOrder="1"/>
    </xf>
    <xf numFmtId="0" fontId="17" fillId="0" borderId="2" xfId="0" applyFont="1" applyFill="1" applyBorder="1" applyAlignment="1">
      <alignment vertical="top" readingOrder="1"/>
    </xf>
    <xf numFmtId="0" fontId="14" fillId="0" borderId="0" xfId="0" applyFont="1" applyFill="1"/>
    <xf numFmtId="4" fontId="17" fillId="0" borderId="0" xfId="0" applyNumberFormat="1" applyFont="1" applyFill="1" applyBorder="1" applyAlignment="1">
      <alignment horizontal="left" vertical="top" readingOrder="1"/>
    </xf>
    <xf numFmtId="43" fontId="11" fillId="0" borderId="0" xfId="0" applyNumberFormat="1" applyFont="1" applyFill="1" applyBorder="1"/>
    <xf numFmtId="0" fontId="18" fillId="0" borderId="7" xfId="0" applyFont="1" applyFill="1" applyBorder="1" applyAlignment="1">
      <alignment vertical="top" readingOrder="1"/>
    </xf>
    <xf numFmtId="0" fontId="18" fillId="0" borderId="0" xfId="0" applyFont="1" applyFill="1" applyBorder="1" applyAlignment="1">
      <alignment vertical="top" wrapText="1" readingOrder="1"/>
    </xf>
    <xf numFmtId="165" fontId="17" fillId="0" borderId="0" xfId="0" applyNumberFormat="1" applyFont="1" applyFill="1" applyBorder="1" applyAlignment="1">
      <alignment vertical="top" readingOrder="1"/>
    </xf>
    <xf numFmtId="0" fontId="20" fillId="0" borderId="2" xfId="0" applyFont="1" applyFill="1" applyBorder="1" applyAlignment="1">
      <alignment horizontal="left" vertical="top" readingOrder="1"/>
    </xf>
    <xf numFmtId="0" fontId="20" fillId="0" borderId="0" xfId="0" applyFont="1" applyFill="1" applyBorder="1" applyAlignment="1">
      <alignment horizontal="left" vertical="top" readingOrder="1"/>
    </xf>
    <xf numFmtId="43" fontId="11" fillId="0" borderId="0" xfId="0" applyNumberFormat="1" applyFont="1" applyFill="1"/>
    <xf numFmtId="0" fontId="11" fillId="0" borderId="0" xfId="0" applyFont="1" applyFill="1" applyBorder="1" applyAlignment="1">
      <alignment horizontal="left" vertical="top" readingOrder="1"/>
    </xf>
    <xf numFmtId="0" fontId="17" fillId="0" borderId="2" xfId="1" applyFill="1" applyBorder="1" applyAlignment="1">
      <alignment vertical="top" readingOrder="1"/>
    </xf>
    <xf numFmtId="0" fontId="17" fillId="0" borderId="0" xfId="1" applyFill="1" applyBorder="1" applyAlignment="1">
      <alignment vertical="top" readingOrder="1"/>
    </xf>
    <xf numFmtId="0" fontId="17" fillId="0" borderId="2" xfId="0" applyFont="1" applyFill="1" applyBorder="1" applyAlignment="1">
      <alignment horizontal="left" vertical="top" wrapText="1" readingOrder="1"/>
    </xf>
    <xf numFmtId="0" fontId="11" fillId="3" borderId="0" xfId="0" applyFont="1" applyFill="1"/>
    <xf numFmtId="4" fontId="14" fillId="0" borderId="0" xfId="0" applyNumberFormat="1" applyFont="1" applyFill="1"/>
    <xf numFmtId="0" fontId="18" fillId="0" borderId="7" xfId="0" applyFont="1" applyFill="1" applyBorder="1" applyAlignment="1">
      <alignment horizontal="left" vertical="top" readingOrder="1"/>
    </xf>
    <xf numFmtId="0" fontId="11" fillId="0" borderId="0" xfId="2" applyFont="1" applyFill="1" applyBorder="1" applyAlignment="1">
      <alignment vertical="top" readingOrder="1"/>
    </xf>
    <xf numFmtId="43" fontId="17" fillId="0" borderId="0" xfId="1" applyNumberFormat="1" applyFont="1" applyFill="1" applyBorder="1" applyAlignment="1">
      <alignment vertical="top" readingOrder="1"/>
    </xf>
    <xf numFmtId="0" fontId="11" fillId="0" borderId="0" xfId="0" applyFont="1" applyFill="1" applyBorder="1" applyAlignment="1">
      <alignment vertical="top" readingOrder="1"/>
    </xf>
    <xf numFmtId="0" fontId="17" fillId="0" borderId="0" xfId="0" applyFont="1" applyFill="1" applyBorder="1" applyAlignment="1">
      <alignment vertical="top" readingOrder="1"/>
    </xf>
    <xf numFmtId="0" fontId="17" fillId="0" borderId="0" xfId="1" applyFont="1" applyFill="1" applyBorder="1" applyAlignment="1">
      <alignment vertical="top" readingOrder="1"/>
    </xf>
    <xf numFmtId="43" fontId="17" fillId="3" borderId="0" xfId="1" applyNumberFormat="1" applyFont="1" applyFill="1" applyBorder="1" applyAlignment="1">
      <alignment vertical="top" readingOrder="1"/>
    </xf>
    <xf numFmtId="0" fontId="17" fillId="0" borderId="0" xfId="0" applyFont="1" applyFill="1" applyBorder="1" applyAlignment="1">
      <alignment vertical="top" wrapText="1" readingOrder="1"/>
    </xf>
    <xf numFmtId="4" fontId="11" fillId="3" borderId="0" xfId="0" applyNumberFormat="1" applyFont="1" applyFill="1"/>
    <xf numFmtId="0" fontId="11" fillId="0" borderId="2" xfId="2" applyFont="1" applyFill="1" applyBorder="1" applyAlignment="1">
      <alignment vertical="top" readingOrder="1"/>
    </xf>
    <xf numFmtId="0" fontId="19" fillId="0" borderId="0" xfId="0" applyFont="1" applyFill="1" applyBorder="1" applyAlignment="1">
      <alignment vertical="top" readingOrder="1"/>
    </xf>
    <xf numFmtId="0" fontId="14" fillId="3" borderId="0" xfId="0" applyFont="1" applyFill="1" applyBorder="1"/>
    <xf numFmtId="4" fontId="14" fillId="3" borderId="0" xfId="0" applyNumberFormat="1" applyFont="1" applyFill="1" applyBorder="1"/>
    <xf numFmtId="43" fontId="14" fillId="3" borderId="0" xfId="0" applyNumberFormat="1" applyFont="1" applyFill="1" applyBorder="1"/>
    <xf numFmtId="0" fontId="18" fillId="0" borderId="12" xfId="0" applyFont="1" applyFill="1" applyBorder="1" applyAlignment="1">
      <alignment horizontal="left" vertical="top" readingOrder="1"/>
    </xf>
    <xf numFmtId="0" fontId="17" fillId="0" borderId="0" xfId="0" applyFont="1" applyFill="1" applyBorder="1" applyAlignment="1">
      <alignment horizontal="left" vertical="top" wrapText="1" readingOrder="1"/>
    </xf>
    <xf numFmtId="0" fontId="11" fillId="0" borderId="2" xfId="0" applyFont="1" applyFill="1" applyBorder="1" applyAlignment="1">
      <alignment vertical="top" readingOrder="1"/>
    </xf>
    <xf numFmtId="0" fontId="18" fillId="0" borderId="2" xfId="0" quotePrefix="1" applyFont="1" applyFill="1" applyBorder="1" applyAlignment="1">
      <alignment vertical="top" readingOrder="1"/>
    </xf>
    <xf numFmtId="0" fontId="11" fillId="3" borderId="0" xfId="0" applyFont="1" applyFill="1" applyBorder="1"/>
    <xf numFmtId="165" fontId="17" fillId="0" borderId="0" xfId="0" quotePrefix="1" applyNumberFormat="1" applyFont="1" applyFill="1" applyBorder="1" applyAlignment="1">
      <alignment vertical="top" readingOrder="1"/>
    </xf>
    <xf numFmtId="0" fontId="18" fillId="0" borderId="0" xfId="0" quotePrefix="1" applyFont="1" applyFill="1" applyBorder="1" applyAlignment="1">
      <alignment horizontal="left" vertical="top" readingOrder="1"/>
    </xf>
    <xf numFmtId="0" fontId="0" fillId="0" borderId="0" xfId="0" applyFont="1" applyFill="1" applyBorder="1" applyAlignment="1">
      <alignment horizontal="left" vertical="top" readingOrder="1"/>
    </xf>
    <xf numFmtId="0" fontId="10" fillId="3" borderId="0" xfId="0" applyFont="1" applyFill="1"/>
    <xf numFmtId="165" fontId="17" fillId="0" borderId="0" xfId="0" applyNumberFormat="1" applyFont="1" applyFill="1" applyBorder="1" applyAlignment="1">
      <alignment horizontal="center" vertical="top" readingOrder="1"/>
    </xf>
    <xf numFmtId="0" fontId="17" fillId="0" borderId="2" xfId="0" applyFont="1" applyFill="1" applyBorder="1" applyAlignment="1">
      <alignment horizontal="left" vertical="top" readingOrder="1"/>
    </xf>
    <xf numFmtId="0" fontId="15" fillId="3" borderId="0" xfId="0" applyFont="1" applyFill="1"/>
    <xf numFmtId="0" fontId="9" fillId="3" borderId="0" xfId="0" applyFont="1" applyFill="1"/>
    <xf numFmtId="0" fontId="15" fillId="3" borderId="7" xfId="0" applyFont="1" applyFill="1" applyBorder="1" applyAlignment="1">
      <alignment vertical="top"/>
    </xf>
    <xf numFmtId="4" fontId="15" fillId="3" borderId="7" xfId="0" applyNumberFormat="1" applyFont="1" applyFill="1" applyBorder="1" applyAlignment="1">
      <alignment vertical="top"/>
    </xf>
    <xf numFmtId="43" fontId="15" fillId="3" borderId="7" xfId="0" applyNumberFormat="1" applyFont="1" applyFill="1" applyBorder="1" applyAlignment="1">
      <alignment vertical="top" wrapText="1"/>
    </xf>
    <xf numFmtId="43" fontId="15" fillId="3" borderId="7" xfId="0" applyNumberFormat="1" applyFont="1" applyFill="1" applyBorder="1"/>
    <xf numFmtId="4" fontId="9" fillId="3" borderId="0" xfId="0" applyNumberFormat="1" applyFont="1" applyFill="1"/>
    <xf numFmtId="43" fontId="9" fillId="3" borderId="0" xfId="0" applyNumberFormat="1" applyFont="1" applyFill="1"/>
    <xf numFmtId="0" fontId="17" fillId="0" borderId="2" xfId="0" applyFont="1" applyFill="1" applyBorder="1" applyAlignment="1">
      <alignment horizontal="left" vertical="top" readingOrder="1"/>
    </xf>
    <xf numFmtId="0" fontId="17" fillId="0" borderId="2" xfId="0" applyFont="1" applyFill="1" applyBorder="1" applyAlignment="1">
      <alignment horizontal="left" vertical="top" readingOrder="1"/>
    </xf>
    <xf numFmtId="0" fontId="17" fillId="0" borderId="0" xfId="0" applyFont="1" applyFill="1" applyBorder="1" applyAlignment="1">
      <alignment horizontal="left" vertical="top" readingOrder="1"/>
    </xf>
    <xf numFmtId="0" fontId="11" fillId="0" borderId="0" xfId="0" applyFont="1" applyFill="1" applyBorder="1" applyAlignment="1">
      <alignment horizontal="left" vertical="top" readingOrder="1"/>
    </xf>
    <xf numFmtId="0" fontId="20" fillId="0" borderId="0" xfId="0" applyFont="1" applyFill="1" applyBorder="1" applyAlignment="1">
      <alignment horizontal="left" vertical="top" readingOrder="1"/>
    </xf>
    <xf numFmtId="0" fontId="17" fillId="0" borderId="2" xfId="0" applyFont="1" applyFill="1" applyBorder="1" applyAlignment="1">
      <alignment horizontal="left" vertical="top" readingOrder="1"/>
    </xf>
    <xf numFmtId="165" fontId="17" fillId="0" borderId="14" xfId="0" applyNumberFormat="1" applyFont="1" applyFill="1" applyBorder="1" applyAlignment="1">
      <alignment horizontal="center" vertical="top" readingOrder="1"/>
    </xf>
    <xf numFmtId="165" fontId="17" fillId="0" borderId="15" xfId="0" applyNumberFormat="1" applyFont="1" applyFill="1" applyBorder="1" applyAlignment="1">
      <alignment horizontal="center" vertical="top" readingOrder="1"/>
    </xf>
    <xf numFmtId="165" fontId="17" fillId="0" borderId="16" xfId="0" applyNumberFormat="1" applyFont="1" applyFill="1" applyBorder="1" applyAlignment="1">
      <alignment horizontal="center" vertical="top" readingOrder="1"/>
    </xf>
    <xf numFmtId="165" fontId="17" fillId="0" borderId="13" xfId="0" applyNumberFormat="1" applyFont="1" applyFill="1" applyBorder="1" applyAlignment="1">
      <alignment horizontal="center" vertical="top" readingOrder="1"/>
    </xf>
    <xf numFmtId="165" fontId="17" fillId="0" borderId="3" xfId="0" applyNumberFormat="1" applyFont="1" applyFill="1" applyBorder="1" applyAlignment="1">
      <alignment horizontal="center" vertical="top" readingOrder="1"/>
    </xf>
    <xf numFmtId="165" fontId="17" fillId="0" borderId="4" xfId="0" applyNumberFormat="1" applyFont="1" applyFill="1" applyBorder="1" applyAlignment="1">
      <alignment horizontal="center" vertical="top" readingOrder="1"/>
    </xf>
    <xf numFmtId="0" fontId="11" fillId="0" borderId="0" xfId="0" applyFont="1" applyFill="1" applyBorder="1" applyAlignment="1"/>
    <xf numFmtId="0" fontId="18" fillId="0" borderId="13" xfId="0" applyFont="1" applyBorder="1" applyAlignment="1">
      <alignment horizontal="center" vertical="top" wrapText="1" readingOrder="1"/>
    </xf>
    <xf numFmtId="0" fontId="22" fillId="3" borderId="3" xfId="0" applyFont="1" applyFill="1" applyBorder="1"/>
    <xf numFmtId="0" fontId="7" fillId="3" borderId="0" xfId="0" applyFont="1" applyFill="1"/>
    <xf numFmtId="4" fontId="7" fillId="3" borderId="0" xfId="0" applyNumberFormat="1" applyFont="1" applyFill="1"/>
    <xf numFmtId="43" fontId="7" fillId="3" borderId="0" xfId="0" applyNumberFormat="1" applyFont="1" applyFill="1"/>
    <xf numFmtId="0" fontId="15" fillId="3" borderId="2" xfId="0" applyFont="1" applyFill="1" applyBorder="1"/>
    <xf numFmtId="0" fontId="17" fillId="0" borderId="2" xfId="0" applyFont="1" applyFill="1" applyBorder="1" applyAlignment="1">
      <alignment horizontal="left" vertical="top" wrapText="1" readingOrder="1"/>
    </xf>
    <xf numFmtId="0" fontId="17" fillId="0" borderId="2" xfId="0" applyFont="1" applyFill="1" applyBorder="1" applyAlignment="1">
      <alignment horizontal="left" vertical="top" readingOrder="1"/>
    </xf>
    <xf numFmtId="0" fontId="17" fillId="0" borderId="0" xfId="0" applyFont="1" applyFill="1" applyBorder="1" applyAlignment="1">
      <alignment horizontal="left" vertical="top" readingOrder="1"/>
    </xf>
    <xf numFmtId="0" fontId="11" fillId="0" borderId="0" xfId="0" applyFont="1" applyFill="1" applyBorder="1" applyAlignment="1">
      <alignment horizontal="left" vertical="top" readingOrder="1"/>
    </xf>
    <xf numFmtId="0" fontId="5" fillId="3" borderId="0" xfId="0" applyFont="1" applyFill="1"/>
    <xf numFmtId="0" fontId="17" fillId="0" borderId="2" xfId="0" applyFont="1" applyFill="1" applyBorder="1" applyAlignment="1">
      <alignment horizontal="left" vertical="top" readingOrder="1"/>
    </xf>
    <xf numFmtId="0" fontId="17" fillId="0" borderId="0" xfId="0" applyFont="1" applyFill="1" applyBorder="1" applyAlignment="1">
      <alignment horizontal="left" vertical="top" readingOrder="1"/>
    </xf>
    <xf numFmtId="0" fontId="4" fillId="3" borderId="0" xfId="0" applyFont="1" applyFill="1" applyAlignment="1">
      <alignment horizontal="left" vertical="center" wrapText="1"/>
    </xf>
    <xf numFmtId="0" fontId="17" fillId="0" borderId="2" xfId="0" applyFont="1" applyFill="1" applyBorder="1" applyAlignment="1">
      <alignment horizontal="left" vertical="top" readingOrder="1"/>
    </xf>
    <xf numFmtId="0" fontId="17" fillId="0" borderId="0" xfId="0" applyFont="1" applyFill="1" applyBorder="1" applyAlignment="1">
      <alignment horizontal="left" vertical="top" readingOrder="1"/>
    </xf>
    <xf numFmtId="43" fontId="15" fillId="3" borderId="7" xfId="0" applyNumberFormat="1" applyFont="1" applyFill="1" applyBorder="1" applyAlignment="1">
      <alignment horizontal="center" vertical="top" wrapText="1"/>
    </xf>
    <xf numFmtId="0" fontId="17" fillId="0" borderId="0" xfId="0" applyFont="1" applyFill="1" applyBorder="1" applyAlignment="1">
      <alignment horizontal="left" vertical="top" wrapText="1" readingOrder="1"/>
    </xf>
    <xf numFmtId="0" fontId="17" fillId="0" borderId="2" xfId="0" applyFont="1" applyFill="1" applyBorder="1" applyAlignment="1">
      <alignment horizontal="left" vertical="top" readingOrder="1"/>
    </xf>
    <xf numFmtId="0" fontId="2" fillId="3" borderId="3" xfId="0" applyFont="1" applyFill="1" applyBorder="1"/>
    <xf numFmtId="4" fontId="2" fillId="3" borderId="3" xfId="0" applyNumberFormat="1" applyFont="1" applyFill="1" applyBorder="1"/>
    <xf numFmtId="43" fontId="2" fillId="3" borderId="3" xfId="0" applyNumberFormat="1" applyFont="1" applyFill="1" applyBorder="1"/>
    <xf numFmtId="0" fontId="2" fillId="3" borderId="0" xfId="0" applyFont="1" applyFill="1"/>
    <xf numFmtId="4" fontId="2" fillId="3" borderId="0" xfId="0" applyNumberFormat="1" applyFont="1" applyFill="1"/>
    <xf numFmtId="43" fontId="2" fillId="3" borderId="0" xfId="0" applyNumberFormat="1" applyFont="1" applyFill="1"/>
    <xf numFmtId="4" fontId="2" fillId="0" borderId="3" xfId="0" applyNumberFormat="1" applyFont="1" applyFill="1" applyBorder="1"/>
    <xf numFmtId="0" fontId="2" fillId="0" borderId="2" xfId="0" applyFont="1" applyFill="1" applyBorder="1" applyAlignment="1">
      <alignment horizontal="left" vertical="top" readingOrder="1"/>
    </xf>
    <xf numFmtId="0" fontId="5" fillId="0" borderId="2" xfId="0" applyFont="1" applyFill="1" applyBorder="1" applyAlignment="1">
      <alignment horizontal="left" vertical="top" readingOrder="1"/>
    </xf>
    <xf numFmtId="0" fontId="2" fillId="0" borderId="0" xfId="0" applyFont="1" applyFill="1" applyBorder="1" applyAlignment="1">
      <alignment horizontal="left" vertical="top" readingOrder="1"/>
    </xf>
    <xf numFmtId="0" fontId="1" fillId="0" borderId="0" xfId="0" applyFont="1"/>
    <xf numFmtId="0" fontId="17" fillId="0" borderId="0" xfId="0" applyFont="1" applyFill="1" applyAlignment="1">
      <alignment vertical="top" readingOrder="1"/>
    </xf>
    <xf numFmtId="0" fontId="18" fillId="0" borderId="9" xfId="0" applyFont="1" applyFill="1" applyBorder="1" applyAlignment="1">
      <alignment horizontal="left" vertical="top" readingOrder="1"/>
    </xf>
    <xf numFmtId="166" fontId="18" fillId="0" borderId="13" xfId="0" applyNumberFormat="1" applyFont="1" applyFill="1" applyBorder="1" applyAlignment="1">
      <alignment horizontal="center" vertical="top" readingOrder="1"/>
    </xf>
    <xf numFmtId="167" fontId="17" fillId="0" borderId="13" xfId="3" quotePrefix="1" applyNumberFormat="1" applyFont="1" applyFill="1" applyBorder="1" applyAlignment="1">
      <alignment horizontal="center" vertical="center" readingOrder="1"/>
    </xf>
    <xf numFmtId="167" fontId="17" fillId="0" borderId="14" xfId="3" quotePrefix="1" applyNumberFormat="1" applyFont="1" applyFill="1" applyBorder="1" applyAlignment="1">
      <alignment horizontal="center" vertical="center" readingOrder="1"/>
    </xf>
    <xf numFmtId="167" fontId="17" fillId="0" borderId="4" xfId="3" quotePrefix="1" applyNumberFormat="1" applyFont="1" applyFill="1" applyBorder="1" applyAlignment="1">
      <alignment horizontal="center" vertical="center" readingOrder="1"/>
    </xf>
    <xf numFmtId="167" fontId="17" fillId="0" borderId="16" xfId="3" quotePrefix="1" applyNumberFormat="1" applyFont="1" applyFill="1" applyBorder="1" applyAlignment="1">
      <alignment horizontal="center" vertical="center" readingOrder="1"/>
    </xf>
    <xf numFmtId="0" fontId="3" fillId="0" borderId="0" xfId="0" applyFont="1" applyFill="1"/>
    <xf numFmtId="4" fontId="15" fillId="3" borderId="7" xfId="0" applyNumberFormat="1" applyFont="1" applyFill="1" applyBorder="1" applyAlignment="1">
      <alignment horizontal="center" vertical="top" wrapText="1"/>
    </xf>
    <xf numFmtId="0" fontId="6" fillId="3" borderId="0" xfId="0" applyFont="1" applyFill="1" applyAlignment="1">
      <alignment horizontal="left" wrapText="1"/>
    </xf>
    <xf numFmtId="0" fontId="17" fillId="0" borderId="2" xfId="0" applyFont="1" applyFill="1" applyBorder="1" applyAlignment="1">
      <alignment horizontal="left" vertical="top" wrapText="1" readingOrder="1"/>
    </xf>
    <xf numFmtId="0" fontId="17" fillId="0" borderId="0" xfId="0" applyFont="1" applyFill="1" applyBorder="1" applyAlignment="1">
      <alignment horizontal="left" vertical="top" wrapText="1" readingOrder="1"/>
    </xf>
    <xf numFmtId="0" fontId="18" fillId="4" borderId="8" xfId="1" applyFont="1" applyFill="1" applyBorder="1" applyAlignment="1">
      <alignment horizontal="center" vertical="top" wrapText="1" readingOrder="1"/>
    </xf>
    <xf numFmtId="0" fontId="18" fillId="4" borderId="0" xfId="1" applyFont="1" applyFill="1" applyAlignment="1">
      <alignment horizontal="center" vertical="top" wrapText="1" readingOrder="1"/>
    </xf>
    <xf numFmtId="0" fontId="18" fillId="4" borderId="0" xfId="1" applyFont="1" applyFill="1" applyBorder="1" applyAlignment="1">
      <alignment horizontal="center" vertical="top" wrapText="1" readingOrder="1"/>
    </xf>
    <xf numFmtId="0" fontId="15" fillId="3" borderId="0" xfId="0" applyFont="1" applyFill="1" applyAlignment="1">
      <alignment horizontal="center"/>
    </xf>
    <xf numFmtId="0" fontId="4" fillId="3" borderId="0" xfId="0" applyFont="1" applyFill="1" applyAlignment="1">
      <alignment horizontal="left" vertical="center" wrapText="1"/>
    </xf>
    <xf numFmtId="0" fontId="17" fillId="0" borderId="2" xfId="0" applyFont="1" applyFill="1" applyBorder="1" applyAlignment="1">
      <alignment horizontal="left" vertical="top" readingOrder="1"/>
    </xf>
    <xf numFmtId="0" fontId="17" fillId="0" borderId="0" xfId="0" applyFont="1" applyFill="1" applyBorder="1" applyAlignment="1">
      <alignment horizontal="left" vertical="top" readingOrder="1"/>
    </xf>
    <xf numFmtId="0" fontId="15" fillId="3" borderId="2" xfId="0" applyFont="1" applyFill="1" applyBorder="1" applyAlignment="1">
      <alignment wrapText="1"/>
    </xf>
    <xf numFmtId="0" fontId="0" fillId="0" borderId="0" xfId="0" applyAlignment="1">
      <alignment wrapText="1"/>
    </xf>
    <xf numFmtId="0" fontId="18" fillId="0" borderId="12" xfId="0" applyFont="1" applyFill="1" applyBorder="1" applyAlignment="1">
      <alignment horizontal="center" vertical="top" readingOrder="1"/>
    </xf>
    <xf numFmtId="0" fontId="18" fillId="0" borderId="17" xfId="0" applyFont="1" applyFill="1" applyBorder="1" applyAlignment="1">
      <alignment horizontal="center" vertical="top" readingOrder="1"/>
    </xf>
    <xf numFmtId="0" fontId="11" fillId="0" borderId="0" xfId="0" applyFont="1" applyFill="1" applyBorder="1" applyAlignment="1">
      <alignment vertical="top" wrapText="1" readingOrder="1"/>
    </xf>
    <xf numFmtId="0" fontId="11" fillId="0" borderId="2" xfId="0" applyFont="1" applyFill="1" applyBorder="1" applyAlignment="1">
      <alignment horizontal="left" vertical="top" readingOrder="1"/>
    </xf>
    <xf numFmtId="0" fontId="11" fillId="0" borderId="0" xfId="0" applyFont="1" applyFill="1" applyBorder="1" applyAlignment="1">
      <alignment horizontal="left" vertical="top" readingOrder="1"/>
    </xf>
    <xf numFmtId="0" fontId="18" fillId="4" borderId="0" xfId="1" applyFont="1" applyFill="1" applyAlignment="1">
      <alignment horizontal="center" vertical="top" readingOrder="1"/>
    </xf>
    <xf numFmtId="0" fontId="18" fillId="4" borderId="8" xfId="1" applyFont="1" applyFill="1" applyBorder="1" applyAlignment="1">
      <alignment horizontal="center" vertical="top" readingOrder="1"/>
    </xf>
    <xf numFmtId="0" fontId="18" fillId="4" borderId="0" xfId="1" applyFont="1" applyFill="1" applyBorder="1" applyAlignment="1">
      <alignment horizontal="center" vertical="top" readingOrder="1"/>
    </xf>
    <xf numFmtId="0" fontId="20" fillId="0" borderId="2" xfId="0" applyFont="1" applyFill="1" applyBorder="1" applyAlignment="1">
      <alignment horizontal="left" vertical="top" readingOrder="1"/>
    </xf>
    <xf numFmtId="0" fontId="20" fillId="0" borderId="0" xfId="0" applyFont="1" applyFill="1" applyBorder="1" applyAlignment="1">
      <alignment horizontal="left" vertical="top" readingOrder="1"/>
    </xf>
    <xf numFmtId="0" fontId="2" fillId="0" borderId="2" xfId="0" applyFont="1" applyFill="1" applyBorder="1" applyAlignment="1">
      <alignment horizontal="left" vertical="top" readingOrder="1"/>
    </xf>
    <xf numFmtId="0" fontId="8" fillId="0" borderId="0" xfId="0" applyFont="1" applyFill="1" applyBorder="1" applyAlignment="1">
      <alignment horizontal="left" vertical="top" readingOrder="1"/>
    </xf>
    <xf numFmtId="0" fontId="12" fillId="5" borderId="7" xfId="0" applyFont="1" applyFill="1" applyBorder="1" applyAlignment="1">
      <alignment horizontal="center"/>
    </xf>
  </cellXfs>
  <cellStyles count="6">
    <cellStyle name="Comma" xfId="3" builtinId="3"/>
    <cellStyle name="Normal" xfId="0" builtinId="0"/>
    <cellStyle name="Normal 2" xfId="1"/>
    <cellStyle name="Normal 3" xfId="4"/>
    <cellStyle name="Normal 3 2" xfId="5"/>
    <cellStyle name="Normal_HSBC Half yearly Portfolios Sep 08 "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0</xdr:col>
      <xdr:colOff>1552575</xdr:colOff>
      <xdr:row>44</xdr:row>
      <xdr:rowOff>152400</xdr:rowOff>
    </xdr:to>
    <xdr:pic>
      <xdr:nvPicPr>
        <xdr:cNvPr id="3" name="LOGO" descr="HSBC GAM_medium">
          <a:extLst>
            <a:ext uri="{FF2B5EF4-FFF2-40B4-BE49-F238E27FC236}">
              <a16:creationId xmlns:a16="http://schemas.microsoft.com/office/drawing/2014/main" id="{8840B333-3AE9-4AB0-8095-3FDEC7144B8D}"/>
            </a:ext>
          </a:extLst>
        </xdr:cNvPr>
        <xdr:cNvPicPr>
          <a:picLocks noChangeArrowheads="1"/>
        </xdr:cNvPicPr>
      </xdr:nvPicPr>
      <xdr:blipFill>
        <a:blip xmlns:r="http://schemas.openxmlformats.org/officeDocument/2006/relationships" r:embed="rId1" cstate="print"/>
        <a:srcRect/>
        <a:stretch>
          <a:fillRect/>
        </a:stretch>
      </xdr:blipFill>
      <xdr:spPr bwMode="auto">
        <a:xfrm>
          <a:off x="0" y="7696200"/>
          <a:ext cx="1552575" cy="5181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47625</xdr:colOff>
      <xdr:row>40</xdr:row>
      <xdr:rowOff>104775</xdr:rowOff>
    </xdr:from>
    <xdr:to>
      <xdr:col>1</xdr:col>
      <xdr:colOff>2076451</xdr:colOff>
      <xdr:row>49</xdr:row>
      <xdr:rowOff>114300</xdr:rowOff>
    </xdr:to>
    <xdr:pic>
      <xdr:nvPicPr>
        <xdr:cNvPr id="4" name="Picture 3">
          <a:extLst>
            <a:ext uri="{FF2B5EF4-FFF2-40B4-BE49-F238E27FC236}">
              <a16:creationId xmlns:a16="http://schemas.microsoft.com/office/drawing/2014/main" id="{83DF5540-4D99-4577-9D48-38F46A892C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7419975"/>
          <a:ext cx="2028826" cy="146685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104775</xdr:colOff>
      <xdr:row>39</xdr:row>
      <xdr:rowOff>123825</xdr:rowOff>
    </xdr:from>
    <xdr:to>
      <xdr:col>1</xdr:col>
      <xdr:colOff>2133601</xdr:colOff>
      <xdr:row>48</xdr:row>
      <xdr:rowOff>133350</xdr:rowOff>
    </xdr:to>
    <xdr:pic>
      <xdr:nvPicPr>
        <xdr:cNvPr id="4" name="Picture 3">
          <a:extLst>
            <a:ext uri="{FF2B5EF4-FFF2-40B4-BE49-F238E27FC236}">
              <a16:creationId xmlns:a16="http://schemas.microsoft.com/office/drawing/2014/main" id="{F517311C-9ADA-45A1-9312-1B17E57A63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7505700"/>
          <a:ext cx="2028826" cy="146685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114300</xdr:colOff>
      <xdr:row>39</xdr:row>
      <xdr:rowOff>104775</xdr:rowOff>
    </xdr:from>
    <xdr:to>
      <xdr:col>1</xdr:col>
      <xdr:colOff>2143126</xdr:colOff>
      <xdr:row>48</xdr:row>
      <xdr:rowOff>114300</xdr:rowOff>
    </xdr:to>
    <xdr:pic>
      <xdr:nvPicPr>
        <xdr:cNvPr id="3" name="Picture 2">
          <a:extLst>
            <a:ext uri="{FF2B5EF4-FFF2-40B4-BE49-F238E27FC236}">
              <a16:creationId xmlns:a16="http://schemas.microsoft.com/office/drawing/2014/main" id="{C6F874CD-83B6-4844-8B48-47D9EAF316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0" y="7486650"/>
          <a:ext cx="2028826" cy="146685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95250</xdr:colOff>
      <xdr:row>39</xdr:row>
      <xdr:rowOff>28575</xdr:rowOff>
    </xdr:from>
    <xdr:to>
      <xdr:col>1</xdr:col>
      <xdr:colOff>2124076</xdr:colOff>
      <xdr:row>48</xdr:row>
      <xdr:rowOff>38100</xdr:rowOff>
    </xdr:to>
    <xdr:pic>
      <xdr:nvPicPr>
        <xdr:cNvPr id="4" name="Picture 3">
          <a:extLst>
            <a:ext uri="{FF2B5EF4-FFF2-40B4-BE49-F238E27FC236}">
              <a16:creationId xmlns:a16="http://schemas.microsoft.com/office/drawing/2014/main" id="{4773F9FC-C5EC-4385-87D6-BA2877636E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7505700"/>
          <a:ext cx="2028826" cy="146685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161925</xdr:colOff>
      <xdr:row>46</xdr:row>
      <xdr:rowOff>38100</xdr:rowOff>
    </xdr:from>
    <xdr:to>
      <xdr:col>1</xdr:col>
      <xdr:colOff>2209799</xdr:colOff>
      <xdr:row>55</xdr:row>
      <xdr:rowOff>0</xdr:rowOff>
    </xdr:to>
    <xdr:pic>
      <xdr:nvPicPr>
        <xdr:cNvPr id="3" name="Picture 2">
          <a:extLst>
            <a:ext uri="{FF2B5EF4-FFF2-40B4-BE49-F238E27FC236}">
              <a16:creationId xmlns:a16="http://schemas.microsoft.com/office/drawing/2014/main" id="{FA04E198-1969-4D98-8785-AF489A282E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0" y="8324850"/>
          <a:ext cx="2047874" cy="141922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47625</xdr:colOff>
      <xdr:row>45</xdr:row>
      <xdr:rowOff>19050</xdr:rowOff>
    </xdr:from>
    <xdr:to>
      <xdr:col>1</xdr:col>
      <xdr:colOff>2076451</xdr:colOff>
      <xdr:row>54</xdr:row>
      <xdr:rowOff>28575</xdr:rowOff>
    </xdr:to>
    <xdr:pic>
      <xdr:nvPicPr>
        <xdr:cNvPr id="4" name="Picture 3">
          <a:extLst>
            <a:ext uri="{FF2B5EF4-FFF2-40B4-BE49-F238E27FC236}">
              <a16:creationId xmlns:a16="http://schemas.microsoft.com/office/drawing/2014/main" id="{A11953FB-B9B8-4720-9D8B-167078CFCB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8172450"/>
          <a:ext cx="2028826" cy="146685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247650</xdr:colOff>
      <xdr:row>44</xdr:row>
      <xdr:rowOff>57150</xdr:rowOff>
    </xdr:from>
    <xdr:to>
      <xdr:col>1</xdr:col>
      <xdr:colOff>2066925</xdr:colOff>
      <xdr:row>51</xdr:row>
      <xdr:rowOff>133350</xdr:rowOff>
    </xdr:to>
    <xdr:pic>
      <xdr:nvPicPr>
        <xdr:cNvPr id="3" name="Picture 2">
          <a:extLst>
            <a:ext uri="{FF2B5EF4-FFF2-40B4-BE49-F238E27FC236}">
              <a16:creationId xmlns:a16="http://schemas.microsoft.com/office/drawing/2014/main" id="{9989622A-746B-48C9-9329-BC982F494D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 y="8343900"/>
          <a:ext cx="1819275" cy="12858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38100</xdr:colOff>
      <xdr:row>17</xdr:row>
      <xdr:rowOff>76200</xdr:rowOff>
    </xdr:from>
    <xdr:to>
      <xdr:col>2</xdr:col>
      <xdr:colOff>238125</xdr:colOff>
      <xdr:row>19</xdr:row>
      <xdr:rowOff>163544</xdr:rowOff>
    </xdr:to>
    <xdr:pic>
      <xdr:nvPicPr>
        <xdr:cNvPr id="2" name="Picture 1" descr="https://www.assetmanagement.hsbc.com.hk/Assets/Images/hsbc-amg.jpg">
          <a:extLst>
            <a:ext uri="{FF2B5EF4-FFF2-40B4-BE49-F238E27FC236}">
              <a16:creationId xmlns:a16="http://schemas.microsoft.com/office/drawing/2014/main" id="{691DD4AD-7865-4277-A984-B24C9741B53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000" b="34000"/>
        <a:stretch/>
      </xdr:blipFill>
      <xdr:spPr bwMode="auto">
        <a:xfrm>
          <a:off x="38100" y="3314700"/>
          <a:ext cx="1419225" cy="468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80</xdr:row>
      <xdr:rowOff>0</xdr:rowOff>
    </xdr:from>
    <xdr:to>
      <xdr:col>1</xdr:col>
      <xdr:colOff>2152651</xdr:colOff>
      <xdr:row>89</xdr:row>
      <xdr:rowOff>9525</xdr:rowOff>
    </xdr:to>
    <xdr:pic>
      <xdr:nvPicPr>
        <xdr:cNvPr id="4" name="Picture 3">
          <a:extLst>
            <a:ext uri="{FF2B5EF4-FFF2-40B4-BE49-F238E27FC236}">
              <a16:creationId xmlns:a16="http://schemas.microsoft.com/office/drawing/2014/main" id="{BE1640BE-9EEC-4883-8864-01D57A0894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13344525"/>
          <a:ext cx="2028826" cy="14668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78</xdr:row>
      <xdr:rowOff>123825</xdr:rowOff>
    </xdr:from>
    <xdr:to>
      <xdr:col>1</xdr:col>
      <xdr:colOff>2076451</xdr:colOff>
      <xdr:row>87</xdr:row>
      <xdr:rowOff>133350</xdr:rowOff>
    </xdr:to>
    <xdr:pic>
      <xdr:nvPicPr>
        <xdr:cNvPr id="4" name="Picture 3">
          <a:extLst>
            <a:ext uri="{FF2B5EF4-FFF2-40B4-BE49-F238E27FC236}">
              <a16:creationId xmlns:a16="http://schemas.microsoft.com/office/drawing/2014/main" id="{818D9BCA-E3AE-41BF-BC13-D5712FF63DB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2496800"/>
          <a:ext cx="2028826" cy="14668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180975</xdr:colOff>
      <xdr:row>111</xdr:row>
      <xdr:rowOff>38100</xdr:rowOff>
    </xdr:from>
    <xdr:to>
      <xdr:col>1</xdr:col>
      <xdr:colOff>2209801</xdr:colOff>
      <xdr:row>120</xdr:row>
      <xdr:rowOff>47625</xdr:rowOff>
    </xdr:to>
    <xdr:pic>
      <xdr:nvPicPr>
        <xdr:cNvPr id="4" name="Picture 3">
          <a:extLst>
            <a:ext uri="{FF2B5EF4-FFF2-40B4-BE49-F238E27FC236}">
              <a16:creationId xmlns:a16="http://schemas.microsoft.com/office/drawing/2014/main" id="{A8AECF69-EF40-4D5F-AF72-D0FFC2F80E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7116425"/>
          <a:ext cx="2028826" cy="14668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123825</xdr:colOff>
      <xdr:row>102</xdr:row>
      <xdr:rowOff>123825</xdr:rowOff>
    </xdr:from>
    <xdr:to>
      <xdr:col>1</xdr:col>
      <xdr:colOff>2152651</xdr:colOff>
      <xdr:row>111</xdr:row>
      <xdr:rowOff>133350</xdr:rowOff>
    </xdr:to>
    <xdr:pic>
      <xdr:nvPicPr>
        <xdr:cNvPr id="4" name="Picture 3">
          <a:extLst>
            <a:ext uri="{FF2B5EF4-FFF2-40B4-BE49-F238E27FC236}">
              <a16:creationId xmlns:a16="http://schemas.microsoft.com/office/drawing/2014/main" id="{2C4F3503-CBE1-48D0-898B-EC85C9E5A0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15440025"/>
          <a:ext cx="2028826" cy="14668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180975</xdr:colOff>
      <xdr:row>107</xdr:row>
      <xdr:rowOff>47625</xdr:rowOff>
    </xdr:from>
    <xdr:to>
      <xdr:col>1</xdr:col>
      <xdr:colOff>2209801</xdr:colOff>
      <xdr:row>116</xdr:row>
      <xdr:rowOff>57150</xdr:rowOff>
    </xdr:to>
    <xdr:pic>
      <xdr:nvPicPr>
        <xdr:cNvPr id="4" name="Picture 3">
          <a:extLst>
            <a:ext uri="{FF2B5EF4-FFF2-40B4-BE49-F238E27FC236}">
              <a16:creationId xmlns:a16="http://schemas.microsoft.com/office/drawing/2014/main" id="{3E6AADCC-7D46-4A86-ACB5-6AE0A98F5F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7125950"/>
          <a:ext cx="2028826" cy="14668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87</xdr:row>
      <xdr:rowOff>123825</xdr:rowOff>
    </xdr:from>
    <xdr:to>
      <xdr:col>1</xdr:col>
      <xdr:colOff>2133601</xdr:colOff>
      <xdr:row>96</xdr:row>
      <xdr:rowOff>133350</xdr:rowOff>
    </xdr:to>
    <xdr:pic>
      <xdr:nvPicPr>
        <xdr:cNvPr id="4" name="Picture 3">
          <a:extLst>
            <a:ext uri="{FF2B5EF4-FFF2-40B4-BE49-F238E27FC236}">
              <a16:creationId xmlns:a16="http://schemas.microsoft.com/office/drawing/2014/main" id="{79D07E27-059E-4C85-9606-0C622CDAF9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5068550"/>
          <a:ext cx="2028826" cy="14668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79</xdr:row>
      <xdr:rowOff>104775</xdr:rowOff>
    </xdr:from>
    <xdr:to>
      <xdr:col>1</xdr:col>
      <xdr:colOff>2124076</xdr:colOff>
      <xdr:row>88</xdr:row>
      <xdr:rowOff>114300</xdr:rowOff>
    </xdr:to>
    <xdr:pic>
      <xdr:nvPicPr>
        <xdr:cNvPr id="4" name="Picture 3">
          <a:extLst>
            <a:ext uri="{FF2B5EF4-FFF2-40B4-BE49-F238E27FC236}">
              <a16:creationId xmlns:a16="http://schemas.microsoft.com/office/drawing/2014/main" id="{85A87F87-A33C-4A9D-803F-3962E70C10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13620750"/>
          <a:ext cx="2028826" cy="14668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38100</xdr:colOff>
      <xdr:row>87</xdr:row>
      <xdr:rowOff>95250</xdr:rowOff>
    </xdr:from>
    <xdr:to>
      <xdr:col>1</xdr:col>
      <xdr:colOff>2066926</xdr:colOff>
      <xdr:row>96</xdr:row>
      <xdr:rowOff>104775</xdr:rowOff>
    </xdr:to>
    <xdr:pic>
      <xdr:nvPicPr>
        <xdr:cNvPr id="4" name="Picture 3">
          <a:extLst>
            <a:ext uri="{FF2B5EF4-FFF2-40B4-BE49-F238E27FC236}">
              <a16:creationId xmlns:a16="http://schemas.microsoft.com/office/drawing/2014/main" id="{C8D4BB54-0F46-4BF1-B3A1-99BBBD3EFD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5401925"/>
          <a:ext cx="2028826" cy="14668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heetViews>
  <sheetFormatPr defaultRowHeight="15" x14ac:dyDescent="0.25"/>
  <cols>
    <col min="1" max="1" width="46.7109375" bestFit="1" customWidth="1"/>
  </cols>
  <sheetData>
    <row r="1" spans="1:1" x14ac:dyDescent="0.25">
      <c r="A1" s="5"/>
    </row>
    <row r="2" spans="1:1" ht="15.75" x14ac:dyDescent="0.25">
      <c r="A2" s="6" t="s">
        <v>0</v>
      </c>
    </row>
    <row r="3" spans="1:1" x14ac:dyDescent="0.25">
      <c r="A3" s="5"/>
    </row>
    <row r="4" spans="1:1" x14ac:dyDescent="0.25">
      <c r="A4" s="5"/>
    </row>
    <row r="5" spans="1:1" x14ac:dyDescent="0.25">
      <c r="A5" s="7" t="s">
        <v>1</v>
      </c>
    </row>
    <row r="6" spans="1:1" x14ac:dyDescent="0.25">
      <c r="A6" s="8" t="s">
        <v>10</v>
      </c>
    </row>
    <row r="7" spans="1:1" x14ac:dyDescent="0.25">
      <c r="A7" s="9" t="s">
        <v>11</v>
      </c>
    </row>
    <row r="8" spans="1:1" x14ac:dyDescent="0.25">
      <c r="A8" s="9" t="s">
        <v>12</v>
      </c>
    </row>
    <row r="9" spans="1:1" x14ac:dyDescent="0.25">
      <c r="A9" s="9" t="s">
        <v>13</v>
      </c>
    </row>
    <row r="10" spans="1:1" x14ac:dyDescent="0.25">
      <c r="A10" s="9" t="s">
        <v>14</v>
      </c>
    </row>
    <row r="11" spans="1:1" x14ac:dyDescent="0.25">
      <c r="A11" s="9" t="s">
        <v>15</v>
      </c>
    </row>
    <row r="12" spans="1:1" x14ac:dyDescent="0.25">
      <c r="A12" s="9" t="s">
        <v>16</v>
      </c>
    </row>
    <row r="13" spans="1:1" x14ac:dyDescent="0.25">
      <c r="A13" s="9" t="s">
        <v>17</v>
      </c>
    </row>
    <row r="14" spans="1:1" x14ac:dyDescent="0.25">
      <c r="A14" s="9" t="s">
        <v>18</v>
      </c>
    </row>
    <row r="15" spans="1:1" x14ac:dyDescent="0.25">
      <c r="A15" s="9" t="s">
        <v>19</v>
      </c>
    </row>
    <row r="16" spans="1:1" x14ac:dyDescent="0.25">
      <c r="A16" s="9" t="s">
        <v>20</v>
      </c>
    </row>
    <row r="17" spans="1:1" x14ac:dyDescent="0.25">
      <c r="A17" s="9" t="s">
        <v>21</v>
      </c>
    </row>
    <row r="18" spans="1:1" x14ac:dyDescent="0.25">
      <c r="A18" s="9" t="s">
        <v>22</v>
      </c>
    </row>
    <row r="19" spans="1:1" x14ac:dyDescent="0.25">
      <c r="A19" s="9" t="s">
        <v>23</v>
      </c>
    </row>
    <row r="20" spans="1:1" x14ac:dyDescent="0.25">
      <c r="A20" s="9" t="s">
        <v>24</v>
      </c>
    </row>
    <row r="21" spans="1:1" x14ac:dyDescent="0.25">
      <c r="A21" s="9" t="s">
        <v>25</v>
      </c>
    </row>
    <row r="22" spans="1:1" x14ac:dyDescent="0.25">
      <c r="A22" s="9" t="s">
        <v>26</v>
      </c>
    </row>
    <row r="23" spans="1:1" x14ac:dyDescent="0.25">
      <c r="A23" s="9" t="s">
        <v>27</v>
      </c>
    </row>
    <row r="24" spans="1:1" x14ac:dyDescent="0.25">
      <c r="A24" s="9" t="s">
        <v>28</v>
      </c>
    </row>
    <row r="25" spans="1:1" x14ac:dyDescent="0.25">
      <c r="A25" s="9" t="s">
        <v>29</v>
      </c>
    </row>
    <row r="26" spans="1:1" x14ac:dyDescent="0.25">
      <c r="A26" s="9" t="s">
        <v>30</v>
      </c>
    </row>
    <row r="27" spans="1:1" x14ac:dyDescent="0.25">
      <c r="A27" s="9" t="s">
        <v>31</v>
      </c>
    </row>
    <row r="28" spans="1:1" x14ac:dyDescent="0.25">
      <c r="A28" s="9" t="s">
        <v>32</v>
      </c>
    </row>
    <row r="29" spans="1:1" x14ac:dyDescent="0.25">
      <c r="A29" s="9" t="s">
        <v>33</v>
      </c>
    </row>
    <row r="30" spans="1:1" x14ac:dyDescent="0.25">
      <c r="A30" s="9" t="s">
        <v>34</v>
      </c>
    </row>
    <row r="31" spans="1:1" x14ac:dyDescent="0.25">
      <c r="A31" s="9" t="s">
        <v>35</v>
      </c>
    </row>
    <row r="32" spans="1:1" x14ac:dyDescent="0.25">
      <c r="A32" s="9" t="s">
        <v>36</v>
      </c>
    </row>
    <row r="33" spans="1:1" x14ac:dyDescent="0.25">
      <c r="A33" s="9" t="s">
        <v>37</v>
      </c>
    </row>
    <row r="34" spans="1:1" x14ac:dyDescent="0.25">
      <c r="A34" s="9" t="s">
        <v>38</v>
      </c>
    </row>
    <row r="35" spans="1:1" x14ac:dyDescent="0.25">
      <c r="A35" s="9" t="s">
        <v>39</v>
      </c>
    </row>
    <row r="36" spans="1:1" x14ac:dyDescent="0.25">
      <c r="A36" s="9" t="s">
        <v>40</v>
      </c>
    </row>
    <row r="37" spans="1:1" x14ac:dyDescent="0.25">
      <c r="A37" s="9" t="s">
        <v>41</v>
      </c>
    </row>
    <row r="38" spans="1:1" x14ac:dyDescent="0.25">
      <c r="A38" s="9" t="s">
        <v>42</v>
      </c>
    </row>
    <row r="39" spans="1:1" x14ac:dyDescent="0.25">
      <c r="A39" s="10" t="s">
        <v>43</v>
      </c>
    </row>
  </sheetData>
  <pageMargins left="0.7" right="0.7" top="0.75" bottom="0.75" header="0.3" footer="0.3"/>
  <pageSetup orientation="portrait" r:id="rId1"/>
  <headerFooter>
    <oddFooter>&amp;C&amp;1#&amp;"Calibri"&amp;10&amp;K000000PUBLIC</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showGridLines="0" view="pageBreakPreview" topLeftCell="B1" zoomScaleNormal="100" zoomScaleSheetLayoutView="100" workbookViewId="0">
      <selection activeCell="H13" sqref="H13"/>
    </sheetView>
  </sheetViews>
  <sheetFormatPr defaultColWidth="9.140625" defaultRowHeight="12.75" x14ac:dyDescent="0.2"/>
  <cols>
    <col min="1" max="1" width="0" style="1" hidden="1" customWidth="1"/>
    <col min="2" max="2" width="68.85546875" style="1" customWidth="1"/>
    <col min="3" max="3" width="17.7109375" style="1" customWidth="1"/>
    <col min="4" max="4" width="24.28515625" style="1" bestFit="1" customWidth="1"/>
    <col min="5" max="5" width="9.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9" x14ac:dyDescent="0.2">
      <c r="B1" s="138" t="s">
        <v>298</v>
      </c>
      <c r="C1" s="138"/>
      <c r="D1" s="138"/>
      <c r="E1" s="138"/>
      <c r="F1" s="138"/>
      <c r="G1" s="138"/>
    </row>
    <row r="2" spans="2:9" ht="25.9" customHeight="1" x14ac:dyDescent="0.2">
      <c r="B2" s="135" t="s">
        <v>306</v>
      </c>
      <c r="C2" s="136"/>
      <c r="D2" s="136"/>
      <c r="E2" s="136"/>
      <c r="F2" s="136"/>
      <c r="G2" s="137"/>
      <c r="H2" s="59"/>
    </row>
    <row r="3" spans="2:9" x14ac:dyDescent="0.2">
      <c r="B3" s="138" t="s">
        <v>501</v>
      </c>
      <c r="C3" s="138"/>
      <c r="D3" s="138"/>
      <c r="E3" s="138"/>
      <c r="F3" s="138"/>
      <c r="G3" s="138"/>
    </row>
    <row r="4" spans="2:9" ht="21" customHeight="1" x14ac:dyDescent="0.2"/>
    <row r="5" spans="2:9" ht="57.75" customHeight="1" x14ac:dyDescent="0.2">
      <c r="B5" s="74" t="s">
        <v>2</v>
      </c>
      <c r="C5" s="74" t="s">
        <v>3</v>
      </c>
      <c r="D5" s="74" t="s">
        <v>4</v>
      </c>
      <c r="E5" s="75" t="s">
        <v>5</v>
      </c>
      <c r="F5" s="76" t="s">
        <v>9</v>
      </c>
      <c r="G5" s="76" t="s">
        <v>6</v>
      </c>
      <c r="H5" s="109" t="s">
        <v>325</v>
      </c>
    </row>
    <row r="6" spans="2:9" x14ac:dyDescent="0.2">
      <c r="B6" s="94" t="s">
        <v>261</v>
      </c>
      <c r="C6" s="112"/>
      <c r="D6" s="112"/>
      <c r="E6" s="113"/>
      <c r="F6" s="114"/>
      <c r="G6" s="114"/>
      <c r="H6" s="112"/>
    </row>
    <row r="7" spans="2:9" x14ac:dyDescent="0.2">
      <c r="B7" s="11" t="s">
        <v>262</v>
      </c>
      <c r="C7" s="112"/>
      <c r="D7" s="112"/>
      <c r="E7" s="113"/>
      <c r="F7" s="114"/>
      <c r="G7" s="114"/>
      <c r="H7" s="112"/>
    </row>
    <row r="8" spans="2:9" x14ac:dyDescent="0.2">
      <c r="B8" s="112" t="s">
        <v>263</v>
      </c>
      <c r="C8" s="112" t="s">
        <v>264</v>
      </c>
      <c r="D8" s="112" t="s">
        <v>265</v>
      </c>
      <c r="E8" s="113">
        <v>96749.463000000003</v>
      </c>
      <c r="F8" s="114">
        <v>1021.9614976</v>
      </c>
      <c r="G8" s="114">
        <v>95.24</v>
      </c>
      <c r="H8" s="112"/>
      <c r="I8" s="3">
        <f>ROUND(F8,2)</f>
        <v>1021.96</v>
      </c>
    </row>
    <row r="9" spans="2:9" x14ac:dyDescent="0.2">
      <c r="B9" s="11" t="s">
        <v>47</v>
      </c>
      <c r="C9" s="11"/>
      <c r="D9" s="11"/>
      <c r="E9" s="12"/>
      <c r="F9" s="77">
        <v>1021.9614976</v>
      </c>
      <c r="G9" s="77">
        <v>95.24</v>
      </c>
      <c r="H9" s="11"/>
    </row>
    <row r="10" spans="2:9" x14ac:dyDescent="0.2">
      <c r="B10" s="112" t="s">
        <v>296</v>
      </c>
      <c r="C10" s="112"/>
      <c r="D10" s="112"/>
      <c r="E10" s="113"/>
      <c r="F10" s="114">
        <v>31.308552899999999</v>
      </c>
      <c r="G10" s="114">
        <v>2.9178000000000002</v>
      </c>
      <c r="H10" s="112">
        <v>3.35</v>
      </c>
    </row>
    <row r="11" spans="2:9" x14ac:dyDescent="0.2">
      <c r="B11" s="112" t="s">
        <v>297</v>
      </c>
      <c r="C11" s="112"/>
      <c r="D11" s="112"/>
      <c r="E11" s="113"/>
      <c r="F11" s="114">
        <v>12.017832800000001</v>
      </c>
      <c r="G11" s="114">
        <v>1.1200000000000001</v>
      </c>
      <c r="H11" s="112">
        <v>3.21</v>
      </c>
    </row>
    <row r="12" spans="2:9" x14ac:dyDescent="0.2">
      <c r="B12" s="11" t="s">
        <v>47</v>
      </c>
      <c r="C12" s="11"/>
      <c r="D12" s="11"/>
      <c r="E12" s="12"/>
      <c r="F12" s="77">
        <v>43.326385700000003</v>
      </c>
      <c r="G12" s="77">
        <v>4.0377999999999998</v>
      </c>
      <c r="H12" s="11"/>
    </row>
    <row r="13" spans="2:9" x14ac:dyDescent="0.2">
      <c r="B13" s="112" t="s">
        <v>48</v>
      </c>
      <c r="C13" s="112"/>
      <c r="D13" s="112"/>
      <c r="E13" s="113"/>
      <c r="F13" s="114">
        <v>7.7259172999999999</v>
      </c>
      <c r="G13" s="114">
        <v>0.72219999999999995</v>
      </c>
      <c r="H13" s="113">
        <v>3.31</v>
      </c>
    </row>
    <row r="14" spans="2:9" x14ac:dyDescent="0.2">
      <c r="B14" s="13" t="s">
        <v>489</v>
      </c>
      <c r="C14" s="13"/>
      <c r="D14" s="13"/>
      <c r="E14" s="14"/>
      <c r="F14" s="15">
        <v>1073.0138006</v>
      </c>
      <c r="G14" s="15">
        <v>100</v>
      </c>
      <c r="H14" s="13"/>
    </row>
    <row r="17" spans="1:9" x14ac:dyDescent="0.2">
      <c r="B17" s="20" t="s">
        <v>312</v>
      </c>
      <c r="C17" s="33"/>
      <c r="D17" s="22"/>
      <c r="E17" s="23"/>
      <c r="F17" s="24"/>
      <c r="G17" s="25"/>
    </row>
    <row r="18" spans="1:9" x14ac:dyDescent="0.2">
      <c r="B18" s="133" t="s">
        <v>313</v>
      </c>
      <c r="C18" s="134"/>
      <c r="D18" s="134"/>
      <c r="E18" s="134"/>
      <c r="F18" s="134"/>
      <c r="G18" s="134"/>
    </row>
    <row r="19" spans="1:9" x14ac:dyDescent="0.2">
      <c r="B19" s="21" t="s">
        <v>314</v>
      </c>
      <c r="C19" s="22"/>
      <c r="D19" s="22"/>
      <c r="E19" s="49"/>
      <c r="F19" s="34"/>
      <c r="G19" s="25"/>
    </row>
    <row r="20" spans="1:9" x14ac:dyDescent="0.2">
      <c r="B20" s="21" t="s">
        <v>315</v>
      </c>
      <c r="C20" s="22"/>
      <c r="D20" s="22"/>
      <c r="E20" s="49"/>
      <c r="F20" s="24"/>
      <c r="G20" s="25"/>
    </row>
    <row r="21" spans="1:9" ht="25.5" x14ac:dyDescent="0.2">
      <c r="B21" s="47" t="s">
        <v>316</v>
      </c>
      <c r="C21" s="93" t="s">
        <v>544</v>
      </c>
      <c r="D21" s="93" t="s">
        <v>546</v>
      </c>
      <c r="E21" s="49"/>
      <c r="F21" s="25"/>
      <c r="G21" s="25"/>
    </row>
    <row r="22" spans="1:9" x14ac:dyDescent="0.2">
      <c r="A22" s="1" t="s">
        <v>343</v>
      </c>
      <c r="B22" s="21" t="s">
        <v>317</v>
      </c>
      <c r="C22" s="89">
        <v>18.546099999999999</v>
      </c>
      <c r="D22" s="86">
        <v>19.4392</v>
      </c>
      <c r="E22" s="49"/>
      <c r="F22" s="25"/>
      <c r="G22" s="25"/>
    </row>
    <row r="23" spans="1:9" x14ac:dyDescent="0.2">
      <c r="A23" s="1" t="s">
        <v>340</v>
      </c>
      <c r="B23" s="21" t="s">
        <v>456</v>
      </c>
      <c r="C23" s="90">
        <v>18.546099999999999</v>
      </c>
      <c r="D23" s="87">
        <v>19.4392</v>
      </c>
      <c r="E23" s="49"/>
      <c r="F23" s="25"/>
      <c r="G23" s="25"/>
    </row>
    <row r="24" spans="1:9" x14ac:dyDescent="0.2">
      <c r="A24" s="1" t="s">
        <v>341</v>
      </c>
      <c r="B24" s="21" t="s">
        <v>318</v>
      </c>
      <c r="C24" s="90">
        <v>19.564499999999999</v>
      </c>
      <c r="D24" s="87">
        <v>20.493500000000001</v>
      </c>
      <c r="E24" s="49"/>
      <c r="F24" s="25"/>
      <c r="G24" s="25"/>
    </row>
    <row r="25" spans="1:9" x14ac:dyDescent="0.2">
      <c r="A25" s="1" t="s">
        <v>342</v>
      </c>
      <c r="B25" s="26" t="s">
        <v>457</v>
      </c>
      <c r="C25" s="91">
        <v>19.5566</v>
      </c>
      <c r="D25" s="88">
        <v>20.485299999999999</v>
      </c>
      <c r="E25" s="49"/>
      <c r="F25" s="25"/>
      <c r="G25" s="25"/>
    </row>
    <row r="26" spans="1:9" x14ac:dyDescent="0.2">
      <c r="B26" s="81" t="s">
        <v>502</v>
      </c>
      <c r="C26" s="70"/>
      <c r="D26" s="70"/>
      <c r="E26" s="49"/>
      <c r="F26" s="25"/>
      <c r="G26" s="25"/>
    </row>
    <row r="27" spans="1:9" x14ac:dyDescent="0.2">
      <c r="B27" s="133" t="s">
        <v>509</v>
      </c>
      <c r="C27" s="134"/>
      <c r="D27" s="134"/>
      <c r="E27" s="134"/>
      <c r="F27" s="134"/>
      <c r="G27" s="134"/>
    </row>
    <row r="28" spans="1:9" x14ac:dyDescent="0.2">
      <c r="B28" s="133" t="s">
        <v>543</v>
      </c>
      <c r="C28" s="134"/>
      <c r="D28" s="134"/>
      <c r="E28" s="134"/>
      <c r="F28" s="134"/>
      <c r="G28" s="134"/>
      <c r="I28" s="3">
        <f>I8</f>
        <v>1021.96</v>
      </c>
    </row>
    <row r="29" spans="1:9" x14ac:dyDescent="0.2">
      <c r="B29" s="21" t="s">
        <v>527</v>
      </c>
      <c r="C29" s="22"/>
      <c r="D29" s="22"/>
      <c r="E29" s="25"/>
      <c r="F29" s="25"/>
      <c r="G29" s="25"/>
    </row>
    <row r="30" spans="1:9" x14ac:dyDescent="0.2">
      <c r="B30" s="21" t="s">
        <v>520</v>
      </c>
      <c r="C30" s="62"/>
      <c r="D30" s="62"/>
      <c r="E30" s="25"/>
      <c r="F30" s="25"/>
      <c r="G30" s="25"/>
    </row>
    <row r="31" spans="1:9" x14ac:dyDescent="0.2">
      <c r="B31" s="119" t="s">
        <v>537</v>
      </c>
      <c r="C31" s="41"/>
      <c r="D31" s="41"/>
      <c r="E31" s="25"/>
      <c r="F31" s="25"/>
      <c r="G31" s="25"/>
    </row>
    <row r="32" spans="1:9" x14ac:dyDescent="0.2">
      <c r="B32" s="52" t="s">
        <v>522</v>
      </c>
      <c r="C32" s="52"/>
      <c r="D32" s="52"/>
      <c r="E32" s="25"/>
      <c r="F32" s="25"/>
      <c r="G32" s="25"/>
    </row>
    <row r="33" spans="2:8" x14ac:dyDescent="0.2">
      <c r="B33" s="133" t="s">
        <v>320</v>
      </c>
      <c r="C33" s="134"/>
      <c r="D33" s="134"/>
      <c r="E33" s="134"/>
      <c r="F33" s="134"/>
      <c r="G33" s="134"/>
    </row>
    <row r="34" spans="2:8" x14ac:dyDescent="0.2">
      <c r="B34" s="44" t="s">
        <v>321</v>
      </c>
      <c r="C34" s="45"/>
      <c r="D34" s="45"/>
      <c r="E34" s="45"/>
      <c r="F34" s="25"/>
      <c r="G34" s="25"/>
    </row>
    <row r="35" spans="2:8" x14ac:dyDescent="0.2">
      <c r="B35" s="31" t="s">
        <v>324</v>
      </c>
      <c r="C35" s="51"/>
      <c r="D35" s="51"/>
      <c r="E35" s="51"/>
      <c r="F35" s="51"/>
      <c r="G35" s="51"/>
    </row>
    <row r="36" spans="2:8" ht="27" customHeight="1" x14ac:dyDescent="0.2">
      <c r="B36" s="139" t="s">
        <v>470</v>
      </c>
      <c r="C36" s="139"/>
      <c r="D36" s="139"/>
      <c r="E36" s="139"/>
      <c r="F36" s="139"/>
      <c r="G36" s="139"/>
      <c r="H36" s="139"/>
    </row>
    <row r="37" spans="2:8" x14ac:dyDescent="0.2">
      <c r="B37" s="106"/>
      <c r="C37" s="106"/>
      <c r="D37" s="106"/>
      <c r="E37" s="106"/>
      <c r="F37" s="106"/>
      <c r="G37" s="106"/>
      <c r="H37" s="106"/>
    </row>
    <row r="38" spans="2:8" x14ac:dyDescent="0.2">
      <c r="B38" s="1" t="s">
        <v>49</v>
      </c>
    </row>
    <row r="39" spans="2:8" x14ac:dyDescent="0.2">
      <c r="B39" s="1" t="s">
        <v>266</v>
      </c>
    </row>
    <row r="40" spans="2:8" x14ac:dyDescent="0.2">
      <c r="B40" s="1" t="s">
        <v>267</v>
      </c>
    </row>
    <row r="51" spans="2:8" x14ac:dyDescent="0.2">
      <c r="B51" s="1" t="s">
        <v>7</v>
      </c>
      <c r="E51" s="1"/>
    </row>
    <row r="52" spans="2:8" ht="61.5" customHeight="1" x14ac:dyDescent="0.2">
      <c r="B52" s="132" t="s">
        <v>425</v>
      </c>
      <c r="C52" s="132"/>
      <c r="D52" s="132"/>
      <c r="E52" s="132"/>
      <c r="F52" s="132"/>
      <c r="G52" s="132"/>
      <c r="H52" s="132"/>
    </row>
    <row r="53" spans="2:8" ht="18.75" x14ac:dyDescent="0.3">
      <c r="B53" s="4" t="s">
        <v>8</v>
      </c>
      <c r="E53" s="1"/>
    </row>
    <row r="54" spans="2:8" x14ac:dyDescent="0.2">
      <c r="E54" s="1"/>
    </row>
    <row r="55" spans="2:8" x14ac:dyDescent="0.2">
      <c r="E55" s="1"/>
    </row>
  </sheetData>
  <mergeCells count="9">
    <mergeCell ref="B52:H52"/>
    <mergeCell ref="B2:G2"/>
    <mergeCell ref="B3:G3"/>
    <mergeCell ref="B1:G1"/>
    <mergeCell ref="B18:G18"/>
    <mergeCell ref="B33:G33"/>
    <mergeCell ref="B27:G27"/>
    <mergeCell ref="B28:G28"/>
    <mergeCell ref="B36:H36"/>
  </mergeCells>
  <pageMargins left="0" right="0" top="0" bottom="0" header="0.3" footer="0.3"/>
  <pageSetup scale="74" orientation="landscape" r:id="rId1"/>
  <headerFooter>
    <oddFooter>&amp;C&amp;1#&amp;"Calibri"&amp;10&amp;K000000PUBLIC</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showGridLines="0" view="pageBreakPreview" topLeftCell="B1" zoomScaleNormal="100" zoomScaleSheetLayoutView="100" workbookViewId="0">
      <selection activeCell="H13" sqref="H13"/>
    </sheetView>
  </sheetViews>
  <sheetFormatPr defaultColWidth="9.140625" defaultRowHeight="12.75" x14ac:dyDescent="0.2"/>
  <cols>
    <col min="1" max="1" width="12.5703125" style="1" hidden="1" customWidth="1"/>
    <col min="2" max="2" width="66.5703125" style="1" customWidth="1"/>
    <col min="3" max="3" width="17.7109375" style="1" customWidth="1"/>
    <col min="4" max="4" width="24.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9" x14ac:dyDescent="0.2">
      <c r="B1" s="138" t="s">
        <v>298</v>
      </c>
      <c r="C1" s="138"/>
      <c r="D1" s="138"/>
      <c r="E1" s="138"/>
      <c r="F1" s="138"/>
      <c r="G1" s="138"/>
    </row>
    <row r="2" spans="2:9" ht="18.600000000000001" customHeight="1" x14ac:dyDescent="0.2">
      <c r="B2" s="135" t="s">
        <v>307</v>
      </c>
      <c r="C2" s="136"/>
      <c r="D2" s="136"/>
      <c r="E2" s="136"/>
      <c r="F2" s="136"/>
      <c r="G2" s="137"/>
      <c r="H2" s="59"/>
    </row>
    <row r="3" spans="2:9" x14ac:dyDescent="0.2">
      <c r="B3" s="138" t="s">
        <v>501</v>
      </c>
      <c r="C3" s="138"/>
      <c r="D3" s="138"/>
      <c r="E3" s="138"/>
      <c r="F3" s="138"/>
      <c r="G3" s="138"/>
    </row>
    <row r="4" spans="2:9" ht="21" customHeight="1" x14ac:dyDescent="0.2"/>
    <row r="5" spans="2:9" ht="57.75" customHeight="1" x14ac:dyDescent="0.2">
      <c r="B5" s="74" t="s">
        <v>2</v>
      </c>
      <c r="C5" s="74" t="s">
        <v>3</v>
      </c>
      <c r="D5" s="74" t="s">
        <v>4</v>
      </c>
      <c r="E5" s="75" t="s">
        <v>5</v>
      </c>
      <c r="F5" s="76" t="s">
        <v>9</v>
      </c>
      <c r="G5" s="76" t="s">
        <v>6</v>
      </c>
      <c r="H5" s="109" t="s">
        <v>325</v>
      </c>
    </row>
    <row r="6" spans="2:9" x14ac:dyDescent="0.2">
      <c r="B6" s="94" t="s">
        <v>261</v>
      </c>
      <c r="C6" s="112"/>
      <c r="D6" s="112"/>
      <c r="E6" s="113"/>
      <c r="F6" s="114"/>
      <c r="G6" s="114"/>
      <c r="H6" s="112"/>
    </row>
    <row r="7" spans="2:9" x14ac:dyDescent="0.2">
      <c r="B7" s="11" t="s">
        <v>262</v>
      </c>
      <c r="C7" s="112"/>
      <c r="D7" s="112"/>
      <c r="E7" s="113"/>
      <c r="F7" s="114"/>
      <c r="G7" s="114"/>
      <c r="H7" s="112"/>
    </row>
    <row r="8" spans="2:9" x14ac:dyDescent="0.2">
      <c r="B8" s="112" t="s">
        <v>268</v>
      </c>
      <c r="C8" s="112" t="s">
        <v>269</v>
      </c>
      <c r="D8" s="112" t="s">
        <v>265</v>
      </c>
      <c r="E8" s="113">
        <v>168972.03</v>
      </c>
      <c r="F8" s="114">
        <v>2213.8377264000001</v>
      </c>
      <c r="G8" s="114">
        <v>96.49</v>
      </c>
      <c r="H8" s="112"/>
      <c r="I8" s="3">
        <f>ROUND(F8,2)</f>
        <v>2213.84</v>
      </c>
    </row>
    <row r="9" spans="2:9" x14ac:dyDescent="0.2">
      <c r="B9" s="11" t="s">
        <v>47</v>
      </c>
      <c r="C9" s="11"/>
      <c r="D9" s="11"/>
      <c r="E9" s="12"/>
      <c r="F9" s="77">
        <v>2213.8377264000001</v>
      </c>
      <c r="G9" s="77">
        <v>96.49</v>
      </c>
      <c r="H9" s="11"/>
    </row>
    <row r="10" spans="2:9" x14ac:dyDescent="0.2">
      <c r="B10" s="112" t="s">
        <v>296</v>
      </c>
      <c r="C10" s="112"/>
      <c r="D10" s="112"/>
      <c r="E10" s="113"/>
      <c r="F10" s="114">
        <v>51.968102000000002</v>
      </c>
      <c r="G10" s="114">
        <v>2.2650000000000001</v>
      </c>
      <c r="H10" s="112">
        <v>3.35</v>
      </c>
    </row>
    <row r="11" spans="2:9" x14ac:dyDescent="0.2">
      <c r="B11" s="112" t="s">
        <v>297</v>
      </c>
      <c r="C11" s="112"/>
      <c r="D11" s="112"/>
      <c r="E11" s="113"/>
      <c r="F11" s="114">
        <v>19.9487427</v>
      </c>
      <c r="G11" s="114">
        <v>0.86939999999999995</v>
      </c>
      <c r="H11" s="112">
        <v>3.21</v>
      </c>
    </row>
    <row r="12" spans="2:9" x14ac:dyDescent="0.2">
      <c r="B12" s="11" t="s">
        <v>47</v>
      </c>
      <c r="C12" s="11"/>
      <c r="D12" s="11"/>
      <c r="E12" s="12"/>
      <c r="F12" s="77">
        <v>71.916844699999999</v>
      </c>
      <c r="G12" s="77">
        <v>3.1345000000000001</v>
      </c>
      <c r="H12" s="11"/>
    </row>
    <row r="13" spans="2:9" x14ac:dyDescent="0.2">
      <c r="B13" s="112" t="s">
        <v>48</v>
      </c>
      <c r="C13" s="112"/>
      <c r="D13" s="112"/>
      <c r="E13" s="113"/>
      <c r="F13" s="114">
        <v>8.5592638999999995</v>
      </c>
      <c r="G13" s="114">
        <v>0.37559999999999999</v>
      </c>
      <c r="H13" s="113">
        <v>3.31</v>
      </c>
    </row>
    <row r="14" spans="2:9" x14ac:dyDescent="0.2">
      <c r="B14" s="13" t="s">
        <v>489</v>
      </c>
      <c r="C14" s="13"/>
      <c r="D14" s="13"/>
      <c r="E14" s="14"/>
      <c r="F14" s="15">
        <v>2294.3138349999999</v>
      </c>
      <c r="G14" s="15">
        <v>100</v>
      </c>
      <c r="H14" s="13"/>
    </row>
    <row r="16" spans="2:9" x14ac:dyDescent="0.2">
      <c r="B16" s="20" t="s">
        <v>312</v>
      </c>
      <c r="C16" s="33"/>
      <c r="D16" s="22"/>
      <c r="E16" s="23"/>
      <c r="F16" s="24"/>
      <c r="G16" s="25"/>
    </row>
    <row r="17" spans="1:9" x14ac:dyDescent="0.2">
      <c r="B17" s="133" t="s">
        <v>313</v>
      </c>
      <c r="C17" s="134"/>
      <c r="D17" s="134"/>
      <c r="E17" s="134"/>
      <c r="F17" s="134"/>
      <c r="G17" s="134"/>
    </row>
    <row r="18" spans="1:9" x14ac:dyDescent="0.2">
      <c r="B18" s="21" t="s">
        <v>314</v>
      </c>
      <c r="C18" s="22"/>
      <c r="D18" s="22"/>
      <c r="E18" s="49"/>
      <c r="F18" s="24"/>
      <c r="G18" s="25"/>
    </row>
    <row r="19" spans="1:9" x14ac:dyDescent="0.2">
      <c r="B19" s="26" t="s">
        <v>315</v>
      </c>
      <c r="C19" s="27"/>
      <c r="D19" s="27"/>
      <c r="E19" s="49"/>
      <c r="F19" s="24"/>
      <c r="G19" s="25"/>
    </row>
    <row r="20" spans="1:9" ht="25.5" x14ac:dyDescent="0.2">
      <c r="B20" s="35" t="s">
        <v>316</v>
      </c>
      <c r="C20" s="93" t="s">
        <v>544</v>
      </c>
      <c r="D20" s="93" t="s">
        <v>546</v>
      </c>
      <c r="E20" s="36"/>
      <c r="F20" s="24"/>
      <c r="G20" s="25"/>
    </row>
    <row r="21" spans="1:9" x14ac:dyDescent="0.2">
      <c r="A21" s="1" t="s">
        <v>344</v>
      </c>
      <c r="B21" s="21" t="s">
        <v>317</v>
      </c>
      <c r="C21" s="89">
        <v>7.8540999999999999</v>
      </c>
      <c r="D21" s="86">
        <v>8.1796000000000006</v>
      </c>
      <c r="E21" s="37"/>
      <c r="F21" s="24"/>
      <c r="G21" s="25"/>
    </row>
    <row r="22" spans="1:9" x14ac:dyDescent="0.2">
      <c r="A22" s="1" t="s">
        <v>345</v>
      </c>
      <c r="B22" s="21" t="s">
        <v>456</v>
      </c>
      <c r="C22" s="90">
        <v>7.8540999999999999</v>
      </c>
      <c r="D22" s="87">
        <v>8.1796000000000006</v>
      </c>
      <c r="E22" s="37"/>
      <c r="F22" s="24"/>
      <c r="G22" s="25"/>
    </row>
    <row r="23" spans="1:9" x14ac:dyDescent="0.2">
      <c r="A23" s="1" t="s">
        <v>347</v>
      </c>
      <c r="B23" s="21" t="s">
        <v>457</v>
      </c>
      <c r="C23" s="90">
        <v>8.3636999999999997</v>
      </c>
      <c r="D23" s="87">
        <v>8.7042999999999999</v>
      </c>
      <c r="E23" s="37"/>
      <c r="F23" s="24"/>
      <c r="G23" s="25"/>
    </row>
    <row r="24" spans="1:9" x14ac:dyDescent="0.2">
      <c r="A24" s="1" t="s">
        <v>346</v>
      </c>
      <c r="B24" s="26" t="s">
        <v>318</v>
      </c>
      <c r="C24" s="91">
        <v>8.3693000000000008</v>
      </c>
      <c r="D24" s="88">
        <v>8.7100000000000009</v>
      </c>
      <c r="E24" s="37"/>
      <c r="F24" s="24"/>
      <c r="G24" s="25"/>
    </row>
    <row r="25" spans="1:9" x14ac:dyDescent="0.2">
      <c r="B25" s="111" t="s">
        <v>502</v>
      </c>
      <c r="C25" s="70"/>
      <c r="D25" s="70"/>
      <c r="E25" s="37"/>
      <c r="F25" s="24"/>
      <c r="G25" s="25"/>
    </row>
    <row r="26" spans="1:9" x14ac:dyDescent="0.2">
      <c r="B26" s="133" t="s">
        <v>509</v>
      </c>
      <c r="C26" s="134"/>
      <c r="D26" s="134"/>
      <c r="E26" s="134"/>
      <c r="F26" s="134"/>
      <c r="G26" s="134"/>
    </row>
    <row r="27" spans="1:9" x14ac:dyDescent="0.2">
      <c r="B27" s="133" t="s">
        <v>542</v>
      </c>
      <c r="C27" s="134"/>
      <c r="D27" s="134"/>
      <c r="E27" s="134"/>
      <c r="F27" s="134"/>
      <c r="G27" s="134"/>
      <c r="I27" s="3">
        <f>I8</f>
        <v>2213.84</v>
      </c>
    </row>
    <row r="28" spans="1:9" x14ac:dyDescent="0.2">
      <c r="B28" s="133" t="s">
        <v>527</v>
      </c>
      <c r="C28" s="134"/>
      <c r="D28" s="134"/>
      <c r="E28" s="134"/>
      <c r="F28" s="134"/>
      <c r="G28" s="134"/>
    </row>
    <row r="29" spans="1:9" x14ac:dyDescent="0.2">
      <c r="B29" s="133" t="s">
        <v>524</v>
      </c>
      <c r="C29" s="134"/>
      <c r="D29" s="134"/>
      <c r="E29" s="134"/>
      <c r="F29" s="134"/>
      <c r="G29" s="134"/>
    </row>
    <row r="30" spans="1:9" x14ac:dyDescent="0.2">
      <c r="B30" s="119" t="s">
        <v>538</v>
      </c>
      <c r="C30" s="41"/>
      <c r="D30" s="41"/>
      <c r="E30" s="49"/>
      <c r="F30" s="34"/>
      <c r="G30" s="40"/>
    </row>
    <row r="31" spans="1:9" x14ac:dyDescent="0.2">
      <c r="B31" s="52" t="s">
        <v>522</v>
      </c>
      <c r="C31" s="52"/>
      <c r="D31" s="52"/>
      <c r="E31" s="49"/>
      <c r="F31" s="34"/>
      <c r="G31" s="40"/>
    </row>
    <row r="32" spans="1:9" x14ac:dyDescent="0.2">
      <c r="B32" s="133" t="s">
        <v>320</v>
      </c>
      <c r="C32" s="134"/>
      <c r="D32" s="134"/>
      <c r="E32" s="134"/>
      <c r="F32" s="134"/>
      <c r="G32" s="134"/>
    </row>
    <row r="33" spans="2:8" x14ac:dyDescent="0.2">
      <c r="B33" s="44" t="s">
        <v>321</v>
      </c>
      <c r="C33" s="45"/>
      <c r="D33" s="45"/>
      <c r="E33" s="45"/>
      <c r="F33" s="25"/>
      <c r="G33" s="25"/>
    </row>
    <row r="34" spans="2:8" x14ac:dyDescent="0.2">
      <c r="B34" s="31" t="s">
        <v>324</v>
      </c>
      <c r="C34" s="51"/>
      <c r="D34" s="51"/>
      <c r="E34" s="51"/>
      <c r="F34" s="51"/>
      <c r="G34" s="51"/>
    </row>
    <row r="35" spans="2:8" ht="26.25" customHeight="1" x14ac:dyDescent="0.2">
      <c r="B35" s="139" t="s">
        <v>470</v>
      </c>
      <c r="C35" s="139"/>
      <c r="D35" s="139"/>
      <c r="E35" s="139"/>
      <c r="F35" s="139"/>
      <c r="G35" s="139"/>
      <c r="H35" s="139"/>
    </row>
    <row r="36" spans="2:8" x14ac:dyDescent="0.2">
      <c r="B36" s="106"/>
      <c r="C36" s="106"/>
      <c r="D36" s="106"/>
      <c r="E36" s="106"/>
      <c r="F36" s="106"/>
      <c r="G36" s="106"/>
      <c r="H36" s="106"/>
    </row>
    <row r="37" spans="2:8" x14ac:dyDescent="0.2">
      <c r="B37" s="1" t="s">
        <v>49</v>
      </c>
    </row>
    <row r="38" spans="2:8" x14ac:dyDescent="0.2">
      <c r="B38" s="1" t="s">
        <v>141</v>
      </c>
    </row>
    <row r="39" spans="2:8" x14ac:dyDescent="0.2">
      <c r="B39" s="1" t="s">
        <v>270</v>
      </c>
    </row>
    <row r="50" spans="2:8" x14ac:dyDescent="0.2">
      <c r="B50" s="1" t="s">
        <v>7</v>
      </c>
      <c r="E50" s="1"/>
    </row>
    <row r="51" spans="2:8" ht="72" customHeight="1" x14ac:dyDescent="0.2">
      <c r="B51" s="132" t="s">
        <v>425</v>
      </c>
      <c r="C51" s="132"/>
      <c r="D51" s="132"/>
      <c r="E51" s="132"/>
      <c r="F51" s="132"/>
      <c r="G51" s="132"/>
      <c r="H51" s="132"/>
    </row>
    <row r="52" spans="2:8" ht="18.75" x14ac:dyDescent="0.3">
      <c r="B52" s="4" t="s">
        <v>8</v>
      </c>
      <c r="E52" s="1"/>
    </row>
    <row r="53" spans="2:8" x14ac:dyDescent="0.2">
      <c r="E53" s="1"/>
    </row>
    <row r="54" spans="2:8" x14ac:dyDescent="0.2">
      <c r="E54" s="1"/>
    </row>
  </sheetData>
  <mergeCells count="11">
    <mergeCell ref="B1:G1"/>
    <mergeCell ref="B17:G17"/>
    <mergeCell ref="B26:G26"/>
    <mergeCell ref="B27:G27"/>
    <mergeCell ref="B28:G28"/>
    <mergeCell ref="B51:H51"/>
    <mergeCell ref="B29:G29"/>
    <mergeCell ref="B32:G32"/>
    <mergeCell ref="B2:G2"/>
    <mergeCell ref="B3:G3"/>
    <mergeCell ref="B35:H35"/>
  </mergeCells>
  <pageMargins left="0" right="0" top="0" bottom="0" header="0.3" footer="0.3"/>
  <pageSetup scale="74" orientation="landscape" r:id="rId1"/>
  <headerFooter>
    <oddFooter>&amp;C&amp;1#&amp;"Calibri"&amp;10&amp;K000000PUBLIC</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showGridLines="0" view="pageBreakPreview" topLeftCell="B1" zoomScaleNormal="100" zoomScaleSheetLayoutView="100" workbookViewId="0">
      <selection activeCell="B13" sqref="B13"/>
    </sheetView>
  </sheetViews>
  <sheetFormatPr defaultColWidth="9.140625" defaultRowHeight="12.75" x14ac:dyDescent="0.2"/>
  <cols>
    <col min="1" max="1" width="12.5703125" style="1" hidden="1" customWidth="1"/>
    <col min="2" max="2" width="66.5703125" style="1" customWidth="1"/>
    <col min="3" max="3" width="17.7109375" style="1" customWidth="1"/>
    <col min="4" max="4" width="24.28515625" style="1" bestFit="1" customWidth="1"/>
    <col min="5" max="5" width="11.7109375" style="2" bestFit="1" customWidth="1"/>
    <col min="6" max="7" width="12.7109375" style="3" bestFit="1" customWidth="1"/>
    <col min="8" max="8" width="11.85546875" style="2" customWidth="1"/>
    <col min="9" max="9" width="10.28515625" style="1" bestFit="1" customWidth="1"/>
    <col min="10" max="19" width="9.140625" style="1"/>
    <col min="20" max="20" width="107.7109375" style="1" bestFit="1" customWidth="1"/>
    <col min="21" max="16384" width="9.140625" style="1"/>
  </cols>
  <sheetData>
    <row r="1" spans="1:20" x14ac:dyDescent="0.2">
      <c r="B1" s="138" t="s">
        <v>298</v>
      </c>
      <c r="C1" s="138"/>
      <c r="D1" s="138"/>
      <c r="E1" s="138"/>
      <c r="F1" s="138"/>
      <c r="G1" s="138"/>
    </row>
    <row r="2" spans="1:20" ht="18.600000000000001" customHeight="1" x14ac:dyDescent="0.2">
      <c r="B2" s="135" t="s">
        <v>455</v>
      </c>
      <c r="C2" s="136"/>
      <c r="D2" s="136"/>
      <c r="E2" s="136"/>
      <c r="F2" s="136"/>
      <c r="G2" s="136"/>
      <c r="H2" s="136"/>
    </row>
    <row r="3" spans="1:20" x14ac:dyDescent="0.2">
      <c r="B3" s="138" t="s">
        <v>501</v>
      </c>
      <c r="C3" s="138"/>
      <c r="D3" s="138"/>
      <c r="E3" s="138"/>
      <c r="F3" s="138"/>
      <c r="G3" s="138"/>
    </row>
    <row r="4" spans="1:20" ht="21" customHeight="1" x14ac:dyDescent="0.2"/>
    <row r="5" spans="1:20" ht="57.75" customHeight="1" x14ac:dyDescent="0.2">
      <c r="B5" s="74" t="s">
        <v>2</v>
      </c>
      <c r="C5" s="74" t="s">
        <v>3</v>
      </c>
      <c r="D5" s="74" t="s">
        <v>4</v>
      </c>
      <c r="E5" s="75" t="s">
        <v>5</v>
      </c>
      <c r="F5" s="76" t="s">
        <v>9</v>
      </c>
      <c r="G5" s="76" t="s">
        <v>6</v>
      </c>
      <c r="H5" s="109" t="s">
        <v>325</v>
      </c>
    </row>
    <row r="6" spans="1:20" x14ac:dyDescent="0.2">
      <c r="B6" s="94" t="s">
        <v>261</v>
      </c>
      <c r="C6" s="112"/>
      <c r="D6" s="112"/>
      <c r="E6" s="113"/>
      <c r="F6" s="114"/>
      <c r="G6" s="114"/>
      <c r="H6" s="112"/>
    </row>
    <row r="7" spans="1:20" x14ac:dyDescent="0.2">
      <c r="B7" s="11" t="s">
        <v>262</v>
      </c>
      <c r="C7" s="112"/>
      <c r="D7" s="112"/>
      <c r="E7" s="113"/>
      <c r="F7" s="114"/>
      <c r="G7" s="114"/>
      <c r="H7" s="112"/>
    </row>
    <row r="8" spans="1:20" x14ac:dyDescent="0.2">
      <c r="B8" s="112" t="s">
        <v>452</v>
      </c>
      <c r="C8" s="112" t="s">
        <v>453</v>
      </c>
      <c r="D8" s="112" t="s">
        <v>265</v>
      </c>
      <c r="E8" s="118">
        <v>8055966.3760000002</v>
      </c>
      <c r="F8" s="114">
        <v>64845.922043599996</v>
      </c>
      <c r="G8" s="114">
        <v>96.86</v>
      </c>
      <c r="H8" s="112"/>
    </row>
    <row r="9" spans="1:20" x14ac:dyDescent="0.2">
      <c r="B9" s="11" t="s">
        <v>47</v>
      </c>
      <c r="C9" s="11"/>
      <c r="D9" s="11"/>
      <c r="E9" s="12"/>
      <c r="F9" s="77">
        <v>64845.922043599996</v>
      </c>
      <c r="G9" s="77">
        <v>96.86</v>
      </c>
      <c r="H9" s="11"/>
      <c r="I9" s="3">
        <f>ROUND(F9,2)</f>
        <v>64845.919999999998</v>
      </c>
    </row>
    <row r="10" spans="1:20" x14ac:dyDescent="0.2">
      <c r="B10" s="112" t="s">
        <v>296</v>
      </c>
      <c r="C10" s="112"/>
      <c r="D10" s="112"/>
      <c r="E10" s="113"/>
      <c r="F10" s="114">
        <v>1722.8358080999999</v>
      </c>
      <c r="G10" s="114">
        <v>2.5733000000000001</v>
      </c>
      <c r="H10" s="112">
        <v>3.35</v>
      </c>
    </row>
    <row r="11" spans="1:20" x14ac:dyDescent="0.2">
      <c r="B11" s="112" t="s">
        <v>297</v>
      </c>
      <c r="C11" s="112"/>
      <c r="D11" s="112"/>
      <c r="E11" s="113"/>
      <c r="F11" s="114">
        <v>661.30671940000002</v>
      </c>
      <c r="G11" s="114">
        <v>0.98770000000000002</v>
      </c>
      <c r="H11" s="112">
        <v>3.21</v>
      </c>
    </row>
    <row r="12" spans="1:20" x14ac:dyDescent="0.2">
      <c r="B12" s="11" t="s">
        <v>47</v>
      </c>
      <c r="C12" s="11"/>
      <c r="D12" s="11"/>
      <c r="E12" s="12"/>
      <c r="F12" s="77">
        <v>2384.1425275000001</v>
      </c>
      <c r="G12" s="77">
        <v>3.5609999999999999</v>
      </c>
      <c r="H12" s="11"/>
    </row>
    <row r="13" spans="1:20" x14ac:dyDescent="0.2">
      <c r="B13" s="112" t="s">
        <v>48</v>
      </c>
      <c r="C13" s="112"/>
      <c r="D13" s="112"/>
      <c r="E13" s="113"/>
      <c r="F13" s="114">
        <v>-280.3010261</v>
      </c>
      <c r="G13" s="114">
        <v>-0.42099999999999999</v>
      </c>
      <c r="H13" s="113">
        <v>3.31</v>
      </c>
    </row>
    <row r="14" spans="1:20" x14ac:dyDescent="0.2">
      <c r="B14" s="13" t="s">
        <v>489</v>
      </c>
      <c r="C14" s="13"/>
      <c r="D14" s="13"/>
      <c r="E14" s="14"/>
      <c r="F14" s="15">
        <v>66949.763544999994</v>
      </c>
      <c r="G14" s="15">
        <v>100</v>
      </c>
      <c r="H14" s="13"/>
    </row>
    <row r="16" spans="1:20" s="2" customFormat="1" x14ac:dyDescent="0.2">
      <c r="A16" s="1"/>
      <c r="B16" s="20" t="s">
        <v>312</v>
      </c>
      <c r="C16" s="33"/>
      <c r="D16" s="101"/>
      <c r="E16" s="23"/>
      <c r="F16" s="24"/>
      <c r="G16" s="25"/>
      <c r="I16" s="1"/>
      <c r="J16" s="1"/>
      <c r="K16" s="1"/>
      <c r="L16" s="1"/>
      <c r="M16" s="1"/>
      <c r="N16" s="1"/>
      <c r="O16" s="1"/>
      <c r="P16" s="1"/>
      <c r="Q16" s="1"/>
      <c r="R16" s="1"/>
      <c r="S16" s="1"/>
      <c r="T16" s="1"/>
    </row>
    <row r="17" spans="1:20" s="2" customFormat="1" x14ac:dyDescent="0.2">
      <c r="A17" s="1"/>
      <c r="B17" s="133" t="s">
        <v>313</v>
      </c>
      <c r="C17" s="134"/>
      <c r="D17" s="134"/>
      <c r="E17" s="134"/>
      <c r="F17" s="134"/>
      <c r="G17" s="134"/>
      <c r="I17" s="1"/>
      <c r="J17" s="1"/>
      <c r="K17" s="1"/>
      <c r="L17" s="1"/>
      <c r="M17" s="1"/>
      <c r="N17" s="1"/>
      <c r="O17" s="1"/>
      <c r="P17" s="1"/>
      <c r="Q17" s="1"/>
      <c r="R17" s="1"/>
      <c r="S17" s="1"/>
      <c r="T17" s="1"/>
    </row>
    <row r="18" spans="1:20" s="2" customFormat="1" x14ac:dyDescent="0.2">
      <c r="A18" s="1"/>
      <c r="B18" s="100" t="s">
        <v>314</v>
      </c>
      <c r="C18" s="101"/>
      <c r="D18" s="101"/>
      <c r="E18" s="49"/>
      <c r="F18" s="24"/>
      <c r="G18" s="25"/>
      <c r="I18" s="1"/>
      <c r="J18" s="1"/>
      <c r="K18" s="1"/>
      <c r="L18" s="1"/>
      <c r="M18" s="1"/>
      <c r="N18" s="1"/>
      <c r="O18" s="1"/>
      <c r="P18" s="1"/>
      <c r="Q18" s="1"/>
      <c r="R18" s="1"/>
      <c r="S18" s="1"/>
      <c r="T18" s="1"/>
    </row>
    <row r="19" spans="1:20" s="2" customFormat="1" x14ac:dyDescent="0.2">
      <c r="A19" s="1"/>
      <c r="B19" s="26" t="s">
        <v>315</v>
      </c>
      <c r="C19" s="27"/>
      <c r="D19" s="27"/>
      <c r="E19" s="49"/>
      <c r="F19" s="24"/>
      <c r="G19" s="25"/>
      <c r="I19" s="1"/>
      <c r="J19" s="1"/>
      <c r="K19" s="1"/>
      <c r="L19" s="1"/>
      <c r="M19" s="1"/>
      <c r="N19" s="1"/>
      <c r="O19" s="1"/>
      <c r="P19" s="1"/>
      <c r="Q19" s="1"/>
      <c r="R19" s="1"/>
      <c r="S19" s="1"/>
      <c r="T19" s="1"/>
    </row>
    <row r="20" spans="1:20" s="2" customFormat="1" ht="25.5" x14ac:dyDescent="0.2">
      <c r="A20" s="1"/>
      <c r="B20" s="35" t="s">
        <v>316</v>
      </c>
      <c r="C20" s="93" t="s">
        <v>544</v>
      </c>
      <c r="D20" s="93" t="s">
        <v>546</v>
      </c>
      <c r="E20" s="36"/>
      <c r="F20" s="24"/>
      <c r="G20" s="25"/>
      <c r="I20" s="1"/>
      <c r="J20" s="1"/>
      <c r="K20" s="1"/>
      <c r="L20" s="1"/>
      <c r="M20" s="1"/>
      <c r="N20" s="1"/>
      <c r="O20" s="1"/>
      <c r="P20" s="1"/>
      <c r="Q20" s="1"/>
      <c r="R20" s="1"/>
      <c r="S20" s="1"/>
      <c r="T20" s="1"/>
    </row>
    <row r="21" spans="1:20" s="2" customFormat="1" x14ac:dyDescent="0.2">
      <c r="A21" s="1" t="s">
        <v>448</v>
      </c>
      <c r="B21" s="100" t="s">
        <v>317</v>
      </c>
      <c r="C21" s="89">
        <v>10.590199999999999</v>
      </c>
      <c r="D21" s="89">
        <v>10.274800000000001</v>
      </c>
      <c r="E21" s="37"/>
      <c r="F21" s="24"/>
      <c r="G21" s="25"/>
      <c r="I21" s="1"/>
      <c r="J21" s="1"/>
      <c r="K21" s="1"/>
      <c r="L21" s="1"/>
      <c r="M21" s="1"/>
      <c r="N21" s="1"/>
      <c r="O21" s="1"/>
      <c r="P21" s="1"/>
      <c r="Q21" s="1"/>
      <c r="R21" s="1"/>
      <c r="S21" s="1"/>
      <c r="T21" s="1"/>
    </row>
    <row r="22" spans="1:20" s="2" customFormat="1" x14ac:dyDescent="0.2">
      <c r="A22" s="1" t="s">
        <v>449</v>
      </c>
      <c r="B22" s="100" t="s">
        <v>456</v>
      </c>
      <c r="C22" s="90">
        <v>10.590199999999999</v>
      </c>
      <c r="D22" s="90">
        <v>10.274800000000001</v>
      </c>
      <c r="E22" s="37"/>
      <c r="F22" s="24"/>
      <c r="G22" s="25"/>
      <c r="I22" s="1"/>
      <c r="J22" s="1"/>
      <c r="K22" s="1"/>
      <c r="L22" s="1"/>
      <c r="M22" s="1"/>
      <c r="N22" s="1"/>
      <c r="O22" s="1"/>
      <c r="P22" s="1"/>
      <c r="Q22" s="1"/>
      <c r="R22" s="1"/>
      <c r="S22" s="1"/>
      <c r="T22" s="1"/>
    </row>
    <row r="23" spans="1:20" s="2" customFormat="1" x14ac:dyDescent="0.2">
      <c r="A23" s="1" t="s">
        <v>451</v>
      </c>
      <c r="B23" s="100" t="s">
        <v>457</v>
      </c>
      <c r="C23" s="90">
        <v>10.619899999999999</v>
      </c>
      <c r="D23" s="90">
        <v>10.296799999999999</v>
      </c>
      <c r="E23" s="37"/>
      <c r="F23" s="24"/>
      <c r="G23" s="25"/>
      <c r="I23" s="1"/>
      <c r="J23" s="1"/>
      <c r="K23" s="1"/>
      <c r="L23" s="1"/>
      <c r="M23" s="1"/>
      <c r="N23" s="1"/>
      <c r="O23" s="1"/>
      <c r="P23" s="1"/>
      <c r="Q23" s="1"/>
      <c r="R23" s="1"/>
      <c r="S23" s="1"/>
      <c r="T23" s="1"/>
    </row>
    <row r="24" spans="1:20" s="2" customFormat="1" x14ac:dyDescent="0.2">
      <c r="A24" s="1" t="s">
        <v>450</v>
      </c>
      <c r="B24" s="26" t="s">
        <v>318</v>
      </c>
      <c r="C24" s="91">
        <v>10.619899999999999</v>
      </c>
      <c r="D24" s="91">
        <v>10.296799999999999</v>
      </c>
      <c r="E24" s="37"/>
      <c r="F24" s="24"/>
      <c r="G24" s="25"/>
      <c r="I24" s="1"/>
      <c r="J24" s="1"/>
      <c r="K24" s="1"/>
      <c r="L24" s="1"/>
      <c r="M24" s="1"/>
      <c r="N24" s="1"/>
      <c r="O24" s="1"/>
      <c r="P24" s="1"/>
      <c r="Q24" s="1"/>
      <c r="R24" s="1"/>
      <c r="S24" s="1"/>
      <c r="T24" s="1"/>
    </row>
    <row r="25" spans="1:20" s="2" customFormat="1" x14ac:dyDescent="0.2">
      <c r="A25" s="1"/>
      <c r="B25" s="111" t="s">
        <v>502</v>
      </c>
      <c r="C25" s="70"/>
      <c r="D25" s="70"/>
      <c r="E25" s="37"/>
      <c r="F25" s="24"/>
      <c r="G25" s="25"/>
      <c r="I25" s="1"/>
      <c r="J25" s="1"/>
      <c r="K25" s="1"/>
      <c r="L25" s="1"/>
      <c r="M25" s="1"/>
      <c r="N25" s="1"/>
      <c r="O25" s="1"/>
      <c r="P25" s="1"/>
      <c r="Q25" s="1"/>
      <c r="R25" s="1"/>
      <c r="S25" s="1"/>
      <c r="T25" s="1"/>
    </row>
    <row r="26" spans="1:20" s="2" customFormat="1" x14ac:dyDescent="0.2">
      <c r="A26" s="1"/>
      <c r="B26" s="133" t="s">
        <v>509</v>
      </c>
      <c r="C26" s="134"/>
      <c r="D26" s="134"/>
      <c r="E26" s="134"/>
      <c r="F26" s="134"/>
      <c r="G26" s="134"/>
      <c r="I26" s="1"/>
      <c r="J26" s="1"/>
      <c r="K26" s="1"/>
      <c r="L26" s="1"/>
      <c r="M26" s="1"/>
      <c r="N26" s="1"/>
      <c r="O26" s="1"/>
      <c r="P26" s="1"/>
      <c r="Q26" s="1"/>
      <c r="R26" s="1"/>
      <c r="S26" s="1"/>
      <c r="T26" s="1"/>
    </row>
    <row r="27" spans="1:20" s="2" customFormat="1" x14ac:dyDescent="0.2">
      <c r="A27" s="1"/>
      <c r="B27" s="133" t="s">
        <v>540</v>
      </c>
      <c r="C27" s="134"/>
      <c r="D27" s="134"/>
      <c r="E27" s="134"/>
      <c r="F27" s="134"/>
      <c r="G27" s="134"/>
      <c r="I27" s="3">
        <f>I9</f>
        <v>64845.919999999998</v>
      </c>
      <c r="J27" s="1"/>
      <c r="K27" s="1"/>
      <c r="L27" s="1"/>
      <c r="M27" s="1"/>
      <c r="N27" s="1"/>
      <c r="O27" s="1"/>
      <c r="P27" s="1"/>
      <c r="Q27" s="1"/>
      <c r="R27" s="1"/>
      <c r="S27" s="1"/>
      <c r="T27" s="1"/>
    </row>
    <row r="28" spans="1:20" s="2" customFormat="1" x14ac:dyDescent="0.2">
      <c r="A28" s="1"/>
      <c r="B28" s="133" t="s">
        <v>527</v>
      </c>
      <c r="C28" s="134"/>
      <c r="D28" s="134"/>
      <c r="E28" s="134"/>
      <c r="F28" s="134"/>
      <c r="G28" s="134"/>
      <c r="I28" s="1"/>
      <c r="J28" s="1"/>
      <c r="K28" s="1"/>
      <c r="L28" s="1"/>
      <c r="M28" s="1"/>
      <c r="N28" s="1"/>
      <c r="O28" s="1"/>
      <c r="P28" s="1"/>
      <c r="Q28" s="1"/>
      <c r="R28" s="1"/>
      <c r="S28" s="1"/>
      <c r="T28" s="1"/>
    </row>
    <row r="29" spans="1:20" s="2" customFormat="1" x14ac:dyDescent="0.2">
      <c r="A29" s="1"/>
      <c r="B29" s="133" t="s">
        <v>524</v>
      </c>
      <c r="C29" s="134"/>
      <c r="D29" s="134"/>
      <c r="E29" s="134"/>
      <c r="F29" s="134"/>
      <c r="G29" s="134"/>
      <c r="I29" s="1"/>
      <c r="J29" s="1"/>
      <c r="K29" s="1"/>
      <c r="L29" s="1"/>
      <c r="M29" s="1"/>
      <c r="N29" s="1"/>
      <c r="O29" s="1"/>
      <c r="P29" s="1"/>
      <c r="Q29" s="1"/>
      <c r="R29" s="1"/>
      <c r="S29" s="1"/>
      <c r="T29" s="1"/>
    </row>
    <row r="30" spans="1:20" s="2" customFormat="1" x14ac:dyDescent="0.2">
      <c r="A30" s="1"/>
      <c r="B30" s="120" t="s">
        <v>528</v>
      </c>
      <c r="C30" s="102"/>
      <c r="D30" s="102"/>
      <c r="E30" s="49"/>
      <c r="F30" s="34"/>
      <c r="G30" s="40"/>
      <c r="I30" s="1"/>
      <c r="J30" s="1"/>
      <c r="K30" s="1"/>
      <c r="L30" s="1"/>
      <c r="M30" s="1"/>
      <c r="N30" s="1"/>
      <c r="O30" s="1"/>
      <c r="P30" s="1"/>
      <c r="Q30" s="1"/>
      <c r="R30" s="1"/>
      <c r="S30" s="1"/>
      <c r="T30" s="1"/>
    </row>
    <row r="31" spans="1:20" s="2" customFormat="1" x14ac:dyDescent="0.2">
      <c r="A31" s="1"/>
      <c r="B31" s="52" t="s">
        <v>522</v>
      </c>
      <c r="C31" s="52"/>
      <c r="D31" s="52"/>
      <c r="E31" s="49"/>
      <c r="F31" s="34"/>
      <c r="G31" s="40"/>
      <c r="I31" s="1"/>
      <c r="J31" s="1"/>
      <c r="K31" s="1"/>
      <c r="L31" s="1"/>
      <c r="M31" s="1"/>
      <c r="N31" s="1"/>
      <c r="O31" s="1"/>
      <c r="P31" s="1"/>
      <c r="Q31" s="1"/>
      <c r="R31" s="1"/>
      <c r="S31" s="1"/>
      <c r="T31" s="1"/>
    </row>
    <row r="32" spans="1:20" s="2" customFormat="1" x14ac:dyDescent="0.2">
      <c r="A32" s="1"/>
      <c r="B32" s="133" t="s">
        <v>320</v>
      </c>
      <c r="C32" s="134"/>
      <c r="D32" s="134"/>
      <c r="E32" s="134"/>
      <c r="F32" s="134"/>
      <c r="G32" s="134"/>
      <c r="I32" s="1"/>
      <c r="J32" s="1"/>
      <c r="K32" s="1"/>
      <c r="L32" s="1"/>
      <c r="M32" s="1"/>
      <c r="N32" s="1"/>
      <c r="O32" s="1"/>
      <c r="P32" s="1"/>
      <c r="Q32" s="1"/>
      <c r="R32" s="1"/>
      <c r="S32" s="1"/>
      <c r="T32" s="1"/>
    </row>
    <row r="33" spans="1:20" s="2" customFormat="1" x14ac:dyDescent="0.2">
      <c r="A33" s="1"/>
      <c r="B33" s="99" t="s">
        <v>321</v>
      </c>
      <c r="C33" s="45"/>
      <c r="D33" s="45"/>
      <c r="E33" s="45"/>
      <c r="F33" s="25"/>
      <c r="G33" s="25"/>
      <c r="I33" s="1"/>
      <c r="J33" s="1"/>
      <c r="K33" s="1"/>
      <c r="L33" s="1"/>
      <c r="M33" s="1"/>
      <c r="N33" s="1"/>
      <c r="O33" s="1"/>
      <c r="P33" s="1"/>
      <c r="Q33" s="1"/>
      <c r="R33" s="1"/>
      <c r="S33" s="1"/>
      <c r="T33" s="1"/>
    </row>
    <row r="34" spans="1:20" s="2" customFormat="1" x14ac:dyDescent="0.2">
      <c r="A34" s="1"/>
      <c r="B34" s="31" t="s">
        <v>324</v>
      </c>
      <c r="C34" s="51"/>
      <c r="D34" s="51"/>
      <c r="E34" s="51"/>
      <c r="F34" s="51"/>
      <c r="G34" s="51"/>
      <c r="I34" s="1"/>
      <c r="J34" s="1"/>
      <c r="K34" s="1"/>
      <c r="L34" s="1"/>
      <c r="M34" s="1"/>
      <c r="N34" s="1"/>
      <c r="O34" s="1"/>
      <c r="P34" s="1"/>
      <c r="Q34" s="1"/>
      <c r="R34" s="1"/>
      <c r="S34" s="1"/>
      <c r="T34" s="1"/>
    </row>
    <row r="35" spans="1:20" ht="27.75" customHeight="1" x14ac:dyDescent="0.2">
      <c r="B35" s="139" t="s">
        <v>470</v>
      </c>
      <c r="C35" s="139"/>
      <c r="D35" s="139"/>
      <c r="E35" s="139"/>
      <c r="F35" s="139"/>
      <c r="G35" s="139"/>
      <c r="H35" s="139"/>
    </row>
    <row r="36" spans="1:20" x14ac:dyDescent="0.2">
      <c r="B36" s="106"/>
      <c r="C36" s="106"/>
      <c r="D36" s="106"/>
      <c r="E36" s="106"/>
      <c r="F36" s="106"/>
      <c r="G36" s="106"/>
      <c r="H36" s="106"/>
    </row>
    <row r="37" spans="1:20" s="2" customFormat="1" x14ac:dyDescent="0.2">
      <c r="A37" s="1"/>
      <c r="B37" s="103" t="s">
        <v>49</v>
      </c>
      <c r="C37" s="1"/>
      <c r="D37" s="1"/>
      <c r="F37" s="3"/>
      <c r="G37" s="3"/>
      <c r="I37" s="1"/>
      <c r="J37" s="1"/>
      <c r="K37" s="1"/>
      <c r="L37" s="1"/>
      <c r="M37" s="1"/>
      <c r="N37" s="1"/>
      <c r="O37" s="1"/>
      <c r="P37" s="1"/>
      <c r="Q37" s="1"/>
      <c r="R37" s="1"/>
      <c r="S37" s="1"/>
      <c r="T37" s="1"/>
    </row>
    <row r="38" spans="1:20" s="2" customFormat="1" x14ac:dyDescent="0.2">
      <c r="A38" s="1"/>
      <c r="B38" s="103" t="s">
        <v>266</v>
      </c>
      <c r="C38" s="1"/>
      <c r="D38" s="1"/>
      <c r="F38" s="3"/>
      <c r="G38" s="3"/>
      <c r="I38" s="1"/>
      <c r="J38" s="1"/>
      <c r="K38" s="1"/>
      <c r="L38" s="1"/>
      <c r="M38" s="1"/>
      <c r="N38" s="1"/>
      <c r="O38" s="1"/>
      <c r="P38" s="1"/>
      <c r="Q38" s="1"/>
      <c r="R38" s="1"/>
      <c r="S38" s="1"/>
      <c r="T38" s="1"/>
    </row>
    <row r="39" spans="1:20" s="2" customFormat="1" x14ac:dyDescent="0.2">
      <c r="A39" s="1"/>
      <c r="B39" s="103" t="s">
        <v>454</v>
      </c>
      <c r="C39" s="1"/>
      <c r="D39" s="1"/>
      <c r="F39" s="3"/>
      <c r="G39" s="3"/>
      <c r="I39" s="1"/>
      <c r="J39" s="1"/>
      <c r="K39" s="1"/>
      <c r="L39" s="1"/>
      <c r="M39" s="1"/>
      <c r="N39" s="1"/>
      <c r="O39" s="1"/>
      <c r="P39" s="1"/>
      <c r="Q39" s="1"/>
      <c r="R39" s="1"/>
      <c r="S39" s="1"/>
      <c r="T39" s="1"/>
    </row>
    <row r="50" spans="2:8" x14ac:dyDescent="0.2">
      <c r="B50" s="1" t="s">
        <v>7</v>
      </c>
      <c r="E50" s="1"/>
    </row>
    <row r="51" spans="2:8" ht="72" customHeight="1" x14ac:dyDescent="0.2">
      <c r="B51" s="132" t="s">
        <v>425</v>
      </c>
      <c r="C51" s="132"/>
      <c r="D51" s="132"/>
      <c r="E51" s="132"/>
      <c r="F51" s="132"/>
      <c r="G51" s="132"/>
      <c r="H51" s="132"/>
    </row>
    <row r="52" spans="2:8" ht="18.75" x14ac:dyDescent="0.3">
      <c r="B52" s="4" t="s">
        <v>8</v>
      </c>
      <c r="E52" s="1"/>
    </row>
    <row r="53" spans="2:8" x14ac:dyDescent="0.2">
      <c r="E53" s="1"/>
    </row>
    <row r="54" spans="2:8" x14ac:dyDescent="0.2">
      <c r="E54" s="1"/>
    </row>
  </sheetData>
  <mergeCells count="11">
    <mergeCell ref="B28:G28"/>
    <mergeCell ref="B29:G29"/>
    <mergeCell ref="B32:G32"/>
    <mergeCell ref="B51:H51"/>
    <mergeCell ref="B1:G1"/>
    <mergeCell ref="B3:G3"/>
    <mergeCell ref="B17:G17"/>
    <mergeCell ref="B26:G26"/>
    <mergeCell ref="B27:G27"/>
    <mergeCell ref="B2:H2"/>
    <mergeCell ref="B35:H35"/>
  </mergeCells>
  <pageMargins left="0" right="0" top="0" bottom="0" header="0.3" footer="0.3"/>
  <pageSetup scale="74" orientation="landscape" r:id="rId1"/>
  <headerFooter>
    <oddFooter>&amp;C&amp;1#&amp;"Calibri"&amp;10&amp;K000000PUBLIC</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showGridLines="0" view="pageBreakPreview" topLeftCell="B1" zoomScaleNormal="100" zoomScaleSheetLayoutView="100" workbookViewId="0">
      <selection activeCell="H1" sqref="H1"/>
    </sheetView>
  </sheetViews>
  <sheetFormatPr defaultColWidth="9.140625" defaultRowHeight="12.75" x14ac:dyDescent="0.2"/>
  <cols>
    <col min="1" max="1" width="0" style="1" hidden="1" customWidth="1"/>
    <col min="2" max="2" width="66.5703125" style="1" customWidth="1"/>
    <col min="3" max="3" width="17.7109375" style="1" customWidth="1"/>
    <col min="4" max="4" width="24.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9" x14ac:dyDescent="0.2">
      <c r="B1" s="138" t="s">
        <v>298</v>
      </c>
      <c r="C1" s="138"/>
      <c r="D1" s="138"/>
      <c r="E1" s="138"/>
      <c r="F1" s="138"/>
      <c r="G1" s="138"/>
    </row>
    <row r="2" spans="2:9" ht="25.9" customHeight="1" x14ac:dyDescent="0.2">
      <c r="B2" s="135" t="s">
        <v>308</v>
      </c>
      <c r="C2" s="149"/>
      <c r="D2" s="149"/>
      <c r="E2" s="149"/>
      <c r="F2" s="149"/>
      <c r="G2" s="151"/>
      <c r="H2" s="59"/>
    </row>
    <row r="3" spans="2:9" x14ac:dyDescent="0.2">
      <c r="B3" s="138" t="s">
        <v>501</v>
      </c>
      <c r="C3" s="138"/>
      <c r="D3" s="138"/>
      <c r="E3" s="138"/>
      <c r="F3" s="138"/>
      <c r="G3" s="138"/>
    </row>
    <row r="4" spans="2:9" ht="21" customHeight="1" x14ac:dyDescent="0.2"/>
    <row r="5" spans="2:9" ht="57.75" customHeight="1" x14ac:dyDescent="0.2">
      <c r="B5" s="74" t="s">
        <v>2</v>
      </c>
      <c r="C5" s="74" t="s">
        <v>3</v>
      </c>
      <c r="D5" s="74" t="s">
        <v>4</v>
      </c>
      <c r="E5" s="75" t="s">
        <v>5</v>
      </c>
      <c r="F5" s="76" t="s">
        <v>9</v>
      </c>
      <c r="G5" s="76" t="s">
        <v>6</v>
      </c>
      <c r="H5" s="109" t="s">
        <v>325</v>
      </c>
    </row>
    <row r="6" spans="2:9" x14ac:dyDescent="0.2">
      <c r="B6" s="94" t="s">
        <v>261</v>
      </c>
      <c r="C6" s="112"/>
      <c r="D6" s="112"/>
      <c r="E6" s="113"/>
      <c r="F6" s="114"/>
      <c r="G6" s="114"/>
      <c r="H6" s="112"/>
    </row>
    <row r="7" spans="2:9" x14ac:dyDescent="0.2">
      <c r="B7" s="11" t="s">
        <v>262</v>
      </c>
      <c r="C7" s="112"/>
      <c r="D7" s="112"/>
      <c r="E7" s="113"/>
      <c r="F7" s="114"/>
      <c r="G7" s="114"/>
      <c r="H7" s="112"/>
    </row>
    <row r="8" spans="2:9" x14ac:dyDescent="0.2">
      <c r="B8" s="112" t="s">
        <v>271</v>
      </c>
      <c r="C8" s="112" t="s">
        <v>272</v>
      </c>
      <c r="D8" s="112" t="s">
        <v>265</v>
      </c>
      <c r="E8" s="113">
        <v>221259.83800000002</v>
      </c>
      <c r="F8" s="114">
        <v>1660.2069962</v>
      </c>
      <c r="G8" s="114">
        <v>96.84</v>
      </c>
      <c r="H8" s="112"/>
      <c r="I8" s="3">
        <f>ROUND(F8,2)</f>
        <v>1660.21</v>
      </c>
    </row>
    <row r="9" spans="2:9" x14ac:dyDescent="0.2">
      <c r="B9" s="11" t="s">
        <v>47</v>
      </c>
      <c r="C9" s="11"/>
      <c r="D9" s="11"/>
      <c r="E9" s="12"/>
      <c r="F9" s="77">
        <v>1660.2069962</v>
      </c>
      <c r="G9" s="77">
        <v>96.84</v>
      </c>
      <c r="H9" s="11"/>
    </row>
    <row r="10" spans="2:9" x14ac:dyDescent="0.2">
      <c r="B10" s="112" t="s">
        <v>296</v>
      </c>
      <c r="C10" s="112"/>
      <c r="D10" s="112"/>
      <c r="E10" s="113"/>
      <c r="F10" s="114">
        <v>36.606047500000003</v>
      </c>
      <c r="G10" s="114">
        <v>2.1352000000000002</v>
      </c>
      <c r="H10" s="112">
        <v>3.35</v>
      </c>
    </row>
    <row r="11" spans="2:9" x14ac:dyDescent="0.2">
      <c r="B11" s="112" t="s">
        <v>297</v>
      </c>
      <c r="C11" s="112"/>
      <c r="D11" s="112"/>
      <c r="E11" s="113"/>
      <c r="F11" s="114">
        <v>14.050297199999999</v>
      </c>
      <c r="G11" s="114">
        <v>0.81950000000000001</v>
      </c>
      <c r="H11" s="112">
        <v>3.21</v>
      </c>
    </row>
    <row r="12" spans="2:9" x14ac:dyDescent="0.2">
      <c r="B12" s="11" t="s">
        <v>47</v>
      </c>
      <c r="C12" s="11"/>
      <c r="D12" s="11"/>
      <c r="E12" s="12"/>
      <c r="F12" s="77">
        <v>50.656344699999998</v>
      </c>
      <c r="G12" s="77">
        <v>2.9546999999999999</v>
      </c>
      <c r="H12" s="11"/>
    </row>
    <row r="13" spans="2:9" x14ac:dyDescent="0.2">
      <c r="B13" s="112" t="s">
        <v>48</v>
      </c>
      <c r="C13" s="112"/>
      <c r="D13" s="112"/>
      <c r="E13" s="113"/>
      <c r="F13" s="114">
        <v>3.5250715000000001</v>
      </c>
      <c r="G13" s="114">
        <v>0.20530000000000001</v>
      </c>
      <c r="H13" s="113">
        <v>3.31</v>
      </c>
    </row>
    <row r="14" spans="2:9" x14ac:dyDescent="0.2">
      <c r="B14" s="13" t="s">
        <v>489</v>
      </c>
      <c r="C14" s="13"/>
      <c r="D14" s="13"/>
      <c r="E14" s="14"/>
      <c r="F14" s="15">
        <v>1714.3884124000001</v>
      </c>
      <c r="G14" s="15">
        <v>100</v>
      </c>
      <c r="H14" s="13"/>
    </row>
    <row r="16" spans="2:9" x14ac:dyDescent="0.2">
      <c r="B16" s="20" t="s">
        <v>312</v>
      </c>
      <c r="C16" s="33"/>
      <c r="D16" s="22"/>
      <c r="E16" s="23"/>
      <c r="F16" s="24"/>
      <c r="G16" s="25"/>
    </row>
    <row r="17" spans="1:9" x14ac:dyDescent="0.2">
      <c r="B17" s="133" t="s">
        <v>313</v>
      </c>
      <c r="C17" s="134"/>
      <c r="D17" s="134"/>
      <c r="E17" s="134"/>
      <c r="F17" s="134"/>
      <c r="G17" s="134"/>
    </row>
    <row r="18" spans="1:9" x14ac:dyDescent="0.2">
      <c r="B18" s="21" t="s">
        <v>314</v>
      </c>
      <c r="C18" s="22"/>
      <c r="D18" s="22"/>
      <c r="E18" s="23"/>
      <c r="F18" s="34"/>
      <c r="G18" s="25"/>
    </row>
    <row r="19" spans="1:9" x14ac:dyDescent="0.2">
      <c r="B19" s="21" t="s">
        <v>315</v>
      </c>
      <c r="C19" s="22"/>
      <c r="D19" s="22"/>
      <c r="E19" s="23"/>
      <c r="F19" s="24"/>
      <c r="G19" s="25"/>
    </row>
    <row r="20" spans="1:9" ht="25.5" x14ac:dyDescent="0.2">
      <c r="B20" s="35" t="s">
        <v>316</v>
      </c>
      <c r="C20" s="93" t="s">
        <v>544</v>
      </c>
      <c r="D20" s="93" t="s">
        <v>546</v>
      </c>
      <c r="E20" s="36"/>
      <c r="F20" s="25"/>
      <c r="G20" s="25"/>
    </row>
    <row r="21" spans="1:9" x14ac:dyDescent="0.2">
      <c r="A21" s="1" t="s">
        <v>348</v>
      </c>
      <c r="B21" s="21" t="s">
        <v>317</v>
      </c>
      <c r="C21" s="89">
        <v>19.581700000000001</v>
      </c>
      <c r="D21" s="86">
        <v>20.9039</v>
      </c>
      <c r="E21" s="37"/>
      <c r="F21" s="25"/>
      <c r="G21" s="25"/>
    </row>
    <row r="22" spans="1:9" x14ac:dyDescent="0.2">
      <c r="A22" s="1" t="s">
        <v>349</v>
      </c>
      <c r="B22" s="21" t="s">
        <v>456</v>
      </c>
      <c r="C22" s="90">
        <v>18.7346</v>
      </c>
      <c r="D22" s="87">
        <v>19.999700000000001</v>
      </c>
      <c r="E22" s="37"/>
      <c r="F22" s="25"/>
      <c r="G22" s="25"/>
    </row>
    <row r="23" spans="1:9" x14ac:dyDescent="0.2">
      <c r="A23" s="1" t="s">
        <v>350</v>
      </c>
      <c r="B23" s="21" t="s">
        <v>318</v>
      </c>
      <c r="C23" s="90">
        <v>20.831399999999999</v>
      </c>
      <c r="D23" s="87">
        <v>22.224599999999999</v>
      </c>
      <c r="E23" s="37"/>
      <c r="F23" s="25"/>
      <c r="G23" s="25"/>
    </row>
    <row r="24" spans="1:9" x14ac:dyDescent="0.2">
      <c r="A24" s="1" t="s">
        <v>351</v>
      </c>
      <c r="B24" s="26" t="s">
        <v>457</v>
      </c>
      <c r="C24" s="91">
        <v>19.930900000000001</v>
      </c>
      <c r="D24" s="88">
        <v>21.264199999999999</v>
      </c>
      <c r="E24" s="37"/>
      <c r="F24" s="25"/>
      <c r="G24" s="25"/>
    </row>
    <row r="25" spans="1:9" x14ac:dyDescent="0.2">
      <c r="B25" s="111" t="s">
        <v>502</v>
      </c>
      <c r="C25" s="70"/>
      <c r="D25" s="70"/>
      <c r="E25" s="37"/>
      <c r="F25" s="25"/>
      <c r="G25" s="25"/>
    </row>
    <row r="26" spans="1:9" x14ac:dyDescent="0.2">
      <c r="B26" s="38" t="s">
        <v>509</v>
      </c>
      <c r="C26" s="39"/>
      <c r="D26" s="39"/>
      <c r="E26" s="40"/>
      <c r="F26" s="40"/>
      <c r="G26" s="25"/>
    </row>
    <row r="27" spans="1:9" x14ac:dyDescent="0.2">
      <c r="B27" s="133" t="s">
        <v>518</v>
      </c>
      <c r="C27" s="134"/>
      <c r="D27" s="134"/>
      <c r="E27" s="134"/>
      <c r="F27" s="134"/>
      <c r="G27" s="25"/>
    </row>
    <row r="28" spans="1:9" x14ac:dyDescent="0.2">
      <c r="B28" s="111" t="s">
        <v>541</v>
      </c>
      <c r="C28" s="22"/>
      <c r="D28" s="22"/>
      <c r="E28" s="40"/>
      <c r="F28" s="40"/>
      <c r="G28" s="25"/>
      <c r="I28" s="3">
        <f>I8</f>
        <v>1660.21</v>
      </c>
    </row>
    <row r="29" spans="1:9" x14ac:dyDescent="0.2">
      <c r="B29" s="133" t="s">
        <v>520</v>
      </c>
      <c r="C29" s="134"/>
      <c r="D29" s="134"/>
      <c r="E29" s="134"/>
      <c r="F29" s="134"/>
      <c r="G29" s="25"/>
    </row>
    <row r="30" spans="1:9" x14ac:dyDescent="0.2">
      <c r="B30" s="119" t="s">
        <v>539</v>
      </c>
      <c r="C30" s="41"/>
      <c r="D30" s="41"/>
      <c r="E30" s="40"/>
      <c r="F30" s="40"/>
      <c r="G30" s="25"/>
    </row>
    <row r="31" spans="1:9" x14ac:dyDescent="0.2">
      <c r="B31" s="42" t="s">
        <v>522</v>
      </c>
      <c r="C31" s="43"/>
      <c r="D31" s="43"/>
      <c r="E31" s="40"/>
      <c r="F31" s="40"/>
      <c r="G31" s="25"/>
    </row>
    <row r="32" spans="1:9" x14ac:dyDescent="0.2">
      <c r="B32" s="133" t="s">
        <v>320</v>
      </c>
      <c r="C32" s="134"/>
      <c r="D32" s="134"/>
      <c r="E32" s="134"/>
      <c r="F32" s="134"/>
      <c r="G32" s="134"/>
    </row>
    <row r="33" spans="2:8" x14ac:dyDescent="0.2">
      <c r="B33" s="44" t="s">
        <v>321</v>
      </c>
      <c r="C33" s="45"/>
      <c r="D33" s="45"/>
      <c r="E33" s="45"/>
      <c r="F33" s="25"/>
      <c r="G33" s="25"/>
    </row>
    <row r="34" spans="2:8" x14ac:dyDescent="0.2">
      <c r="B34" s="31" t="s">
        <v>323</v>
      </c>
      <c r="C34" s="51"/>
      <c r="D34" s="51"/>
      <c r="E34" s="51"/>
      <c r="F34" s="51"/>
      <c r="G34" s="51"/>
    </row>
    <row r="35" spans="2:8" ht="27" customHeight="1" x14ac:dyDescent="0.2">
      <c r="B35" s="139" t="s">
        <v>470</v>
      </c>
      <c r="C35" s="139"/>
      <c r="D35" s="139"/>
      <c r="E35" s="139"/>
      <c r="F35" s="139"/>
      <c r="G35" s="139"/>
      <c r="H35" s="139"/>
    </row>
    <row r="36" spans="2:8" x14ac:dyDescent="0.2">
      <c r="B36" s="106"/>
      <c r="C36" s="106"/>
      <c r="D36" s="106"/>
      <c r="E36" s="106"/>
      <c r="F36" s="106"/>
      <c r="G36" s="106"/>
      <c r="H36" s="106"/>
    </row>
    <row r="37" spans="2:8" x14ac:dyDescent="0.2">
      <c r="B37" s="1" t="s">
        <v>49</v>
      </c>
    </row>
    <row r="38" spans="2:8" x14ac:dyDescent="0.2">
      <c r="B38" s="1" t="s">
        <v>141</v>
      </c>
    </row>
    <row r="39" spans="2:8" x14ac:dyDescent="0.2">
      <c r="B39" s="1" t="s">
        <v>273</v>
      </c>
    </row>
    <row r="50" spans="2:8" x14ac:dyDescent="0.2">
      <c r="B50" s="1" t="s">
        <v>7</v>
      </c>
      <c r="E50" s="1"/>
    </row>
    <row r="51" spans="2:8" ht="70.5" customHeight="1" x14ac:dyDescent="0.2">
      <c r="B51" s="132" t="s">
        <v>425</v>
      </c>
      <c r="C51" s="132"/>
      <c r="D51" s="132"/>
      <c r="E51" s="132"/>
      <c r="F51" s="132"/>
      <c r="G51" s="132"/>
      <c r="H51" s="132"/>
    </row>
    <row r="52" spans="2:8" ht="18.75" x14ac:dyDescent="0.3">
      <c r="B52" s="4" t="s">
        <v>8</v>
      </c>
      <c r="E52" s="1"/>
    </row>
    <row r="53" spans="2:8" x14ac:dyDescent="0.2">
      <c r="E53" s="1"/>
    </row>
    <row r="54" spans="2:8" x14ac:dyDescent="0.2">
      <c r="E54" s="1"/>
    </row>
  </sheetData>
  <mergeCells count="9">
    <mergeCell ref="B51:H51"/>
    <mergeCell ref="B1:G1"/>
    <mergeCell ref="B17:G17"/>
    <mergeCell ref="B27:F27"/>
    <mergeCell ref="B29:F29"/>
    <mergeCell ref="B32:G32"/>
    <mergeCell ref="B2:G2"/>
    <mergeCell ref="B3:G3"/>
    <mergeCell ref="B35:H35"/>
  </mergeCells>
  <pageMargins left="0" right="0" top="0" bottom="0" header="0.3" footer="0.3"/>
  <pageSetup scale="74" orientation="landscape" r:id="rId1"/>
  <headerFooter>
    <oddFooter>&amp;C&amp;1#&amp;"Calibri"&amp;10&amp;K000000PUBLIC</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showGridLines="0" view="pageBreakPreview" topLeftCell="B1" zoomScaleNormal="100" zoomScaleSheetLayoutView="100" workbookViewId="0">
      <selection activeCell="H17" sqref="H17"/>
    </sheetView>
  </sheetViews>
  <sheetFormatPr defaultColWidth="9.140625" defaultRowHeight="12.75" x14ac:dyDescent="0.2"/>
  <cols>
    <col min="1" max="1" width="13.28515625" style="1" hidden="1" customWidth="1"/>
    <col min="2" max="2" width="74" style="1" customWidth="1"/>
    <col min="3" max="3" width="17.7109375" style="1" customWidth="1"/>
    <col min="4" max="4" width="16" style="1" bestFit="1" customWidth="1"/>
    <col min="5" max="5" width="11.710937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38" t="s">
        <v>298</v>
      </c>
      <c r="C1" s="138"/>
      <c r="D1" s="138"/>
      <c r="E1" s="138"/>
      <c r="F1" s="138"/>
      <c r="G1" s="138"/>
    </row>
    <row r="2" spans="2:8" ht="25.9" customHeight="1" x14ac:dyDescent="0.2">
      <c r="B2" s="135" t="s">
        <v>309</v>
      </c>
      <c r="C2" s="136"/>
      <c r="D2" s="136"/>
      <c r="E2" s="136"/>
      <c r="F2" s="136"/>
      <c r="G2" s="137"/>
      <c r="H2" s="59"/>
    </row>
    <row r="3" spans="2:8" x14ac:dyDescent="0.2">
      <c r="B3" s="138" t="s">
        <v>501</v>
      </c>
      <c r="C3" s="138"/>
      <c r="D3" s="138"/>
      <c r="E3" s="138"/>
      <c r="F3" s="138"/>
      <c r="G3" s="138"/>
    </row>
    <row r="4" spans="2:8" ht="21" customHeight="1" x14ac:dyDescent="0.2"/>
    <row r="5" spans="2:8" ht="57.75" customHeight="1" x14ac:dyDescent="0.2">
      <c r="B5" s="74" t="s">
        <v>2</v>
      </c>
      <c r="C5" s="74" t="s">
        <v>3</v>
      </c>
      <c r="D5" s="74" t="s">
        <v>4</v>
      </c>
      <c r="E5" s="75" t="s">
        <v>5</v>
      </c>
      <c r="F5" s="76" t="s">
        <v>9</v>
      </c>
      <c r="G5" s="76" t="s">
        <v>6</v>
      </c>
      <c r="H5" s="109" t="s">
        <v>325</v>
      </c>
    </row>
    <row r="6" spans="2:8" x14ac:dyDescent="0.2">
      <c r="B6" s="94" t="s">
        <v>261</v>
      </c>
      <c r="C6" s="112"/>
      <c r="D6" s="112"/>
      <c r="E6" s="113"/>
      <c r="F6" s="114"/>
      <c r="G6" s="114"/>
      <c r="H6" s="112"/>
    </row>
    <row r="7" spans="2:8" x14ac:dyDescent="0.2">
      <c r="B7" s="11" t="s">
        <v>274</v>
      </c>
      <c r="C7" s="112"/>
      <c r="D7" s="112"/>
      <c r="E7" s="113"/>
      <c r="F7" s="114"/>
      <c r="G7" s="114"/>
      <c r="H7" s="112"/>
    </row>
    <row r="8" spans="2:8" x14ac:dyDescent="0.2">
      <c r="B8" s="112" t="s">
        <v>275</v>
      </c>
      <c r="C8" s="112" t="s">
        <v>276</v>
      </c>
      <c r="D8" s="112" t="s">
        <v>277</v>
      </c>
      <c r="E8" s="113">
        <v>6736841.6575000007</v>
      </c>
      <c r="F8" s="114">
        <v>2302.5783732999998</v>
      </c>
      <c r="G8" s="114">
        <v>49.08</v>
      </c>
      <c r="H8" s="112"/>
    </row>
    <row r="9" spans="2:8" x14ac:dyDescent="0.2">
      <c r="B9" s="112" t="s">
        <v>278</v>
      </c>
      <c r="C9" s="112" t="s">
        <v>279</v>
      </c>
      <c r="D9" s="112" t="s">
        <v>277</v>
      </c>
      <c r="E9" s="113">
        <v>3877822.6549</v>
      </c>
      <c r="F9" s="114">
        <v>1176.957954</v>
      </c>
      <c r="G9" s="114">
        <v>25.09</v>
      </c>
      <c r="H9" s="112"/>
    </row>
    <row r="10" spans="2:8" x14ac:dyDescent="0.2">
      <c r="B10" s="112" t="s">
        <v>280</v>
      </c>
      <c r="C10" s="112" t="s">
        <v>281</v>
      </c>
      <c r="D10" s="112" t="s">
        <v>277</v>
      </c>
      <c r="E10" s="113">
        <v>1883273.6638000002</v>
      </c>
      <c r="F10" s="114">
        <v>700.82262849999995</v>
      </c>
      <c r="G10" s="114">
        <v>14.94</v>
      </c>
      <c r="H10" s="112"/>
    </row>
    <row r="11" spans="2:8" x14ac:dyDescent="0.2">
      <c r="B11" s="112" t="s">
        <v>282</v>
      </c>
      <c r="C11" s="112" t="s">
        <v>283</v>
      </c>
      <c r="D11" s="112" t="s">
        <v>277</v>
      </c>
      <c r="E11" s="113">
        <v>152271.22140000001</v>
      </c>
      <c r="F11" s="114">
        <v>475.13767840000003</v>
      </c>
      <c r="G11" s="114">
        <v>10.130000000000001</v>
      </c>
      <c r="H11" s="112"/>
    </row>
    <row r="12" spans="2:8" x14ac:dyDescent="0.2">
      <c r="B12" s="112" t="s">
        <v>284</v>
      </c>
      <c r="C12" s="112" t="s">
        <v>285</v>
      </c>
      <c r="D12" s="112" t="s">
        <v>277</v>
      </c>
      <c r="E12" s="113">
        <v>16907.335999999999</v>
      </c>
      <c r="F12" s="114">
        <v>4.9841981000000004</v>
      </c>
      <c r="G12" s="114">
        <v>0.11</v>
      </c>
      <c r="H12" s="112"/>
    </row>
    <row r="13" spans="2:8" x14ac:dyDescent="0.2">
      <c r="B13" s="11" t="s">
        <v>47</v>
      </c>
      <c r="C13" s="11"/>
      <c r="D13" s="11"/>
      <c r="E13" s="12"/>
      <c r="F13" s="77">
        <v>4660.4808323000007</v>
      </c>
      <c r="G13" s="77">
        <v>99.35</v>
      </c>
      <c r="H13" s="11"/>
    </row>
    <row r="14" spans="2:8" x14ac:dyDescent="0.2">
      <c r="B14" s="112" t="s">
        <v>296</v>
      </c>
      <c r="C14" s="112"/>
      <c r="D14" s="112"/>
      <c r="E14" s="113"/>
      <c r="F14" s="114">
        <v>25.787694699999999</v>
      </c>
      <c r="G14" s="114">
        <v>0.54969999999999997</v>
      </c>
      <c r="H14" s="112">
        <v>3.35</v>
      </c>
    </row>
    <row r="15" spans="2:8" x14ac:dyDescent="0.2">
      <c r="B15" s="112" t="s">
        <v>297</v>
      </c>
      <c r="C15" s="112"/>
      <c r="D15" s="112"/>
      <c r="E15" s="113"/>
      <c r="F15" s="114">
        <v>9.8993911000000008</v>
      </c>
      <c r="G15" s="114">
        <v>0.21099999999999999</v>
      </c>
      <c r="H15" s="112">
        <v>3.21</v>
      </c>
    </row>
    <row r="16" spans="2:8" x14ac:dyDescent="0.2">
      <c r="B16" s="11" t="s">
        <v>47</v>
      </c>
      <c r="C16" s="11"/>
      <c r="D16" s="11"/>
      <c r="E16" s="12"/>
      <c r="F16" s="77">
        <v>35.687085799999998</v>
      </c>
      <c r="G16" s="77">
        <v>0.76070000000000004</v>
      </c>
      <c r="H16" s="11"/>
    </row>
    <row r="17" spans="1:8" x14ac:dyDescent="0.2">
      <c r="B17" s="112" t="s">
        <v>48</v>
      </c>
      <c r="C17" s="112"/>
      <c r="D17" s="112"/>
      <c r="E17" s="113"/>
      <c r="F17" s="114">
        <v>-5.0306518000000002</v>
      </c>
      <c r="G17" s="114">
        <v>-0.11070000000000001</v>
      </c>
      <c r="H17" s="113">
        <v>3.31</v>
      </c>
    </row>
    <row r="18" spans="1:8" x14ac:dyDescent="0.2">
      <c r="B18" s="13" t="s">
        <v>489</v>
      </c>
      <c r="C18" s="13"/>
      <c r="D18" s="13"/>
      <c r="E18" s="14"/>
      <c r="F18" s="15">
        <v>4691.1372663000002</v>
      </c>
      <c r="G18" s="15">
        <v>100</v>
      </c>
      <c r="H18" s="13"/>
    </row>
    <row r="21" spans="1:8" x14ac:dyDescent="0.2">
      <c r="B21" s="20" t="s">
        <v>312</v>
      </c>
      <c r="C21" s="33"/>
      <c r="D21" s="22"/>
      <c r="E21" s="23"/>
      <c r="F21" s="24"/>
      <c r="G21" s="25"/>
    </row>
    <row r="22" spans="1:8" x14ac:dyDescent="0.2">
      <c r="B22" s="133" t="s">
        <v>313</v>
      </c>
      <c r="C22" s="134"/>
      <c r="D22" s="134"/>
      <c r="E22" s="134"/>
      <c r="F22" s="134"/>
      <c r="G22" s="134"/>
    </row>
    <row r="23" spans="1:8" x14ac:dyDescent="0.2">
      <c r="B23" s="21" t="s">
        <v>314</v>
      </c>
      <c r="C23" s="22"/>
      <c r="D23" s="22"/>
      <c r="E23" s="49"/>
      <c r="F23" s="34"/>
      <c r="G23" s="25"/>
    </row>
    <row r="24" spans="1:8" x14ac:dyDescent="0.2">
      <c r="B24" s="21" t="s">
        <v>315</v>
      </c>
      <c r="C24" s="22"/>
      <c r="D24" s="22"/>
      <c r="E24" s="49"/>
      <c r="F24" s="24"/>
      <c r="G24" s="25"/>
    </row>
    <row r="25" spans="1:8" ht="25.5" x14ac:dyDescent="0.2">
      <c r="B25" s="35" t="s">
        <v>316</v>
      </c>
      <c r="C25" s="93" t="s">
        <v>544</v>
      </c>
      <c r="D25" s="93" t="s">
        <v>546</v>
      </c>
      <c r="E25" s="36"/>
      <c r="F25" s="25"/>
      <c r="G25" s="25"/>
    </row>
    <row r="26" spans="1:8" x14ac:dyDescent="0.2">
      <c r="A26" s="1" t="s">
        <v>352</v>
      </c>
      <c r="B26" s="21" t="s">
        <v>317</v>
      </c>
      <c r="C26" s="89">
        <v>17.070699999999999</v>
      </c>
      <c r="D26" s="86">
        <v>16.992599999999999</v>
      </c>
      <c r="E26" s="37"/>
      <c r="F26" s="25"/>
      <c r="G26" s="25"/>
    </row>
    <row r="27" spans="1:8" x14ac:dyDescent="0.2">
      <c r="A27" s="1" t="s">
        <v>353</v>
      </c>
      <c r="B27" s="21" t="s">
        <v>456</v>
      </c>
      <c r="C27" s="90">
        <v>17.070699999999999</v>
      </c>
      <c r="D27" s="87">
        <v>16.992599999999999</v>
      </c>
      <c r="E27" s="37"/>
      <c r="F27" s="25"/>
      <c r="G27" s="25"/>
    </row>
    <row r="28" spans="1:8" x14ac:dyDescent="0.2">
      <c r="A28" s="1" t="s">
        <v>354</v>
      </c>
      <c r="B28" s="21" t="s">
        <v>318</v>
      </c>
      <c r="C28" s="90">
        <v>17.5808</v>
      </c>
      <c r="D28" s="87">
        <v>17.489599999999999</v>
      </c>
      <c r="E28" s="37"/>
      <c r="F28" s="25"/>
      <c r="G28" s="25"/>
    </row>
    <row r="29" spans="1:8" x14ac:dyDescent="0.2">
      <c r="A29" s="73" t="s">
        <v>395</v>
      </c>
      <c r="B29" s="26" t="s">
        <v>457</v>
      </c>
      <c r="C29" s="91" t="s">
        <v>545</v>
      </c>
      <c r="D29" s="88" t="s">
        <v>545</v>
      </c>
      <c r="E29" s="66"/>
      <c r="F29" s="25"/>
      <c r="G29" s="25"/>
    </row>
    <row r="30" spans="1:8" x14ac:dyDescent="0.2">
      <c r="A30" s="73"/>
      <c r="B30" s="85" t="s">
        <v>502</v>
      </c>
      <c r="C30" s="70"/>
      <c r="D30" s="70"/>
      <c r="E30" s="66"/>
      <c r="F30" s="25"/>
      <c r="G30" s="25"/>
    </row>
    <row r="31" spans="1:8" x14ac:dyDescent="0.2">
      <c r="B31" s="21" t="s">
        <v>322</v>
      </c>
      <c r="C31" s="67"/>
      <c r="D31" s="67"/>
      <c r="E31" s="25"/>
      <c r="F31" s="25"/>
      <c r="G31" s="25"/>
    </row>
    <row r="32" spans="1:8" x14ac:dyDescent="0.2">
      <c r="B32" s="38" t="s">
        <v>509</v>
      </c>
      <c r="C32" s="39"/>
      <c r="D32" s="39"/>
      <c r="E32" s="40"/>
      <c r="F32" s="40"/>
      <c r="G32" s="25"/>
    </row>
    <row r="33" spans="2:8" x14ac:dyDescent="0.2">
      <c r="B33" s="21" t="s">
        <v>515</v>
      </c>
      <c r="C33" s="22"/>
      <c r="D33" s="22"/>
      <c r="E33" s="40"/>
      <c r="F33" s="40"/>
      <c r="G33" s="25"/>
    </row>
    <row r="34" spans="2:8" x14ac:dyDescent="0.2">
      <c r="B34" s="21" t="s">
        <v>527</v>
      </c>
      <c r="C34" s="22"/>
      <c r="D34" s="22"/>
      <c r="E34" s="40"/>
      <c r="F34" s="40"/>
      <c r="G34" s="25"/>
    </row>
    <row r="35" spans="2:8" x14ac:dyDescent="0.2">
      <c r="B35" s="133" t="s">
        <v>520</v>
      </c>
      <c r="C35" s="134"/>
      <c r="D35" s="134"/>
      <c r="E35" s="134"/>
      <c r="F35" s="134"/>
      <c r="G35" s="25"/>
    </row>
    <row r="36" spans="2:8" x14ac:dyDescent="0.2">
      <c r="B36" s="119" t="s">
        <v>530</v>
      </c>
      <c r="C36" s="41"/>
      <c r="D36" s="41"/>
      <c r="E36" s="40"/>
      <c r="F36" s="40"/>
      <c r="G36" s="40"/>
    </row>
    <row r="37" spans="2:8" x14ac:dyDescent="0.2">
      <c r="B37" s="52" t="s">
        <v>522</v>
      </c>
      <c r="C37" s="52"/>
      <c r="D37" s="52"/>
      <c r="E37" s="34"/>
      <c r="F37" s="40"/>
      <c r="G37" s="25"/>
    </row>
    <row r="38" spans="2:8" x14ac:dyDescent="0.2">
      <c r="B38" s="133" t="s">
        <v>320</v>
      </c>
      <c r="C38" s="134"/>
      <c r="D38" s="134"/>
      <c r="E38" s="134"/>
      <c r="F38" s="134"/>
      <c r="G38" s="134"/>
    </row>
    <row r="39" spans="2:8" x14ac:dyDescent="0.2">
      <c r="B39" s="44" t="s">
        <v>321</v>
      </c>
      <c r="C39" s="45"/>
      <c r="D39" s="45"/>
      <c r="E39" s="55"/>
      <c r="F39" s="25"/>
      <c r="G39" s="25"/>
    </row>
    <row r="40" spans="2:8" x14ac:dyDescent="0.2">
      <c r="B40" s="31" t="s">
        <v>323</v>
      </c>
      <c r="C40" s="51"/>
      <c r="D40" s="51"/>
      <c r="E40" s="51"/>
      <c r="F40" s="51"/>
      <c r="G40" s="51"/>
    </row>
    <row r="41" spans="2:8" ht="29.25" customHeight="1" x14ac:dyDescent="0.2">
      <c r="B41" s="139" t="s">
        <v>470</v>
      </c>
      <c r="C41" s="139"/>
      <c r="D41" s="139"/>
      <c r="E41" s="139"/>
      <c r="F41" s="139"/>
      <c r="G41" s="139"/>
      <c r="H41" s="139"/>
    </row>
    <row r="42" spans="2:8" x14ac:dyDescent="0.2">
      <c r="B42" s="106"/>
      <c r="C42" s="106"/>
      <c r="D42" s="106"/>
      <c r="E42" s="106"/>
      <c r="F42" s="106"/>
      <c r="G42" s="106"/>
      <c r="H42" s="106"/>
    </row>
    <row r="43" spans="2:8" x14ac:dyDescent="0.2">
      <c r="B43" s="1" t="s">
        <v>49</v>
      </c>
    </row>
    <row r="44" spans="2:8" x14ac:dyDescent="0.2">
      <c r="B44" s="1" t="s">
        <v>286</v>
      </c>
    </row>
    <row r="45" spans="2:8" x14ac:dyDescent="0.2">
      <c r="B45" s="1" t="s">
        <v>287</v>
      </c>
    </row>
    <row r="46" spans="2:8" x14ac:dyDescent="0.2">
      <c r="B46" s="1" t="s">
        <v>288</v>
      </c>
    </row>
    <row r="56" spans="2:8" x14ac:dyDescent="0.2">
      <c r="B56" s="1" t="s">
        <v>7</v>
      </c>
      <c r="E56" s="1"/>
    </row>
    <row r="57" spans="2:8" ht="75.75" customHeight="1" x14ac:dyDescent="0.2">
      <c r="B57" s="132" t="s">
        <v>425</v>
      </c>
      <c r="C57" s="132"/>
      <c r="D57" s="132"/>
      <c r="E57" s="132"/>
      <c r="F57" s="132"/>
      <c r="G57" s="132"/>
      <c r="H57" s="132"/>
    </row>
    <row r="58" spans="2:8" ht="18.75" x14ac:dyDescent="0.3">
      <c r="B58" s="4" t="s">
        <v>8</v>
      </c>
      <c r="E58" s="1"/>
    </row>
    <row r="59" spans="2:8" x14ac:dyDescent="0.2">
      <c r="E59" s="1"/>
    </row>
    <row r="60" spans="2:8" x14ac:dyDescent="0.2">
      <c r="E60" s="1"/>
    </row>
  </sheetData>
  <mergeCells count="8">
    <mergeCell ref="B57:H57"/>
    <mergeCell ref="B38:G38"/>
    <mergeCell ref="B2:G2"/>
    <mergeCell ref="B3:G3"/>
    <mergeCell ref="B1:G1"/>
    <mergeCell ref="B22:G22"/>
    <mergeCell ref="B35:F35"/>
    <mergeCell ref="B41:H41"/>
  </mergeCells>
  <pageMargins left="0" right="0" top="0" bottom="0" header="0.3" footer="0.3"/>
  <pageSetup scale="67" orientation="landscape" r:id="rId1"/>
  <headerFooter>
    <oddFooter>&amp;C&amp;1#&amp;"Calibri"&amp;10&amp;K000000PUBLIC</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showGridLines="0" view="pageBreakPreview" topLeftCell="B1" zoomScaleNormal="100" zoomScaleSheetLayoutView="100" workbookViewId="0">
      <selection activeCell="H17" sqref="H17"/>
    </sheetView>
  </sheetViews>
  <sheetFormatPr defaultColWidth="9.140625" defaultRowHeight="12.75" x14ac:dyDescent="0.2"/>
  <cols>
    <col min="1" max="1" width="0" style="1" hidden="1" customWidth="1"/>
    <col min="2" max="2" width="69.42578125" style="1" customWidth="1"/>
    <col min="3" max="3" width="17.7109375" style="1" customWidth="1"/>
    <col min="4" max="4" width="16" style="1" bestFit="1" customWidth="1"/>
    <col min="5" max="5" width="11.710937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38" t="s">
        <v>298</v>
      </c>
      <c r="C1" s="138"/>
      <c r="D1" s="138"/>
      <c r="E1" s="138"/>
      <c r="F1" s="138"/>
      <c r="G1" s="138"/>
    </row>
    <row r="2" spans="2:8" ht="25.9" customHeight="1" x14ac:dyDescent="0.2">
      <c r="B2" s="135" t="s">
        <v>310</v>
      </c>
      <c r="C2" s="149"/>
      <c r="D2" s="149"/>
      <c r="E2" s="149"/>
      <c r="F2" s="149"/>
      <c r="G2" s="151"/>
      <c r="H2" s="59"/>
    </row>
    <row r="3" spans="2:8" x14ac:dyDescent="0.2">
      <c r="B3" s="138" t="s">
        <v>501</v>
      </c>
      <c r="C3" s="138"/>
      <c r="D3" s="138"/>
      <c r="E3" s="138"/>
      <c r="F3" s="138"/>
      <c r="G3" s="138"/>
    </row>
    <row r="4" spans="2:8" ht="21" customHeight="1" x14ac:dyDescent="0.2"/>
    <row r="5" spans="2:8" ht="57.75" customHeight="1" x14ac:dyDescent="0.2">
      <c r="B5" s="74" t="s">
        <v>2</v>
      </c>
      <c r="C5" s="74" t="s">
        <v>3</v>
      </c>
      <c r="D5" s="74" t="s">
        <v>4</v>
      </c>
      <c r="E5" s="75" t="s">
        <v>5</v>
      </c>
      <c r="F5" s="76" t="s">
        <v>9</v>
      </c>
      <c r="G5" s="76" t="s">
        <v>6</v>
      </c>
      <c r="H5" s="109" t="s">
        <v>325</v>
      </c>
    </row>
    <row r="6" spans="2:8" x14ac:dyDescent="0.2">
      <c r="B6" s="94" t="s">
        <v>261</v>
      </c>
      <c r="C6" s="112"/>
      <c r="D6" s="112"/>
      <c r="E6" s="113"/>
      <c r="F6" s="114"/>
      <c r="G6" s="114"/>
      <c r="H6" s="112"/>
    </row>
    <row r="7" spans="2:8" x14ac:dyDescent="0.2">
      <c r="B7" s="11" t="s">
        <v>274</v>
      </c>
      <c r="C7" s="112"/>
      <c r="D7" s="112"/>
      <c r="E7" s="113"/>
      <c r="F7" s="114"/>
      <c r="G7" s="114"/>
      <c r="H7" s="112"/>
    </row>
    <row r="8" spans="2:8" x14ac:dyDescent="0.2">
      <c r="B8" s="112" t="s">
        <v>282</v>
      </c>
      <c r="C8" s="112" t="s">
        <v>283</v>
      </c>
      <c r="D8" s="112" t="s">
        <v>277</v>
      </c>
      <c r="E8" s="113">
        <v>806145.36080000002</v>
      </c>
      <c r="F8" s="114">
        <v>2515.4460027999999</v>
      </c>
      <c r="G8" s="114">
        <v>59.56</v>
      </c>
      <c r="H8" s="112"/>
    </row>
    <row r="9" spans="2:8" x14ac:dyDescent="0.2">
      <c r="B9" s="112" t="s">
        <v>289</v>
      </c>
      <c r="C9" s="112" t="s">
        <v>290</v>
      </c>
      <c r="D9" s="112" t="s">
        <v>277</v>
      </c>
      <c r="E9" s="113">
        <v>967089.60750000004</v>
      </c>
      <c r="F9" s="114">
        <v>858.60246240000004</v>
      </c>
      <c r="G9" s="114">
        <v>20.329999999999998</v>
      </c>
      <c r="H9" s="112"/>
    </row>
    <row r="10" spans="2:8" x14ac:dyDescent="0.2">
      <c r="B10" s="112" t="s">
        <v>275</v>
      </c>
      <c r="C10" s="112" t="s">
        <v>276</v>
      </c>
      <c r="D10" s="112" t="s">
        <v>277</v>
      </c>
      <c r="E10" s="113">
        <v>1328284.27</v>
      </c>
      <c r="F10" s="114">
        <v>453.99295239999998</v>
      </c>
      <c r="G10" s="114">
        <v>10.75</v>
      </c>
      <c r="H10" s="112"/>
    </row>
    <row r="11" spans="2:8" x14ac:dyDescent="0.2">
      <c r="B11" s="112" t="s">
        <v>280</v>
      </c>
      <c r="C11" s="112" t="s">
        <v>281</v>
      </c>
      <c r="D11" s="112" t="s">
        <v>277</v>
      </c>
      <c r="E11" s="113">
        <v>819803.53610000003</v>
      </c>
      <c r="F11" s="114">
        <v>305.07348990000003</v>
      </c>
      <c r="G11" s="114">
        <v>7.22</v>
      </c>
      <c r="H11" s="112"/>
    </row>
    <row r="12" spans="2:8" x14ac:dyDescent="0.2">
      <c r="B12" s="112" t="s">
        <v>278</v>
      </c>
      <c r="C12" s="112" t="s">
        <v>279</v>
      </c>
      <c r="D12" s="112" t="s">
        <v>277</v>
      </c>
      <c r="E12" s="113">
        <v>167253.54499999998</v>
      </c>
      <c r="F12" s="114">
        <v>50.763123399999998</v>
      </c>
      <c r="G12" s="114">
        <v>1.2</v>
      </c>
      <c r="H12" s="112"/>
    </row>
    <row r="13" spans="2:8" x14ac:dyDescent="0.2">
      <c r="B13" s="11" t="s">
        <v>47</v>
      </c>
      <c r="C13" s="11"/>
      <c r="D13" s="11"/>
      <c r="E13" s="12"/>
      <c r="F13" s="77">
        <v>4183.8780308999994</v>
      </c>
      <c r="G13" s="77">
        <v>99.06</v>
      </c>
      <c r="H13" s="11"/>
    </row>
    <row r="14" spans="2:8" x14ac:dyDescent="0.2">
      <c r="B14" s="112" t="s">
        <v>296</v>
      </c>
      <c r="C14" s="112"/>
      <c r="D14" s="112"/>
      <c r="E14" s="113"/>
      <c r="F14" s="114">
        <v>35.699299500000002</v>
      </c>
      <c r="G14" s="114">
        <v>0.84519999999999995</v>
      </c>
      <c r="H14" s="112">
        <v>3.35</v>
      </c>
    </row>
    <row r="15" spans="2:8" x14ac:dyDescent="0.2">
      <c r="B15" s="112" t="s">
        <v>297</v>
      </c>
      <c r="C15" s="112"/>
      <c r="D15" s="112"/>
      <c r="E15" s="113"/>
      <c r="F15" s="114">
        <v>13.7033886</v>
      </c>
      <c r="G15" s="114">
        <v>0.32440000000000002</v>
      </c>
      <c r="H15" s="112">
        <v>3.21</v>
      </c>
    </row>
    <row r="16" spans="2:8" x14ac:dyDescent="0.2">
      <c r="B16" s="11" t="s">
        <v>47</v>
      </c>
      <c r="C16" s="11"/>
      <c r="D16" s="11"/>
      <c r="E16" s="12"/>
      <c r="F16" s="77">
        <v>49.402688099999999</v>
      </c>
      <c r="G16" s="77">
        <v>1.1697</v>
      </c>
      <c r="H16" s="11"/>
    </row>
    <row r="17" spans="1:8" x14ac:dyDescent="0.2">
      <c r="B17" s="112" t="s">
        <v>48</v>
      </c>
      <c r="C17" s="112"/>
      <c r="D17" s="112"/>
      <c r="E17" s="113"/>
      <c r="F17" s="114">
        <v>-9.7555876000000001</v>
      </c>
      <c r="G17" s="114">
        <v>-0.2296</v>
      </c>
      <c r="H17" s="113">
        <v>3.31</v>
      </c>
    </row>
    <row r="18" spans="1:8" x14ac:dyDescent="0.2">
      <c r="B18" s="13" t="s">
        <v>489</v>
      </c>
      <c r="C18" s="13"/>
      <c r="D18" s="13"/>
      <c r="E18" s="14"/>
      <c r="F18" s="15">
        <v>4223.5251313999997</v>
      </c>
      <c r="G18" s="15">
        <v>100</v>
      </c>
      <c r="H18" s="13"/>
    </row>
    <row r="21" spans="1:8" x14ac:dyDescent="0.2">
      <c r="B21" s="20" t="s">
        <v>312</v>
      </c>
      <c r="C21" s="33"/>
      <c r="D21" s="22"/>
      <c r="E21" s="23"/>
      <c r="F21" s="24"/>
      <c r="G21" s="25"/>
    </row>
    <row r="22" spans="1:8" x14ac:dyDescent="0.2">
      <c r="B22" s="133" t="s">
        <v>313</v>
      </c>
      <c r="C22" s="134"/>
      <c r="D22" s="134"/>
      <c r="E22" s="134"/>
      <c r="F22" s="134"/>
      <c r="G22" s="134"/>
    </row>
    <row r="23" spans="1:8" x14ac:dyDescent="0.2">
      <c r="B23" s="21" t="s">
        <v>314</v>
      </c>
      <c r="C23" s="22"/>
      <c r="D23" s="22"/>
      <c r="E23" s="23"/>
      <c r="F23" s="34"/>
      <c r="G23" s="25"/>
    </row>
    <row r="24" spans="1:8" x14ac:dyDescent="0.2">
      <c r="B24" s="21" t="s">
        <v>315</v>
      </c>
      <c r="C24" s="22"/>
      <c r="D24" s="22"/>
      <c r="E24" s="23"/>
      <c r="F24" s="24"/>
      <c r="G24" s="25"/>
    </row>
    <row r="25" spans="1:8" ht="25.5" x14ac:dyDescent="0.2">
      <c r="B25" s="35" t="s">
        <v>316</v>
      </c>
      <c r="C25" s="93" t="s">
        <v>544</v>
      </c>
      <c r="D25" s="93" t="s">
        <v>546</v>
      </c>
      <c r="E25" s="36"/>
      <c r="F25" s="25"/>
      <c r="G25" s="25"/>
    </row>
    <row r="26" spans="1:8" x14ac:dyDescent="0.2">
      <c r="A26" s="1" t="s">
        <v>355</v>
      </c>
      <c r="B26" s="21" t="s">
        <v>317</v>
      </c>
      <c r="C26" s="89">
        <v>25.065300000000001</v>
      </c>
      <c r="D26" s="86">
        <v>24.541499999999999</v>
      </c>
      <c r="E26" s="37"/>
      <c r="F26" s="25"/>
      <c r="G26" s="25"/>
    </row>
    <row r="27" spans="1:8" x14ac:dyDescent="0.2">
      <c r="A27" s="1" t="s">
        <v>356</v>
      </c>
      <c r="B27" s="21" t="s">
        <v>456</v>
      </c>
      <c r="C27" s="90">
        <v>25.065300000000001</v>
      </c>
      <c r="D27" s="87">
        <v>24.541499999999999</v>
      </c>
      <c r="E27" s="37"/>
      <c r="F27" s="25"/>
      <c r="G27" s="25"/>
    </row>
    <row r="28" spans="1:8" x14ac:dyDescent="0.2">
      <c r="A28" s="1" t="s">
        <v>357</v>
      </c>
      <c r="B28" s="21" t="s">
        <v>318</v>
      </c>
      <c r="C28" s="90">
        <v>25.6084</v>
      </c>
      <c r="D28" s="87">
        <v>25.065999999999999</v>
      </c>
      <c r="E28" s="37"/>
      <c r="F28" s="25"/>
      <c r="G28" s="25"/>
    </row>
    <row r="29" spans="1:8" x14ac:dyDescent="0.2">
      <c r="A29" s="1" t="s">
        <v>358</v>
      </c>
      <c r="B29" s="26" t="s">
        <v>457</v>
      </c>
      <c r="C29" s="91">
        <v>25.6084</v>
      </c>
      <c r="D29" s="88">
        <v>25.065999999999999</v>
      </c>
      <c r="E29" s="37"/>
      <c r="F29" s="25"/>
      <c r="G29" s="25"/>
    </row>
    <row r="30" spans="1:8" x14ac:dyDescent="0.2">
      <c r="B30" s="85" t="s">
        <v>502</v>
      </c>
      <c r="C30" s="70"/>
      <c r="D30" s="70"/>
      <c r="E30" s="37"/>
      <c r="F30" s="25"/>
      <c r="G30" s="25"/>
    </row>
    <row r="31" spans="1:8" x14ac:dyDescent="0.2">
      <c r="B31" s="38" t="s">
        <v>509</v>
      </c>
      <c r="C31" s="39"/>
      <c r="D31" s="39"/>
      <c r="E31" s="25"/>
      <c r="F31" s="25"/>
      <c r="G31" s="25"/>
    </row>
    <row r="32" spans="1:8" x14ac:dyDescent="0.2">
      <c r="B32" s="21" t="s">
        <v>515</v>
      </c>
      <c r="C32" s="22"/>
      <c r="D32" s="22"/>
      <c r="E32" s="25"/>
      <c r="F32" s="25"/>
      <c r="G32" s="25"/>
    </row>
    <row r="33" spans="2:8" x14ac:dyDescent="0.2">
      <c r="B33" s="21" t="s">
        <v>547</v>
      </c>
      <c r="C33" s="22"/>
      <c r="D33" s="22"/>
      <c r="E33" s="25"/>
      <c r="F33" s="25"/>
      <c r="G33" s="25"/>
    </row>
    <row r="34" spans="2:8" x14ac:dyDescent="0.2">
      <c r="B34" s="21" t="s">
        <v>520</v>
      </c>
      <c r="C34" s="62"/>
      <c r="D34" s="62"/>
      <c r="E34" s="25"/>
      <c r="F34" s="25"/>
      <c r="G34" s="25"/>
    </row>
    <row r="35" spans="2:8" ht="15" x14ac:dyDescent="0.2">
      <c r="B35" s="111" t="s">
        <v>529</v>
      </c>
      <c r="C35" s="68"/>
      <c r="D35" s="68"/>
      <c r="E35" s="40"/>
      <c r="F35" s="25"/>
      <c r="G35" s="25"/>
    </row>
    <row r="36" spans="2:8" x14ac:dyDescent="0.2">
      <c r="B36" s="43" t="s">
        <v>522</v>
      </c>
      <c r="C36" s="43"/>
      <c r="D36" s="43"/>
      <c r="E36" s="24"/>
      <c r="F36" s="25"/>
      <c r="G36" s="25"/>
    </row>
    <row r="37" spans="2:8" x14ac:dyDescent="0.2">
      <c r="B37" s="133" t="s">
        <v>320</v>
      </c>
      <c r="C37" s="134"/>
      <c r="D37" s="134"/>
      <c r="E37" s="134"/>
      <c r="F37" s="134"/>
      <c r="G37" s="134"/>
    </row>
    <row r="38" spans="2:8" x14ac:dyDescent="0.2">
      <c r="B38" s="44" t="s">
        <v>321</v>
      </c>
      <c r="C38" s="45"/>
      <c r="D38" s="45"/>
      <c r="E38" s="45"/>
      <c r="F38" s="25"/>
      <c r="G38" s="25"/>
    </row>
    <row r="39" spans="2:8" x14ac:dyDescent="0.2">
      <c r="B39" s="31" t="s">
        <v>324</v>
      </c>
      <c r="C39" s="51"/>
      <c r="D39" s="51"/>
      <c r="E39" s="51"/>
      <c r="F39" s="51"/>
      <c r="G39" s="51"/>
    </row>
    <row r="40" spans="2:8" ht="27" customHeight="1" x14ac:dyDescent="0.2">
      <c r="B40" s="139" t="s">
        <v>470</v>
      </c>
      <c r="C40" s="139"/>
      <c r="D40" s="139"/>
      <c r="E40" s="139"/>
      <c r="F40" s="139"/>
      <c r="G40" s="139"/>
      <c r="H40" s="139"/>
    </row>
    <row r="41" spans="2:8" x14ac:dyDescent="0.2">
      <c r="B41" s="106"/>
      <c r="C41" s="106"/>
      <c r="D41" s="106"/>
      <c r="E41" s="106"/>
      <c r="F41" s="106"/>
      <c r="G41" s="106"/>
      <c r="H41" s="106"/>
    </row>
    <row r="42" spans="2:8" x14ac:dyDescent="0.2">
      <c r="B42" s="1" t="s">
        <v>49</v>
      </c>
    </row>
    <row r="43" spans="2:8" x14ac:dyDescent="0.2">
      <c r="B43" s="1" t="s">
        <v>291</v>
      </c>
    </row>
    <row r="44" spans="2:8" x14ac:dyDescent="0.2">
      <c r="B44" s="1" t="s">
        <v>292</v>
      </c>
    </row>
    <row r="45" spans="2:8" x14ac:dyDescent="0.2">
      <c r="B45" s="1" t="s">
        <v>293</v>
      </c>
    </row>
    <row r="55" spans="2:8" ht="18" customHeight="1" x14ac:dyDescent="0.2">
      <c r="B55" s="1" t="s">
        <v>7</v>
      </c>
      <c r="E55" s="1"/>
    </row>
    <row r="56" spans="2:8" ht="69.75" customHeight="1" x14ac:dyDescent="0.2">
      <c r="B56" s="132" t="s">
        <v>425</v>
      </c>
      <c r="C56" s="132"/>
      <c r="D56" s="132"/>
      <c r="E56" s="132"/>
      <c r="F56" s="132"/>
      <c r="G56" s="132"/>
      <c r="H56" s="132"/>
    </row>
    <row r="57" spans="2:8" ht="18.75" x14ac:dyDescent="0.3">
      <c r="B57" s="4" t="s">
        <v>8</v>
      </c>
      <c r="E57" s="1"/>
    </row>
    <row r="58" spans="2:8" x14ac:dyDescent="0.2">
      <c r="E58" s="1"/>
    </row>
    <row r="59" spans="2:8" x14ac:dyDescent="0.2">
      <c r="E59" s="1"/>
    </row>
  </sheetData>
  <mergeCells count="7">
    <mergeCell ref="B56:H56"/>
    <mergeCell ref="B2:G2"/>
    <mergeCell ref="B3:G3"/>
    <mergeCell ref="B1:G1"/>
    <mergeCell ref="B22:G22"/>
    <mergeCell ref="B37:G37"/>
    <mergeCell ref="B40:H40"/>
  </mergeCells>
  <pageMargins left="0" right="0" top="0" bottom="0" header="0.3" footer="0.3"/>
  <pageSetup scale="68" orientation="landscape" r:id="rId1"/>
  <headerFooter>
    <oddFooter>&amp;C&amp;1#&amp;"Calibri"&amp;10&amp;K000000PUBLIC</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showGridLines="0" view="pageBreakPreview" topLeftCell="B1" zoomScaleNormal="100" zoomScaleSheetLayoutView="100" workbookViewId="0">
      <selection activeCell="H17" sqref="H17"/>
    </sheetView>
  </sheetViews>
  <sheetFormatPr defaultColWidth="9.140625" defaultRowHeight="12.75" x14ac:dyDescent="0.2"/>
  <cols>
    <col min="1" max="1" width="0" style="1" hidden="1" customWidth="1"/>
    <col min="2" max="2" width="72.85546875" style="1" customWidth="1"/>
    <col min="3" max="3" width="17.7109375" style="1" customWidth="1"/>
    <col min="4" max="4" width="16" style="1" bestFit="1" customWidth="1"/>
    <col min="5" max="5" width="11.710937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38" t="s">
        <v>298</v>
      </c>
      <c r="C1" s="138"/>
      <c r="D1" s="138"/>
      <c r="E1" s="138"/>
      <c r="F1" s="138"/>
      <c r="G1" s="138"/>
    </row>
    <row r="2" spans="2:8" ht="25.9" customHeight="1" x14ac:dyDescent="0.2">
      <c r="B2" s="135" t="s">
        <v>311</v>
      </c>
      <c r="C2" s="149"/>
      <c r="D2" s="149"/>
      <c r="E2" s="149"/>
      <c r="F2" s="149"/>
      <c r="G2" s="151"/>
      <c r="H2" s="59"/>
    </row>
    <row r="3" spans="2:8" x14ac:dyDescent="0.2">
      <c r="B3" s="138" t="s">
        <v>501</v>
      </c>
      <c r="C3" s="138"/>
      <c r="D3" s="138"/>
      <c r="E3" s="138"/>
      <c r="F3" s="138"/>
      <c r="G3" s="138"/>
    </row>
    <row r="4" spans="2:8" ht="21" customHeight="1" x14ac:dyDescent="0.2"/>
    <row r="5" spans="2:8" ht="57.75" customHeight="1" x14ac:dyDescent="0.2">
      <c r="B5" s="74" t="s">
        <v>2</v>
      </c>
      <c r="C5" s="74" t="s">
        <v>3</v>
      </c>
      <c r="D5" s="74" t="s">
        <v>4</v>
      </c>
      <c r="E5" s="75" t="s">
        <v>5</v>
      </c>
      <c r="F5" s="76" t="s">
        <v>9</v>
      </c>
      <c r="G5" s="76" t="s">
        <v>6</v>
      </c>
      <c r="H5" s="109" t="s">
        <v>325</v>
      </c>
    </row>
    <row r="6" spans="2:8" x14ac:dyDescent="0.2">
      <c r="B6" s="94" t="s">
        <v>261</v>
      </c>
      <c r="C6" s="112"/>
      <c r="D6" s="112"/>
      <c r="E6" s="113"/>
      <c r="F6" s="114"/>
      <c r="G6" s="114"/>
      <c r="H6" s="112"/>
    </row>
    <row r="7" spans="2:8" x14ac:dyDescent="0.2">
      <c r="B7" s="11" t="s">
        <v>274</v>
      </c>
      <c r="C7" s="112"/>
      <c r="D7" s="112"/>
      <c r="E7" s="113"/>
      <c r="F7" s="114"/>
      <c r="G7" s="114"/>
      <c r="H7" s="112"/>
    </row>
    <row r="8" spans="2:8" x14ac:dyDescent="0.2">
      <c r="B8" s="112" t="s">
        <v>282</v>
      </c>
      <c r="C8" s="112" t="s">
        <v>283</v>
      </c>
      <c r="D8" s="112" t="s">
        <v>277</v>
      </c>
      <c r="E8" s="113">
        <v>1118047.5585</v>
      </c>
      <c r="F8" s="114">
        <v>3488.6862826000001</v>
      </c>
      <c r="G8" s="114">
        <v>48.14</v>
      </c>
      <c r="H8" s="112"/>
    </row>
    <row r="9" spans="2:8" x14ac:dyDescent="0.2">
      <c r="B9" s="112" t="s">
        <v>275</v>
      </c>
      <c r="C9" s="112" t="s">
        <v>276</v>
      </c>
      <c r="D9" s="112" t="s">
        <v>277</v>
      </c>
      <c r="E9" s="113">
        <v>4037845.8466000003</v>
      </c>
      <c r="F9" s="114">
        <v>1380.0912940999999</v>
      </c>
      <c r="G9" s="114">
        <v>19.04</v>
      </c>
      <c r="H9" s="112"/>
    </row>
    <row r="10" spans="2:8" x14ac:dyDescent="0.2">
      <c r="B10" s="112" t="s">
        <v>289</v>
      </c>
      <c r="C10" s="112" t="s">
        <v>290</v>
      </c>
      <c r="D10" s="112" t="s">
        <v>277</v>
      </c>
      <c r="E10" s="113">
        <v>1365744.9680999999</v>
      </c>
      <c r="F10" s="114">
        <v>1212.5370633</v>
      </c>
      <c r="G10" s="114">
        <v>16.73</v>
      </c>
      <c r="H10" s="112"/>
    </row>
    <row r="11" spans="2:8" x14ac:dyDescent="0.2">
      <c r="B11" s="112" t="s">
        <v>280</v>
      </c>
      <c r="C11" s="112" t="s">
        <v>281</v>
      </c>
      <c r="D11" s="112" t="s">
        <v>277</v>
      </c>
      <c r="E11" s="113">
        <v>1808321.6935999999</v>
      </c>
      <c r="F11" s="114">
        <v>672.93075180000005</v>
      </c>
      <c r="G11" s="114">
        <v>9.2899999999999991</v>
      </c>
      <c r="H11" s="112"/>
    </row>
    <row r="12" spans="2:8" x14ac:dyDescent="0.2">
      <c r="B12" s="112" t="s">
        <v>278</v>
      </c>
      <c r="C12" s="112" t="s">
        <v>279</v>
      </c>
      <c r="D12" s="112" t="s">
        <v>277</v>
      </c>
      <c r="E12" s="113">
        <v>1404511.2986000001</v>
      </c>
      <c r="F12" s="114">
        <v>426.28322420000001</v>
      </c>
      <c r="G12" s="114">
        <v>5.88</v>
      </c>
      <c r="H12" s="112"/>
    </row>
    <row r="13" spans="2:8" x14ac:dyDescent="0.2">
      <c r="B13" s="11" t="s">
        <v>47</v>
      </c>
      <c r="C13" s="11"/>
      <c r="D13" s="11"/>
      <c r="E13" s="12"/>
      <c r="F13" s="77">
        <v>7180.5286159999996</v>
      </c>
      <c r="G13" s="77">
        <v>99.08</v>
      </c>
      <c r="H13" s="11"/>
    </row>
    <row r="14" spans="2:8" x14ac:dyDescent="0.2">
      <c r="B14" s="112" t="s">
        <v>296</v>
      </c>
      <c r="C14" s="112"/>
      <c r="D14" s="112"/>
      <c r="E14" s="113"/>
      <c r="F14" s="114">
        <v>60.347799700000003</v>
      </c>
      <c r="G14" s="114">
        <v>0.8327</v>
      </c>
      <c r="H14" s="112">
        <v>3.35</v>
      </c>
    </row>
    <row r="15" spans="2:8" x14ac:dyDescent="0.2">
      <c r="B15" s="112" t="s">
        <v>297</v>
      </c>
      <c r="C15" s="112"/>
      <c r="D15" s="112"/>
      <c r="E15" s="113"/>
      <c r="F15" s="114">
        <v>23.163895400000001</v>
      </c>
      <c r="G15" s="114">
        <v>0.3196</v>
      </c>
      <c r="H15" s="112">
        <v>3.21</v>
      </c>
    </row>
    <row r="16" spans="2:8" x14ac:dyDescent="0.2">
      <c r="B16" s="11" t="s">
        <v>47</v>
      </c>
      <c r="C16" s="11"/>
      <c r="D16" s="11"/>
      <c r="E16" s="12"/>
      <c r="F16" s="77">
        <v>83.511695099999997</v>
      </c>
      <c r="G16" s="77">
        <v>1.1523000000000001</v>
      </c>
      <c r="H16" s="11"/>
    </row>
    <row r="17" spans="1:8" x14ac:dyDescent="0.2">
      <c r="B17" s="112" t="s">
        <v>48</v>
      </c>
      <c r="C17" s="112"/>
      <c r="D17" s="112"/>
      <c r="E17" s="113"/>
      <c r="F17" s="114">
        <v>-16.864472899999999</v>
      </c>
      <c r="G17" s="114">
        <v>-0.23230000000000001</v>
      </c>
      <c r="H17" s="113">
        <v>3.31</v>
      </c>
    </row>
    <row r="18" spans="1:8" x14ac:dyDescent="0.2">
      <c r="B18" s="13" t="s">
        <v>489</v>
      </c>
      <c r="C18" s="13"/>
      <c r="D18" s="13"/>
      <c r="E18" s="14"/>
      <c r="F18" s="15">
        <v>7247.1758382000007</v>
      </c>
      <c r="G18" s="15">
        <v>100</v>
      </c>
      <c r="H18" s="13"/>
    </row>
    <row r="20" spans="1:8" x14ac:dyDescent="0.2">
      <c r="B20" s="20" t="s">
        <v>312</v>
      </c>
      <c r="C20" s="33"/>
      <c r="D20" s="22"/>
      <c r="E20" s="23"/>
      <c r="F20" s="24"/>
      <c r="G20" s="25"/>
    </row>
    <row r="21" spans="1:8" x14ac:dyDescent="0.2">
      <c r="B21" s="133" t="s">
        <v>313</v>
      </c>
      <c r="C21" s="134"/>
      <c r="D21" s="134"/>
      <c r="E21" s="134"/>
      <c r="F21" s="134"/>
      <c r="G21" s="134"/>
    </row>
    <row r="22" spans="1:8" x14ac:dyDescent="0.2">
      <c r="B22" s="21" t="s">
        <v>314</v>
      </c>
      <c r="C22" s="22"/>
      <c r="D22" s="22"/>
      <c r="E22" s="49"/>
      <c r="F22" s="34"/>
      <c r="G22" s="40"/>
    </row>
    <row r="23" spans="1:8" x14ac:dyDescent="0.2">
      <c r="B23" s="21" t="s">
        <v>315</v>
      </c>
      <c r="C23" s="22"/>
      <c r="D23" s="22"/>
      <c r="E23" s="49"/>
      <c r="F23" s="24"/>
      <c r="G23" s="25"/>
    </row>
    <row r="24" spans="1:8" ht="25.5" x14ac:dyDescent="0.2">
      <c r="B24" s="35" t="s">
        <v>316</v>
      </c>
      <c r="C24" s="93" t="s">
        <v>544</v>
      </c>
      <c r="D24" s="93" t="s">
        <v>546</v>
      </c>
      <c r="E24" s="36"/>
      <c r="F24" s="25"/>
      <c r="G24" s="25"/>
    </row>
    <row r="25" spans="1:8" x14ac:dyDescent="0.2">
      <c r="A25" s="1" t="s">
        <v>359</v>
      </c>
      <c r="B25" s="21" t="s">
        <v>317</v>
      </c>
      <c r="C25" s="89">
        <v>23.105599999999999</v>
      </c>
      <c r="D25" s="86">
        <v>22.695599999999999</v>
      </c>
      <c r="E25" s="37"/>
      <c r="F25" s="25"/>
      <c r="G25" s="25"/>
    </row>
    <row r="26" spans="1:8" x14ac:dyDescent="0.2">
      <c r="A26" s="1" t="s">
        <v>360</v>
      </c>
      <c r="B26" s="21" t="s">
        <v>456</v>
      </c>
      <c r="C26" s="90">
        <v>23.105599999999999</v>
      </c>
      <c r="D26" s="87">
        <v>22.695599999999999</v>
      </c>
      <c r="E26" s="37"/>
      <c r="F26" s="25"/>
      <c r="G26" s="25"/>
    </row>
    <row r="27" spans="1:8" x14ac:dyDescent="0.2">
      <c r="A27" s="1" t="s">
        <v>361</v>
      </c>
      <c r="B27" s="21" t="s">
        <v>318</v>
      </c>
      <c r="C27" s="90">
        <v>23.719200000000001</v>
      </c>
      <c r="D27" s="87">
        <v>23.287199999999999</v>
      </c>
      <c r="E27" s="37"/>
      <c r="F27" s="25"/>
      <c r="G27" s="25"/>
    </row>
    <row r="28" spans="1:8" x14ac:dyDescent="0.2">
      <c r="A28" s="1" t="s">
        <v>362</v>
      </c>
      <c r="B28" s="26" t="s">
        <v>457</v>
      </c>
      <c r="C28" s="91">
        <v>14.8682</v>
      </c>
      <c r="D28" s="88">
        <v>14.5977</v>
      </c>
      <c r="E28" s="37"/>
      <c r="F28" s="25"/>
      <c r="G28" s="25"/>
    </row>
    <row r="29" spans="1:8" x14ac:dyDescent="0.2">
      <c r="B29" s="85" t="s">
        <v>502</v>
      </c>
      <c r="C29" s="70"/>
      <c r="D29" s="70"/>
      <c r="E29" s="37"/>
      <c r="F29" s="25"/>
      <c r="G29" s="25"/>
    </row>
    <row r="30" spans="1:8" x14ac:dyDescent="0.2">
      <c r="B30" s="38" t="s">
        <v>509</v>
      </c>
      <c r="C30" s="39"/>
      <c r="D30" s="39"/>
      <c r="E30" s="40"/>
      <c r="F30" s="40"/>
      <c r="G30" s="25"/>
    </row>
    <row r="31" spans="1:8" x14ac:dyDescent="0.2">
      <c r="B31" s="21" t="s">
        <v>515</v>
      </c>
      <c r="C31" s="22"/>
      <c r="D31" s="22"/>
      <c r="E31" s="40"/>
      <c r="F31" s="40"/>
      <c r="G31" s="25"/>
    </row>
    <row r="32" spans="1:8" x14ac:dyDescent="0.2">
      <c r="B32" s="21" t="s">
        <v>527</v>
      </c>
      <c r="C32" s="22"/>
      <c r="D32" s="22"/>
      <c r="E32" s="40"/>
      <c r="F32" s="40"/>
      <c r="G32" s="25"/>
    </row>
    <row r="33" spans="2:8" x14ac:dyDescent="0.2">
      <c r="B33" s="133" t="s">
        <v>520</v>
      </c>
      <c r="C33" s="134"/>
      <c r="D33" s="134"/>
      <c r="E33" s="134"/>
      <c r="F33" s="134"/>
      <c r="G33" s="25"/>
    </row>
    <row r="34" spans="2:8" x14ac:dyDescent="0.2">
      <c r="B34" s="133" t="s">
        <v>529</v>
      </c>
      <c r="C34" s="134"/>
      <c r="D34" s="134"/>
      <c r="E34" s="134"/>
      <c r="F34" s="134"/>
      <c r="G34" s="25"/>
    </row>
    <row r="35" spans="2:8" x14ac:dyDescent="0.2">
      <c r="B35" s="52" t="s">
        <v>522</v>
      </c>
      <c r="C35" s="52"/>
      <c r="D35" s="52"/>
      <c r="E35" s="34"/>
      <c r="F35" s="40"/>
      <c r="G35" s="25"/>
    </row>
    <row r="36" spans="2:8" x14ac:dyDescent="0.2">
      <c r="B36" s="133" t="s">
        <v>320</v>
      </c>
      <c r="C36" s="134"/>
      <c r="D36" s="134"/>
      <c r="E36" s="134"/>
      <c r="F36" s="134"/>
      <c r="G36" s="134"/>
    </row>
    <row r="37" spans="2:8" x14ac:dyDescent="0.2">
      <c r="B37" s="44" t="s">
        <v>321</v>
      </c>
      <c r="C37" s="45"/>
      <c r="D37" s="45"/>
      <c r="E37" s="55"/>
      <c r="F37" s="25"/>
      <c r="G37" s="25"/>
    </row>
    <row r="38" spans="2:8" x14ac:dyDescent="0.2">
      <c r="B38" s="31" t="s">
        <v>324</v>
      </c>
      <c r="C38" s="51"/>
      <c r="D38" s="51"/>
      <c r="E38" s="51"/>
      <c r="F38" s="51"/>
      <c r="G38" s="51"/>
    </row>
    <row r="39" spans="2:8" ht="27" customHeight="1" x14ac:dyDescent="0.2">
      <c r="B39" s="139" t="s">
        <v>470</v>
      </c>
      <c r="C39" s="139"/>
      <c r="D39" s="139"/>
      <c r="E39" s="139"/>
      <c r="F39" s="139"/>
      <c r="G39" s="139"/>
      <c r="H39" s="139"/>
    </row>
    <row r="40" spans="2:8" x14ac:dyDescent="0.2">
      <c r="B40" s="106"/>
      <c r="C40" s="106"/>
      <c r="D40" s="106"/>
      <c r="E40" s="106"/>
      <c r="F40" s="106"/>
      <c r="G40" s="106"/>
      <c r="H40" s="106"/>
    </row>
    <row r="41" spans="2:8" x14ac:dyDescent="0.2">
      <c r="B41" s="1" t="s">
        <v>49</v>
      </c>
    </row>
    <row r="42" spans="2:8" x14ac:dyDescent="0.2">
      <c r="B42" s="1" t="s">
        <v>294</v>
      </c>
    </row>
    <row r="43" spans="2:8" x14ac:dyDescent="0.2">
      <c r="B43" s="1" t="s">
        <v>295</v>
      </c>
    </row>
    <row r="44" spans="2:8" x14ac:dyDescent="0.2">
      <c r="B44" s="1" t="s">
        <v>293</v>
      </c>
    </row>
    <row r="50" spans="2:8" ht="18.75" customHeight="1" x14ac:dyDescent="0.2"/>
    <row r="54" spans="2:8" x14ac:dyDescent="0.2">
      <c r="B54" s="1" t="s">
        <v>7</v>
      </c>
      <c r="E54" s="1"/>
    </row>
    <row r="55" spans="2:8" ht="70.5" customHeight="1" x14ac:dyDescent="0.2">
      <c r="B55" s="132" t="s">
        <v>425</v>
      </c>
      <c r="C55" s="132"/>
      <c r="D55" s="132"/>
      <c r="E55" s="132"/>
      <c r="F55" s="132"/>
      <c r="G55" s="132"/>
      <c r="H55" s="132"/>
    </row>
    <row r="56" spans="2:8" ht="18.75" x14ac:dyDescent="0.3">
      <c r="B56" s="4" t="s">
        <v>8</v>
      </c>
      <c r="E56" s="1"/>
    </row>
    <row r="57" spans="2:8" x14ac:dyDescent="0.2">
      <c r="E57" s="1"/>
    </row>
    <row r="58" spans="2:8" x14ac:dyDescent="0.2">
      <c r="E58" s="1"/>
    </row>
  </sheetData>
  <mergeCells count="9">
    <mergeCell ref="B55:H55"/>
    <mergeCell ref="B1:G1"/>
    <mergeCell ref="B21:G21"/>
    <mergeCell ref="B33:F33"/>
    <mergeCell ref="B34:F34"/>
    <mergeCell ref="B36:G36"/>
    <mergeCell ref="B2:G2"/>
    <mergeCell ref="B3:G3"/>
    <mergeCell ref="B39:H39"/>
  </mergeCells>
  <pageMargins left="0" right="0" top="0" bottom="0" header="0.3" footer="0.3"/>
  <pageSetup scale="69" orientation="landscape" r:id="rId1"/>
  <headerFooter>
    <oddHeader>&amp;L&amp;"Arial"&amp;9&amp;K0078D7INTERNAL&amp;1#</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RowHeight="15" x14ac:dyDescent="0.25"/>
  <sheetData>
    <row r="1" spans="1:13" x14ac:dyDescent="0.25">
      <c r="A1" s="156" t="s">
        <v>326</v>
      </c>
      <c r="B1" s="156"/>
      <c r="C1" s="156"/>
      <c r="D1" s="156"/>
      <c r="E1" s="156"/>
      <c r="F1" s="156"/>
      <c r="G1" s="156"/>
      <c r="H1" s="156"/>
      <c r="I1" s="156"/>
      <c r="J1" s="156"/>
      <c r="K1" s="156"/>
      <c r="L1" s="156"/>
      <c r="M1" s="156"/>
    </row>
    <row r="2" spans="1:13" x14ac:dyDescent="0.25">
      <c r="A2" t="s">
        <v>327</v>
      </c>
    </row>
    <row r="3" spans="1:13" x14ac:dyDescent="0.25">
      <c r="A3" t="s">
        <v>328</v>
      </c>
    </row>
    <row r="4" spans="1:13" x14ac:dyDescent="0.25">
      <c r="A4" t="s">
        <v>329</v>
      </c>
    </row>
    <row r="5" spans="1:13" x14ac:dyDescent="0.25">
      <c r="A5" t="s">
        <v>330</v>
      </c>
    </row>
    <row r="6" spans="1:13" x14ac:dyDescent="0.25">
      <c r="A6" t="s">
        <v>331</v>
      </c>
    </row>
    <row r="7" spans="1:13" x14ac:dyDescent="0.25">
      <c r="A7" t="s">
        <v>332</v>
      </c>
    </row>
    <row r="8" spans="1:13" x14ac:dyDescent="0.25">
      <c r="A8" t="s">
        <v>333</v>
      </c>
    </row>
    <row r="9" spans="1:13" x14ac:dyDescent="0.25">
      <c r="A9" t="s">
        <v>334</v>
      </c>
    </row>
    <row r="10" spans="1:13" x14ac:dyDescent="0.25">
      <c r="A10" t="s">
        <v>335</v>
      </c>
    </row>
    <row r="11" spans="1:13" x14ac:dyDescent="0.25">
      <c r="A11" t="s">
        <v>336</v>
      </c>
    </row>
    <row r="12" spans="1:13" x14ac:dyDescent="0.25">
      <c r="A12" t="s">
        <v>337</v>
      </c>
    </row>
    <row r="14" spans="1:13" x14ac:dyDescent="0.25">
      <c r="A14" t="s">
        <v>338</v>
      </c>
    </row>
    <row r="16" spans="1:13" x14ac:dyDescent="0.25">
      <c r="A16" t="s">
        <v>339</v>
      </c>
    </row>
  </sheetData>
  <mergeCells count="1">
    <mergeCell ref="A1:M1"/>
  </mergeCells>
  <pageMargins left="0.7" right="0.7" top="0.75" bottom="0.75" header="0.3" footer="0.3"/>
  <pageSetup paperSize="9" orientation="portrait" r:id="rId1"/>
  <headerFooter>
    <oddHeader>&amp;L&amp;"Arial"&amp;9&amp;K0078D7INTERNAL&amp;1#</oddHeader>
    <oddFooter>&amp;LPUBLIC</oddFooter>
    <evenFooter>&amp;LPUBLIC</evenFooter>
    <firstFooter>&amp;LPUBLIC</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4"/>
  <sheetViews>
    <sheetView showGridLines="0" tabSelected="1" view="pageBreakPreview" topLeftCell="B34" zoomScaleNormal="100" zoomScaleSheetLayoutView="100" workbookViewId="0">
      <selection activeCell="B10" sqref="B10"/>
    </sheetView>
  </sheetViews>
  <sheetFormatPr defaultColWidth="9.140625" defaultRowHeight="12.75" x14ac:dyDescent="0.2"/>
  <cols>
    <col min="1" max="1" width="0" style="1" hidden="1" customWidth="1"/>
    <col min="2" max="2" width="67.28515625" style="1" customWidth="1"/>
    <col min="3" max="3" width="17.7109375" style="1" customWidth="1"/>
    <col min="4" max="4" width="26.28515625" style="1" bestFit="1" customWidth="1"/>
    <col min="5" max="5" width="11.7109375" style="2" bestFit="1" customWidth="1"/>
    <col min="6" max="7" width="12.7109375" style="3" bestFit="1" customWidth="1"/>
    <col min="8" max="8" width="11.85546875" style="1" customWidth="1"/>
    <col min="9" max="19" width="9.140625" style="1"/>
    <col min="20" max="20" width="107.7109375" style="1" bestFit="1" customWidth="1"/>
    <col min="21" max="16384" width="9.140625" style="1"/>
  </cols>
  <sheetData>
    <row r="1" spans="2:8" x14ac:dyDescent="0.2">
      <c r="B1" s="138" t="s">
        <v>298</v>
      </c>
      <c r="C1" s="138"/>
      <c r="D1" s="138"/>
      <c r="E1" s="138"/>
      <c r="F1" s="138"/>
      <c r="G1" s="138"/>
      <c r="H1" s="16"/>
    </row>
    <row r="2" spans="2:8" ht="15.95" customHeight="1" x14ac:dyDescent="0.2">
      <c r="B2" s="135" t="s">
        <v>299</v>
      </c>
      <c r="C2" s="136"/>
      <c r="D2" s="136"/>
      <c r="E2" s="136"/>
      <c r="F2" s="136"/>
      <c r="G2" s="137"/>
      <c r="H2" s="58"/>
    </row>
    <row r="3" spans="2:8" x14ac:dyDescent="0.2">
      <c r="B3" s="138" t="s">
        <v>501</v>
      </c>
      <c r="C3" s="138"/>
      <c r="D3" s="138"/>
      <c r="E3" s="138"/>
      <c r="F3" s="138"/>
      <c r="G3" s="138"/>
      <c r="H3" s="16"/>
    </row>
    <row r="4" spans="2:8" ht="21" customHeight="1" x14ac:dyDescent="0.2"/>
    <row r="5" spans="2:8" ht="57.75" customHeight="1" x14ac:dyDescent="0.2">
      <c r="B5" s="74" t="s">
        <v>2</v>
      </c>
      <c r="C5" s="74" t="s">
        <v>3</v>
      </c>
      <c r="D5" s="74" t="s">
        <v>4</v>
      </c>
      <c r="E5" s="75" t="s">
        <v>5</v>
      </c>
      <c r="F5" s="76" t="s">
        <v>9</v>
      </c>
      <c r="G5" s="76" t="s">
        <v>6</v>
      </c>
      <c r="H5" s="109" t="s">
        <v>325</v>
      </c>
    </row>
    <row r="6" spans="2:8" x14ac:dyDescent="0.2">
      <c r="B6" s="94" t="s">
        <v>54</v>
      </c>
      <c r="C6" s="112"/>
      <c r="D6" s="112"/>
      <c r="E6" s="113"/>
      <c r="F6" s="114"/>
      <c r="G6" s="114"/>
      <c r="H6" s="112"/>
    </row>
    <row r="7" spans="2:8" x14ac:dyDescent="0.2">
      <c r="B7" s="11" t="s">
        <v>45</v>
      </c>
      <c r="C7" s="112"/>
      <c r="D7" s="112"/>
      <c r="E7" s="113"/>
      <c r="F7" s="114"/>
      <c r="G7" s="114"/>
      <c r="H7" s="112"/>
    </row>
    <row r="8" spans="2:8" x14ac:dyDescent="0.2">
      <c r="B8" s="112" t="s">
        <v>63</v>
      </c>
      <c r="C8" s="112" t="s">
        <v>64</v>
      </c>
      <c r="D8" s="112" t="s">
        <v>65</v>
      </c>
      <c r="E8" s="113">
        <v>460000</v>
      </c>
      <c r="F8" s="114">
        <v>7408.3</v>
      </c>
      <c r="G8" s="114">
        <v>9.93</v>
      </c>
      <c r="H8" s="112"/>
    </row>
    <row r="9" spans="2:8" x14ac:dyDescent="0.2">
      <c r="B9" s="112" t="s">
        <v>61</v>
      </c>
      <c r="C9" s="112" t="s">
        <v>62</v>
      </c>
      <c r="D9" s="112" t="s">
        <v>60</v>
      </c>
      <c r="E9" s="113">
        <v>1075000</v>
      </c>
      <c r="F9" s="114">
        <v>7336.875</v>
      </c>
      <c r="G9" s="114">
        <v>9.83</v>
      </c>
      <c r="H9" s="112"/>
    </row>
    <row r="10" spans="2:8" x14ac:dyDescent="0.2">
      <c r="B10" s="112" t="s">
        <v>58</v>
      </c>
      <c r="C10" s="112" t="s">
        <v>59</v>
      </c>
      <c r="D10" s="112" t="s">
        <v>60</v>
      </c>
      <c r="E10" s="113">
        <v>450000</v>
      </c>
      <c r="F10" s="114">
        <v>6419.0249999999996</v>
      </c>
      <c r="G10" s="114">
        <v>8.6</v>
      </c>
      <c r="H10" s="112"/>
    </row>
    <row r="11" spans="2:8" x14ac:dyDescent="0.2">
      <c r="B11" s="112" t="s">
        <v>85</v>
      </c>
      <c r="C11" s="112" t="s">
        <v>86</v>
      </c>
      <c r="D11" s="112" t="s">
        <v>65</v>
      </c>
      <c r="E11" s="113">
        <v>150000</v>
      </c>
      <c r="F11" s="114">
        <v>4751.1750000000002</v>
      </c>
      <c r="G11" s="114">
        <v>6.37</v>
      </c>
      <c r="H11" s="112"/>
    </row>
    <row r="12" spans="2:8" x14ac:dyDescent="0.2">
      <c r="B12" s="112" t="s">
        <v>95</v>
      </c>
      <c r="C12" s="112" t="s">
        <v>96</v>
      </c>
      <c r="D12" s="112" t="s">
        <v>60</v>
      </c>
      <c r="E12" s="113">
        <v>600000</v>
      </c>
      <c r="F12" s="114">
        <v>4253.3999999999996</v>
      </c>
      <c r="G12" s="114">
        <v>5.7</v>
      </c>
      <c r="H12" s="112"/>
    </row>
    <row r="13" spans="2:8" x14ac:dyDescent="0.2">
      <c r="B13" s="112" t="s">
        <v>55</v>
      </c>
      <c r="C13" s="112" t="s">
        <v>56</v>
      </c>
      <c r="D13" s="112" t="s">
        <v>57</v>
      </c>
      <c r="E13" s="113">
        <v>200000</v>
      </c>
      <c r="F13" s="114">
        <v>4070.6</v>
      </c>
      <c r="G13" s="114">
        <v>5.46</v>
      </c>
      <c r="H13" s="112"/>
    </row>
    <row r="14" spans="2:8" x14ac:dyDescent="0.2">
      <c r="B14" s="112" t="s">
        <v>426</v>
      </c>
      <c r="C14" s="112" t="s">
        <v>427</v>
      </c>
      <c r="D14" s="112" t="s">
        <v>60</v>
      </c>
      <c r="E14" s="113">
        <v>850000</v>
      </c>
      <c r="F14" s="114">
        <v>3670.3</v>
      </c>
      <c r="G14" s="114">
        <v>4.92</v>
      </c>
      <c r="H14" s="112"/>
    </row>
    <row r="15" spans="2:8" x14ac:dyDescent="0.2">
      <c r="B15" s="112" t="s">
        <v>87</v>
      </c>
      <c r="C15" s="112" t="s">
        <v>88</v>
      </c>
      <c r="D15" s="112" t="s">
        <v>89</v>
      </c>
      <c r="E15" s="113">
        <v>200000</v>
      </c>
      <c r="F15" s="114">
        <v>3202.9</v>
      </c>
      <c r="G15" s="114">
        <v>4.29</v>
      </c>
      <c r="H15" s="112"/>
    </row>
    <row r="16" spans="2:8" x14ac:dyDescent="0.2">
      <c r="B16" s="112" t="s">
        <v>127</v>
      </c>
      <c r="C16" s="112" t="s">
        <v>128</v>
      </c>
      <c r="D16" s="112" t="s">
        <v>76</v>
      </c>
      <c r="E16" s="113">
        <v>125000</v>
      </c>
      <c r="F16" s="114">
        <v>3051.4375</v>
      </c>
      <c r="G16" s="114">
        <v>4.09</v>
      </c>
      <c r="H16" s="112"/>
    </row>
    <row r="17" spans="2:8" x14ac:dyDescent="0.2">
      <c r="B17" s="112" t="s">
        <v>66</v>
      </c>
      <c r="C17" s="112" t="s">
        <v>67</v>
      </c>
      <c r="D17" s="112" t="s">
        <v>68</v>
      </c>
      <c r="E17" s="113">
        <v>125000</v>
      </c>
      <c r="F17" s="114">
        <v>2916.625</v>
      </c>
      <c r="G17" s="114">
        <v>3.91</v>
      </c>
      <c r="H17" s="112"/>
    </row>
    <row r="18" spans="2:8" x14ac:dyDescent="0.2">
      <c r="B18" s="112" t="s">
        <v>74</v>
      </c>
      <c r="C18" s="112" t="s">
        <v>75</v>
      </c>
      <c r="D18" s="112" t="s">
        <v>76</v>
      </c>
      <c r="E18" s="113">
        <v>35000</v>
      </c>
      <c r="F18" s="114">
        <v>2179.835</v>
      </c>
      <c r="G18" s="114">
        <v>2.92</v>
      </c>
      <c r="H18" s="112"/>
    </row>
    <row r="19" spans="2:8" x14ac:dyDescent="0.2">
      <c r="B19" s="112" t="s">
        <v>402</v>
      </c>
      <c r="C19" s="112" t="s">
        <v>403</v>
      </c>
      <c r="D19" s="112" t="s">
        <v>79</v>
      </c>
      <c r="E19" s="113">
        <v>700000</v>
      </c>
      <c r="F19" s="114">
        <v>2057.65</v>
      </c>
      <c r="G19" s="114">
        <v>2.76</v>
      </c>
      <c r="H19" s="112"/>
    </row>
    <row r="20" spans="2:8" x14ac:dyDescent="0.2">
      <c r="B20" s="112" t="s">
        <v>105</v>
      </c>
      <c r="C20" s="112" t="s">
        <v>106</v>
      </c>
      <c r="D20" s="112" t="s">
        <v>107</v>
      </c>
      <c r="E20" s="113">
        <v>100000</v>
      </c>
      <c r="F20" s="114">
        <v>1714.55</v>
      </c>
      <c r="G20" s="114">
        <v>2.2999999999999998</v>
      </c>
      <c r="H20" s="112"/>
    </row>
    <row r="21" spans="2:8" x14ac:dyDescent="0.2">
      <c r="B21" s="112" t="s">
        <v>137</v>
      </c>
      <c r="C21" s="112" t="s">
        <v>138</v>
      </c>
      <c r="D21" s="112" t="s">
        <v>434</v>
      </c>
      <c r="E21" s="113">
        <v>20000</v>
      </c>
      <c r="F21" s="114">
        <v>1523.84</v>
      </c>
      <c r="G21" s="114">
        <v>2.04</v>
      </c>
      <c r="H21" s="112"/>
    </row>
    <row r="22" spans="2:8" x14ac:dyDescent="0.2">
      <c r="B22" s="112" t="s">
        <v>133</v>
      </c>
      <c r="C22" s="112" t="s">
        <v>134</v>
      </c>
      <c r="D22" s="112" t="s">
        <v>68</v>
      </c>
      <c r="E22" s="113">
        <v>50000</v>
      </c>
      <c r="F22" s="114">
        <v>1479.2249999999999</v>
      </c>
      <c r="G22" s="114">
        <v>1.98</v>
      </c>
      <c r="H22" s="112"/>
    </row>
    <row r="23" spans="2:8" x14ac:dyDescent="0.2">
      <c r="B23" s="112" t="s">
        <v>131</v>
      </c>
      <c r="C23" s="112" t="s">
        <v>132</v>
      </c>
      <c r="D23" s="112" t="s">
        <v>434</v>
      </c>
      <c r="E23" s="113">
        <v>5000</v>
      </c>
      <c r="F23" s="114">
        <v>1413.2874999999999</v>
      </c>
      <c r="G23" s="114">
        <v>1.89</v>
      </c>
      <c r="H23" s="112"/>
    </row>
    <row r="24" spans="2:8" x14ac:dyDescent="0.2">
      <c r="B24" s="112" t="s">
        <v>83</v>
      </c>
      <c r="C24" s="112" t="s">
        <v>84</v>
      </c>
      <c r="D24" s="112" t="s">
        <v>82</v>
      </c>
      <c r="E24" s="113">
        <v>175000</v>
      </c>
      <c r="F24" s="114">
        <v>1354.4124999999999</v>
      </c>
      <c r="G24" s="114">
        <v>1.82</v>
      </c>
      <c r="H24" s="112"/>
    </row>
    <row r="25" spans="2:8" x14ac:dyDescent="0.2">
      <c r="B25" s="112" t="s">
        <v>129</v>
      </c>
      <c r="C25" s="112" t="s">
        <v>130</v>
      </c>
      <c r="D25" s="112" t="s">
        <v>65</v>
      </c>
      <c r="E25" s="113">
        <v>125000</v>
      </c>
      <c r="F25" s="114">
        <v>1281.1875</v>
      </c>
      <c r="G25" s="114">
        <v>1.72</v>
      </c>
      <c r="H25" s="112"/>
    </row>
    <row r="26" spans="2:8" x14ac:dyDescent="0.2">
      <c r="B26" s="112" t="s">
        <v>157</v>
      </c>
      <c r="C26" s="112" t="s">
        <v>158</v>
      </c>
      <c r="D26" s="112" t="s">
        <v>159</v>
      </c>
      <c r="E26" s="113">
        <v>40000</v>
      </c>
      <c r="F26" s="114">
        <v>1180.08</v>
      </c>
      <c r="G26" s="114">
        <v>1.58</v>
      </c>
      <c r="H26" s="112"/>
    </row>
    <row r="27" spans="2:8" x14ac:dyDescent="0.2">
      <c r="B27" s="112" t="s">
        <v>111</v>
      </c>
      <c r="C27" s="112" t="s">
        <v>112</v>
      </c>
      <c r="D27" s="112" t="s">
        <v>438</v>
      </c>
      <c r="E27" s="113">
        <v>100000</v>
      </c>
      <c r="F27" s="114">
        <v>1098.5999999999999</v>
      </c>
      <c r="G27" s="114">
        <v>1.47</v>
      </c>
      <c r="H27" s="112"/>
    </row>
    <row r="28" spans="2:8" x14ac:dyDescent="0.2">
      <c r="B28" s="112" t="s">
        <v>410</v>
      </c>
      <c r="C28" s="112" t="s">
        <v>411</v>
      </c>
      <c r="D28" s="112" t="s">
        <v>434</v>
      </c>
      <c r="E28" s="113">
        <v>50000</v>
      </c>
      <c r="F28" s="114">
        <v>1069.55</v>
      </c>
      <c r="G28" s="114">
        <v>1.43</v>
      </c>
      <c r="H28" s="112"/>
    </row>
    <row r="29" spans="2:8" x14ac:dyDescent="0.2">
      <c r="B29" s="112" t="s">
        <v>407</v>
      </c>
      <c r="C29" s="112" t="s">
        <v>408</v>
      </c>
      <c r="D29" s="112" t="s">
        <v>79</v>
      </c>
      <c r="E29" s="113">
        <v>800000</v>
      </c>
      <c r="F29" s="114">
        <v>1062.4000000000001</v>
      </c>
      <c r="G29" s="114">
        <v>1.42</v>
      </c>
      <c r="H29" s="112"/>
    </row>
    <row r="30" spans="2:8" x14ac:dyDescent="0.2">
      <c r="B30" s="112" t="s">
        <v>440</v>
      </c>
      <c r="C30" s="112" t="s">
        <v>441</v>
      </c>
      <c r="D30" s="112" t="s">
        <v>82</v>
      </c>
      <c r="E30" s="113">
        <v>30000</v>
      </c>
      <c r="F30" s="114">
        <v>1036.08</v>
      </c>
      <c r="G30" s="114">
        <v>1.39</v>
      </c>
      <c r="H30" s="112"/>
    </row>
    <row r="31" spans="2:8" x14ac:dyDescent="0.2">
      <c r="B31" s="112" t="s">
        <v>458</v>
      </c>
      <c r="C31" s="112" t="s">
        <v>459</v>
      </c>
      <c r="D31" s="112" t="s">
        <v>159</v>
      </c>
      <c r="E31" s="113">
        <v>125000</v>
      </c>
      <c r="F31" s="114">
        <v>1010.6875</v>
      </c>
      <c r="G31" s="114">
        <v>1.35</v>
      </c>
      <c r="H31" s="112"/>
    </row>
    <row r="32" spans="2:8" x14ac:dyDescent="0.2">
      <c r="B32" s="112" t="s">
        <v>135</v>
      </c>
      <c r="C32" s="112" t="s">
        <v>136</v>
      </c>
      <c r="D32" s="112" t="s">
        <v>82</v>
      </c>
      <c r="E32" s="113">
        <v>80000</v>
      </c>
      <c r="F32" s="114">
        <v>885.92</v>
      </c>
      <c r="G32" s="114">
        <v>1.19</v>
      </c>
      <c r="H32" s="112"/>
    </row>
    <row r="33" spans="2:9" x14ac:dyDescent="0.2">
      <c r="B33" s="112" t="s">
        <v>102</v>
      </c>
      <c r="C33" s="112" t="s">
        <v>103</v>
      </c>
      <c r="D33" s="112" t="s">
        <v>104</v>
      </c>
      <c r="E33" s="113">
        <v>250000</v>
      </c>
      <c r="F33" s="114">
        <v>844.125</v>
      </c>
      <c r="G33" s="114">
        <v>1.1299999999999999</v>
      </c>
      <c r="H33" s="112"/>
    </row>
    <row r="34" spans="2:9" x14ac:dyDescent="0.2">
      <c r="B34" s="112" t="s">
        <v>139</v>
      </c>
      <c r="C34" s="112" t="s">
        <v>140</v>
      </c>
      <c r="D34" s="112" t="s">
        <v>82</v>
      </c>
      <c r="E34" s="113">
        <v>90000</v>
      </c>
      <c r="F34" s="114">
        <v>828.04499999999996</v>
      </c>
      <c r="G34" s="114">
        <v>1.1100000000000001</v>
      </c>
      <c r="H34" s="112"/>
    </row>
    <row r="35" spans="2:9" x14ac:dyDescent="0.2">
      <c r="B35" s="112" t="s">
        <v>72</v>
      </c>
      <c r="C35" s="112" t="s">
        <v>73</v>
      </c>
      <c r="D35" s="112" t="s">
        <v>60</v>
      </c>
      <c r="E35" s="113">
        <v>50000</v>
      </c>
      <c r="F35" s="114">
        <v>827.4</v>
      </c>
      <c r="G35" s="114">
        <v>1.1100000000000001</v>
      </c>
      <c r="H35" s="112"/>
    </row>
    <row r="36" spans="2:9" x14ac:dyDescent="0.2">
      <c r="B36" s="112" t="s">
        <v>435</v>
      </c>
      <c r="C36" s="112" t="s">
        <v>436</v>
      </c>
      <c r="D36" s="112" t="s">
        <v>174</v>
      </c>
      <c r="E36" s="113">
        <v>40000</v>
      </c>
      <c r="F36" s="114">
        <v>781.28</v>
      </c>
      <c r="G36" s="114">
        <v>1.05</v>
      </c>
      <c r="H36" s="112"/>
    </row>
    <row r="37" spans="2:9" x14ac:dyDescent="0.2">
      <c r="B37" s="112" t="s">
        <v>428</v>
      </c>
      <c r="C37" s="112" t="s">
        <v>429</v>
      </c>
      <c r="D37" s="112" t="s">
        <v>79</v>
      </c>
      <c r="E37" s="113">
        <v>100000</v>
      </c>
      <c r="F37" s="114">
        <v>743.1</v>
      </c>
      <c r="G37" s="114">
        <v>1</v>
      </c>
      <c r="H37" s="112"/>
    </row>
    <row r="38" spans="2:9" x14ac:dyDescent="0.2">
      <c r="B38" s="112" t="s">
        <v>460</v>
      </c>
      <c r="C38" s="112" t="s">
        <v>461</v>
      </c>
      <c r="D38" s="112" t="s">
        <v>144</v>
      </c>
      <c r="E38" s="113">
        <v>50000</v>
      </c>
      <c r="F38" s="114">
        <v>717.15</v>
      </c>
      <c r="G38" s="114">
        <v>0.96</v>
      </c>
      <c r="H38" s="112"/>
    </row>
    <row r="39" spans="2:9" x14ac:dyDescent="0.2">
      <c r="B39" s="112" t="s">
        <v>97</v>
      </c>
      <c r="C39" s="112" t="s">
        <v>98</v>
      </c>
      <c r="D39" s="112" t="s">
        <v>68</v>
      </c>
      <c r="E39" s="113">
        <v>50000</v>
      </c>
      <c r="F39" s="114">
        <v>493.9</v>
      </c>
      <c r="G39" s="114">
        <v>0.66</v>
      </c>
      <c r="H39" s="112"/>
    </row>
    <row r="40" spans="2:9" x14ac:dyDescent="0.2">
      <c r="B40" s="112" t="s">
        <v>77</v>
      </c>
      <c r="C40" s="112" t="s">
        <v>78</v>
      </c>
      <c r="D40" s="112" t="s">
        <v>79</v>
      </c>
      <c r="E40" s="113">
        <v>5000</v>
      </c>
      <c r="F40" s="114">
        <v>348.88499999999999</v>
      </c>
      <c r="G40" s="114">
        <v>0.47</v>
      </c>
      <c r="H40" s="112"/>
    </row>
    <row r="41" spans="2:9" x14ac:dyDescent="0.2">
      <c r="B41" s="112" t="s">
        <v>69</v>
      </c>
      <c r="C41" s="112" t="s">
        <v>70</v>
      </c>
      <c r="D41" s="112" t="s">
        <v>71</v>
      </c>
      <c r="E41" s="113">
        <v>25000</v>
      </c>
      <c r="F41" s="114">
        <v>140.41249999999999</v>
      </c>
      <c r="G41" s="114">
        <v>0.19</v>
      </c>
      <c r="H41" s="112"/>
    </row>
    <row r="42" spans="2:9" x14ac:dyDescent="0.2">
      <c r="B42" s="11" t="s">
        <v>47</v>
      </c>
      <c r="C42" s="11"/>
      <c r="D42" s="11"/>
      <c r="E42" s="12"/>
      <c r="F42" s="77">
        <v>73152.240000000005</v>
      </c>
      <c r="G42" s="77">
        <v>98.04</v>
      </c>
      <c r="H42" s="11"/>
    </row>
    <row r="43" spans="2:9" x14ac:dyDescent="0.2">
      <c r="B43" s="112" t="s">
        <v>296</v>
      </c>
      <c r="C43" s="112"/>
      <c r="D43" s="112"/>
      <c r="E43" s="113"/>
      <c r="F43" s="114">
        <v>994.15939449999996</v>
      </c>
      <c r="G43" s="114">
        <v>1.3323</v>
      </c>
      <c r="H43" s="112">
        <v>3.35</v>
      </c>
    </row>
    <row r="44" spans="2:9" x14ac:dyDescent="0.2">
      <c r="B44" s="112" t="s">
        <v>297</v>
      </c>
      <c r="C44" s="112"/>
      <c r="D44" s="112"/>
      <c r="E44" s="113"/>
      <c r="F44" s="114">
        <v>381.60343230000001</v>
      </c>
      <c r="G44" s="114">
        <v>0.51139999999999997</v>
      </c>
      <c r="H44" s="112">
        <v>3.21</v>
      </c>
    </row>
    <row r="45" spans="2:9" x14ac:dyDescent="0.2">
      <c r="B45" s="11" t="s">
        <v>47</v>
      </c>
      <c r="C45" s="11"/>
      <c r="D45" s="11"/>
      <c r="E45" s="12"/>
      <c r="F45" s="77">
        <v>1375.7628268000001</v>
      </c>
      <c r="G45" s="77">
        <v>1.8436999999999999</v>
      </c>
      <c r="H45" s="11"/>
    </row>
    <row r="46" spans="2:9" x14ac:dyDescent="0.2">
      <c r="B46" s="112" t="s">
        <v>48</v>
      </c>
      <c r="C46" s="112"/>
      <c r="D46" s="112"/>
      <c r="E46" s="113"/>
      <c r="F46" s="114">
        <v>88.670293999999998</v>
      </c>
      <c r="G46" s="114">
        <v>0.1163</v>
      </c>
      <c r="H46" s="113">
        <v>3.31</v>
      </c>
      <c r="I46" s="2"/>
    </row>
    <row r="47" spans="2:9" x14ac:dyDescent="0.2">
      <c r="B47" s="13" t="s">
        <v>489</v>
      </c>
      <c r="C47" s="13"/>
      <c r="D47" s="13"/>
      <c r="E47" s="14"/>
      <c r="F47" s="15">
        <v>74616.673120799998</v>
      </c>
      <c r="G47" s="15">
        <v>100</v>
      </c>
      <c r="H47" s="13"/>
    </row>
    <row r="48" spans="2:9" x14ac:dyDescent="0.2">
      <c r="B48" s="17"/>
      <c r="C48" s="17"/>
      <c r="D48" s="17"/>
      <c r="E48" s="18"/>
      <c r="F48" s="19"/>
      <c r="G48" s="19"/>
      <c r="H48" s="17"/>
    </row>
    <row r="49" spans="1:7" x14ac:dyDescent="0.2">
      <c r="B49" s="73"/>
      <c r="C49" s="73"/>
      <c r="D49" s="73"/>
      <c r="E49" s="78"/>
      <c r="F49" s="79"/>
      <c r="G49" s="79"/>
    </row>
    <row r="50" spans="1:7" x14ac:dyDescent="0.2">
      <c r="B50" s="20" t="s">
        <v>312</v>
      </c>
      <c r="C50" s="73"/>
      <c r="D50" s="73"/>
      <c r="E50" s="78"/>
      <c r="F50" s="79"/>
      <c r="G50" s="79"/>
    </row>
    <row r="51" spans="1:7" x14ac:dyDescent="0.2">
      <c r="B51" s="133" t="s">
        <v>313</v>
      </c>
      <c r="C51" s="134"/>
      <c r="D51" s="134"/>
      <c r="E51" s="134"/>
      <c r="F51" s="134"/>
      <c r="G51" s="134"/>
    </row>
    <row r="52" spans="1:7" x14ac:dyDescent="0.2">
      <c r="B52" s="21" t="s">
        <v>314</v>
      </c>
      <c r="C52" s="22"/>
      <c r="D52" s="22"/>
      <c r="E52" s="23"/>
      <c r="F52" s="24"/>
      <c r="G52" s="25"/>
    </row>
    <row r="53" spans="1:7" x14ac:dyDescent="0.2">
      <c r="B53" s="26" t="s">
        <v>315</v>
      </c>
      <c r="C53" s="27"/>
      <c r="D53" s="22"/>
      <c r="E53" s="23"/>
      <c r="F53" s="24"/>
      <c r="G53" s="25"/>
    </row>
    <row r="54" spans="1:7" ht="25.5" x14ac:dyDescent="0.2">
      <c r="B54" s="28" t="s">
        <v>316</v>
      </c>
      <c r="C54" s="93" t="s">
        <v>544</v>
      </c>
      <c r="D54" s="93" t="s">
        <v>546</v>
      </c>
      <c r="E54" s="18"/>
      <c r="F54" s="19"/>
      <c r="G54" s="19"/>
    </row>
    <row r="55" spans="1:7" x14ac:dyDescent="0.2">
      <c r="A55" s="1" t="s">
        <v>372</v>
      </c>
      <c r="B55" s="29" t="s">
        <v>317</v>
      </c>
      <c r="C55" s="89">
        <v>291.58339999999998</v>
      </c>
      <c r="D55" s="86">
        <v>289.91759999999999</v>
      </c>
      <c r="E55" s="18"/>
      <c r="F55" s="19"/>
      <c r="G55" s="19"/>
    </row>
    <row r="56" spans="1:7" x14ac:dyDescent="0.2">
      <c r="A56" s="1" t="s">
        <v>371</v>
      </c>
      <c r="B56" s="21" t="s">
        <v>456</v>
      </c>
      <c r="C56" s="90">
        <v>37.061399999999999</v>
      </c>
      <c r="D56" s="87">
        <v>36.849600000000002</v>
      </c>
      <c r="E56" s="18"/>
      <c r="F56" s="19"/>
      <c r="G56" s="19"/>
    </row>
    <row r="57" spans="1:7" x14ac:dyDescent="0.2">
      <c r="A57" s="1" t="s">
        <v>374</v>
      </c>
      <c r="B57" s="21" t="s">
        <v>318</v>
      </c>
      <c r="C57" s="90">
        <v>312.03379999999999</v>
      </c>
      <c r="D57" s="87">
        <v>310.01150000000001</v>
      </c>
      <c r="E57" s="18"/>
      <c r="F57" s="19"/>
      <c r="G57" s="19"/>
    </row>
    <row r="58" spans="1:7" x14ac:dyDescent="0.2">
      <c r="A58" s="1" t="s">
        <v>373</v>
      </c>
      <c r="B58" s="26" t="s">
        <v>457</v>
      </c>
      <c r="C58" s="91">
        <v>37.037100000000002</v>
      </c>
      <c r="D58" s="88">
        <v>36.797600000000003</v>
      </c>
      <c r="E58" s="18"/>
      <c r="F58" s="19"/>
      <c r="G58" s="19"/>
    </row>
    <row r="59" spans="1:7" x14ac:dyDescent="0.2">
      <c r="B59" s="71" t="s">
        <v>502</v>
      </c>
      <c r="C59" s="70"/>
      <c r="D59" s="70"/>
      <c r="E59" s="18"/>
      <c r="F59" s="19"/>
      <c r="G59" s="19"/>
    </row>
    <row r="60" spans="1:7" x14ac:dyDescent="0.2">
      <c r="B60" s="30" t="s">
        <v>319</v>
      </c>
      <c r="C60" s="17"/>
      <c r="D60" s="17"/>
      <c r="E60" s="18"/>
      <c r="F60" s="19"/>
      <c r="G60" s="19"/>
    </row>
    <row r="61" spans="1:7" x14ac:dyDescent="0.2">
      <c r="B61" s="31" t="s">
        <v>503</v>
      </c>
      <c r="C61" s="17"/>
      <c r="D61" s="17"/>
      <c r="E61" s="18"/>
      <c r="F61" s="19"/>
      <c r="G61" s="19"/>
    </row>
    <row r="62" spans="1:7" x14ac:dyDescent="0.2">
      <c r="B62" s="31" t="s">
        <v>516</v>
      </c>
      <c r="C62" s="17"/>
      <c r="D62" s="17"/>
      <c r="E62" s="18"/>
      <c r="F62" s="19"/>
      <c r="G62" s="19"/>
    </row>
    <row r="63" spans="1:7" x14ac:dyDescent="0.2">
      <c r="B63" s="31" t="s">
        <v>504</v>
      </c>
      <c r="C63" s="17"/>
      <c r="D63" s="17"/>
      <c r="E63" s="18"/>
      <c r="F63" s="19"/>
      <c r="G63" s="19"/>
    </row>
    <row r="64" spans="1:7" x14ac:dyDescent="0.2">
      <c r="B64" s="31" t="s">
        <v>517</v>
      </c>
      <c r="C64" s="17"/>
      <c r="D64" s="17"/>
      <c r="E64" s="18"/>
      <c r="F64" s="19"/>
      <c r="G64" s="19"/>
    </row>
    <row r="65" spans="2:8" x14ac:dyDescent="0.2">
      <c r="B65" s="31" t="s">
        <v>505</v>
      </c>
      <c r="C65" s="17"/>
      <c r="D65" s="17"/>
      <c r="E65" s="18"/>
      <c r="F65" s="19"/>
      <c r="G65" s="19"/>
    </row>
    <row r="66" spans="2:8" x14ac:dyDescent="0.2">
      <c r="B66" s="31" t="s">
        <v>506</v>
      </c>
      <c r="C66" s="17"/>
      <c r="D66" s="17"/>
      <c r="E66" s="18"/>
      <c r="F66" s="19"/>
      <c r="G66" s="19"/>
    </row>
    <row r="67" spans="2:8" x14ac:dyDescent="0.2">
      <c r="B67" s="31" t="s">
        <v>507</v>
      </c>
      <c r="C67" s="17"/>
      <c r="D67" s="17"/>
      <c r="E67" s="18"/>
      <c r="F67" s="19"/>
      <c r="G67" s="19"/>
    </row>
    <row r="68" spans="2:8" x14ac:dyDescent="0.2">
      <c r="B68" s="31" t="s">
        <v>518</v>
      </c>
    </row>
    <row r="69" spans="2:8" x14ac:dyDescent="0.2">
      <c r="B69" s="1" t="s">
        <v>508</v>
      </c>
    </row>
    <row r="70" spans="2:8" x14ac:dyDescent="0.2">
      <c r="B70" s="133" t="s">
        <v>520</v>
      </c>
      <c r="C70" s="134"/>
      <c r="D70" s="134"/>
      <c r="E70" s="134"/>
      <c r="F70" s="134"/>
    </row>
    <row r="71" spans="2:8" x14ac:dyDescent="0.2">
      <c r="B71" s="130" t="s">
        <v>521</v>
      </c>
    </row>
    <row r="72" spans="2:8" x14ac:dyDescent="0.2">
      <c r="B72" s="1" t="s">
        <v>522</v>
      </c>
    </row>
    <row r="73" spans="2:8" x14ac:dyDescent="0.2">
      <c r="B73" s="1" t="s">
        <v>320</v>
      </c>
    </row>
    <row r="74" spans="2:8" x14ac:dyDescent="0.2">
      <c r="B74" s="1" t="s">
        <v>321</v>
      </c>
    </row>
    <row r="75" spans="2:8" x14ac:dyDescent="0.2">
      <c r="B75" s="69" t="s">
        <v>323</v>
      </c>
    </row>
    <row r="76" spans="2:8" ht="27" customHeight="1" x14ac:dyDescent="0.2">
      <c r="B76" s="139" t="s">
        <v>470</v>
      </c>
      <c r="C76" s="139"/>
      <c r="D76" s="139"/>
      <c r="E76" s="139"/>
      <c r="F76" s="139"/>
      <c r="G76" s="139"/>
      <c r="H76" s="139"/>
    </row>
    <row r="77" spans="2:8" x14ac:dyDescent="0.2">
      <c r="B77" s="106"/>
      <c r="C77" s="106"/>
      <c r="D77" s="106"/>
      <c r="E77" s="106"/>
      <c r="F77" s="106"/>
      <c r="G77" s="106"/>
      <c r="H77" s="106"/>
    </row>
    <row r="78" spans="2:8" x14ac:dyDescent="0.2">
      <c r="B78" s="45" t="s">
        <v>49</v>
      </c>
    </row>
    <row r="79" spans="2:8" x14ac:dyDescent="0.2">
      <c r="B79" s="45" t="s">
        <v>141</v>
      </c>
    </row>
    <row r="80" spans="2:8" x14ac:dyDescent="0.2">
      <c r="B80" s="45" t="s">
        <v>142</v>
      </c>
    </row>
    <row r="81" spans="2:8" x14ac:dyDescent="0.2">
      <c r="B81" s="45"/>
    </row>
    <row r="90" spans="2:8" x14ac:dyDescent="0.2">
      <c r="B90" s="1" t="s">
        <v>7</v>
      </c>
      <c r="E90" s="1"/>
    </row>
    <row r="91" spans="2:8" ht="54.75" customHeight="1" x14ac:dyDescent="0.2">
      <c r="B91" s="132" t="s">
        <v>425</v>
      </c>
      <c r="C91" s="132"/>
      <c r="D91" s="132"/>
      <c r="E91" s="132"/>
      <c r="F91" s="132"/>
      <c r="G91" s="132"/>
      <c r="H91" s="132"/>
    </row>
    <row r="92" spans="2:8" ht="18.75" x14ac:dyDescent="0.3">
      <c r="B92" s="4" t="s">
        <v>8</v>
      </c>
      <c r="E92" s="1"/>
    </row>
    <row r="93" spans="2:8" x14ac:dyDescent="0.2">
      <c r="E93" s="1"/>
    </row>
    <row r="94" spans="2:8" x14ac:dyDescent="0.2">
      <c r="E94" s="1"/>
    </row>
  </sheetData>
  <mergeCells count="7">
    <mergeCell ref="B91:H91"/>
    <mergeCell ref="B70:F70"/>
    <mergeCell ref="B2:G2"/>
    <mergeCell ref="B1:G1"/>
    <mergeCell ref="B3:G3"/>
    <mergeCell ref="B51:G51"/>
    <mergeCell ref="B76:H76"/>
  </mergeCells>
  <pageMargins left="0" right="0" top="0" bottom="0" header="0.3" footer="0.3"/>
  <pageSetup scale="46" orientation="landscape" r:id="rId1"/>
  <headerFooter>
    <oddFooter>&amp;C&amp;1#&amp;"Calibri"&amp;10&amp;K000000PUBLIC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showGridLines="0" view="pageBreakPreview" topLeftCell="B1" zoomScaleNormal="100" zoomScaleSheetLayoutView="100" workbookViewId="0">
      <selection activeCell="H18" sqref="H18"/>
    </sheetView>
  </sheetViews>
  <sheetFormatPr defaultColWidth="9.140625" defaultRowHeight="12.75" x14ac:dyDescent="0.2"/>
  <cols>
    <col min="1" max="1" width="0" style="1" hidden="1" customWidth="1"/>
    <col min="2" max="2" width="66.85546875" style="1" customWidth="1"/>
    <col min="3" max="3" width="17.7109375" style="1" customWidth="1"/>
    <col min="4" max="4" width="26.28515625" style="1" bestFit="1" customWidth="1"/>
    <col min="5" max="5" width="11.710937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38" t="s">
        <v>298</v>
      </c>
      <c r="C1" s="138"/>
      <c r="D1" s="138"/>
      <c r="E1" s="138"/>
      <c r="F1" s="138"/>
      <c r="G1" s="138"/>
    </row>
    <row r="2" spans="2:8" ht="15.95" customHeight="1" x14ac:dyDescent="0.25">
      <c r="B2" s="142" t="s">
        <v>300</v>
      </c>
      <c r="C2" s="143"/>
      <c r="D2" s="143"/>
      <c r="E2" s="143"/>
      <c r="F2" s="143"/>
      <c r="G2" s="143"/>
    </row>
    <row r="3" spans="2:8" x14ac:dyDescent="0.2">
      <c r="B3" s="138" t="s">
        <v>501</v>
      </c>
      <c r="C3" s="138"/>
      <c r="D3" s="138"/>
      <c r="E3" s="138"/>
      <c r="F3" s="138"/>
      <c r="G3" s="138"/>
    </row>
    <row r="4" spans="2:8" ht="21" customHeight="1" x14ac:dyDescent="0.2"/>
    <row r="5" spans="2:8" ht="57.75" customHeight="1" x14ac:dyDescent="0.2">
      <c r="B5" s="74" t="s">
        <v>2</v>
      </c>
      <c r="C5" s="74" t="s">
        <v>3</v>
      </c>
      <c r="D5" s="74" t="s">
        <v>4</v>
      </c>
      <c r="E5" s="75" t="s">
        <v>5</v>
      </c>
      <c r="F5" s="76" t="s">
        <v>9</v>
      </c>
      <c r="G5" s="76" t="s">
        <v>6</v>
      </c>
      <c r="H5" s="109" t="s">
        <v>325</v>
      </c>
    </row>
    <row r="6" spans="2:8" x14ac:dyDescent="0.2">
      <c r="B6" s="94" t="s">
        <v>54</v>
      </c>
      <c r="C6" s="112"/>
      <c r="D6" s="112"/>
      <c r="E6" s="113"/>
      <c r="F6" s="114"/>
      <c r="G6" s="114"/>
      <c r="H6" s="112"/>
    </row>
    <row r="7" spans="2:8" x14ac:dyDescent="0.2">
      <c r="B7" s="11" t="s">
        <v>45</v>
      </c>
      <c r="C7" s="112"/>
      <c r="D7" s="112"/>
      <c r="E7" s="113"/>
      <c r="F7" s="114"/>
      <c r="G7" s="114"/>
      <c r="H7" s="112"/>
    </row>
    <row r="8" spans="2:8" x14ac:dyDescent="0.2">
      <c r="B8" s="112" t="s">
        <v>63</v>
      </c>
      <c r="C8" s="112" t="s">
        <v>64</v>
      </c>
      <c r="D8" s="112" t="s">
        <v>65</v>
      </c>
      <c r="E8" s="113">
        <v>395000</v>
      </c>
      <c r="F8" s="114">
        <v>6361.4750000000004</v>
      </c>
      <c r="G8" s="114">
        <v>9.83</v>
      </c>
      <c r="H8" s="112"/>
    </row>
    <row r="9" spans="2:8" x14ac:dyDescent="0.2">
      <c r="B9" s="112" t="s">
        <v>61</v>
      </c>
      <c r="C9" s="112" t="s">
        <v>62</v>
      </c>
      <c r="D9" s="112" t="s">
        <v>60</v>
      </c>
      <c r="E9" s="113">
        <v>900000</v>
      </c>
      <c r="F9" s="114">
        <v>6142.5</v>
      </c>
      <c r="G9" s="114">
        <v>9.49</v>
      </c>
      <c r="H9" s="112"/>
    </row>
    <row r="10" spans="2:8" x14ac:dyDescent="0.2">
      <c r="B10" s="112" t="s">
        <v>58</v>
      </c>
      <c r="C10" s="112" t="s">
        <v>59</v>
      </c>
      <c r="D10" s="112" t="s">
        <v>60</v>
      </c>
      <c r="E10" s="113">
        <v>390000</v>
      </c>
      <c r="F10" s="114">
        <v>5563.1549999999997</v>
      </c>
      <c r="G10" s="114">
        <v>8.6</v>
      </c>
      <c r="H10" s="112"/>
    </row>
    <row r="11" spans="2:8" x14ac:dyDescent="0.2">
      <c r="B11" s="112" t="s">
        <v>74</v>
      </c>
      <c r="C11" s="112" t="s">
        <v>75</v>
      </c>
      <c r="D11" s="112" t="s">
        <v>76</v>
      </c>
      <c r="E11" s="113">
        <v>53000</v>
      </c>
      <c r="F11" s="114">
        <v>3300.893</v>
      </c>
      <c r="G11" s="114">
        <v>5.0999999999999996</v>
      </c>
      <c r="H11" s="112"/>
    </row>
    <row r="12" spans="2:8" x14ac:dyDescent="0.2">
      <c r="B12" s="112" t="s">
        <v>127</v>
      </c>
      <c r="C12" s="112" t="s">
        <v>128</v>
      </c>
      <c r="D12" s="112" t="s">
        <v>76</v>
      </c>
      <c r="E12" s="113">
        <v>130000</v>
      </c>
      <c r="F12" s="114">
        <v>3173.4949999999999</v>
      </c>
      <c r="G12" s="114">
        <v>4.91</v>
      </c>
      <c r="H12" s="112"/>
    </row>
    <row r="13" spans="2:8" x14ac:dyDescent="0.2">
      <c r="B13" s="112" t="s">
        <v>55</v>
      </c>
      <c r="C13" s="112" t="s">
        <v>56</v>
      </c>
      <c r="D13" s="112" t="s">
        <v>57</v>
      </c>
      <c r="E13" s="113">
        <v>150000</v>
      </c>
      <c r="F13" s="114">
        <v>3052.95</v>
      </c>
      <c r="G13" s="114">
        <v>4.72</v>
      </c>
      <c r="H13" s="112"/>
    </row>
    <row r="14" spans="2:8" x14ac:dyDescent="0.2">
      <c r="B14" s="112" t="s">
        <v>471</v>
      </c>
      <c r="C14" s="112" t="s">
        <v>472</v>
      </c>
      <c r="D14" s="112" t="s">
        <v>65</v>
      </c>
      <c r="E14" s="113">
        <v>55000</v>
      </c>
      <c r="F14" s="114">
        <v>2796.145</v>
      </c>
      <c r="G14" s="114">
        <v>4.32</v>
      </c>
      <c r="H14" s="112"/>
    </row>
    <row r="15" spans="2:8" x14ac:dyDescent="0.2">
      <c r="B15" s="112" t="s">
        <v>66</v>
      </c>
      <c r="C15" s="112" t="s">
        <v>67</v>
      </c>
      <c r="D15" s="112" t="s">
        <v>68</v>
      </c>
      <c r="E15" s="113">
        <v>115000</v>
      </c>
      <c r="F15" s="114">
        <v>2683.2950000000001</v>
      </c>
      <c r="G15" s="114">
        <v>4.1500000000000004</v>
      </c>
      <c r="H15" s="112"/>
    </row>
    <row r="16" spans="2:8" x14ac:dyDescent="0.2">
      <c r="B16" s="112" t="s">
        <v>95</v>
      </c>
      <c r="C16" s="112" t="s">
        <v>96</v>
      </c>
      <c r="D16" s="112" t="s">
        <v>60</v>
      </c>
      <c r="E16" s="113">
        <v>350000</v>
      </c>
      <c r="F16" s="114">
        <v>2481.15</v>
      </c>
      <c r="G16" s="114">
        <v>3.84</v>
      </c>
      <c r="H16" s="112"/>
    </row>
    <row r="17" spans="2:8" x14ac:dyDescent="0.2">
      <c r="B17" s="112" t="s">
        <v>87</v>
      </c>
      <c r="C17" s="112" t="s">
        <v>88</v>
      </c>
      <c r="D17" s="112" t="s">
        <v>89</v>
      </c>
      <c r="E17" s="113">
        <v>145000</v>
      </c>
      <c r="F17" s="114">
        <v>2322.1025</v>
      </c>
      <c r="G17" s="114">
        <v>3.59</v>
      </c>
      <c r="H17" s="112"/>
    </row>
    <row r="18" spans="2:8" x14ac:dyDescent="0.2">
      <c r="B18" s="112" t="s">
        <v>83</v>
      </c>
      <c r="C18" s="112" t="s">
        <v>84</v>
      </c>
      <c r="D18" s="112" t="s">
        <v>82</v>
      </c>
      <c r="E18" s="113">
        <v>300000</v>
      </c>
      <c r="F18" s="114">
        <v>2321.85</v>
      </c>
      <c r="G18" s="114">
        <v>3.59</v>
      </c>
      <c r="H18" s="112"/>
    </row>
    <row r="19" spans="2:8" x14ac:dyDescent="0.2">
      <c r="B19" s="112" t="s">
        <v>145</v>
      </c>
      <c r="C19" s="112" t="s">
        <v>437</v>
      </c>
      <c r="D19" s="112" t="s">
        <v>107</v>
      </c>
      <c r="E19" s="113">
        <v>46000</v>
      </c>
      <c r="F19" s="114">
        <v>1980.116</v>
      </c>
      <c r="G19" s="114">
        <v>3.06</v>
      </c>
      <c r="H19" s="112"/>
    </row>
    <row r="20" spans="2:8" x14ac:dyDescent="0.2">
      <c r="B20" s="112" t="s">
        <v>131</v>
      </c>
      <c r="C20" s="112" t="s">
        <v>132</v>
      </c>
      <c r="D20" s="112" t="s">
        <v>434</v>
      </c>
      <c r="E20" s="113">
        <v>7000</v>
      </c>
      <c r="F20" s="114">
        <v>1978.6025</v>
      </c>
      <c r="G20" s="114">
        <v>3.06</v>
      </c>
      <c r="H20" s="112"/>
    </row>
    <row r="21" spans="2:8" x14ac:dyDescent="0.2">
      <c r="B21" s="112" t="s">
        <v>111</v>
      </c>
      <c r="C21" s="112" t="s">
        <v>112</v>
      </c>
      <c r="D21" s="112" t="s">
        <v>438</v>
      </c>
      <c r="E21" s="113">
        <v>175000</v>
      </c>
      <c r="F21" s="114">
        <v>1922.55</v>
      </c>
      <c r="G21" s="114">
        <v>2.97</v>
      </c>
      <c r="H21" s="112"/>
    </row>
    <row r="22" spans="2:8" x14ac:dyDescent="0.2">
      <c r="B22" s="112" t="s">
        <v>143</v>
      </c>
      <c r="C22" s="112" t="s">
        <v>409</v>
      </c>
      <c r="D22" s="112" t="s">
        <v>144</v>
      </c>
      <c r="E22" s="113">
        <v>100000</v>
      </c>
      <c r="F22" s="114">
        <v>1746.1</v>
      </c>
      <c r="G22" s="114">
        <v>2.7</v>
      </c>
      <c r="H22" s="112"/>
    </row>
    <row r="23" spans="2:8" x14ac:dyDescent="0.2">
      <c r="B23" s="112" t="s">
        <v>157</v>
      </c>
      <c r="C23" s="112" t="s">
        <v>158</v>
      </c>
      <c r="D23" s="112" t="s">
        <v>159</v>
      </c>
      <c r="E23" s="113">
        <v>58000</v>
      </c>
      <c r="F23" s="114">
        <v>1711.116</v>
      </c>
      <c r="G23" s="114">
        <v>2.64</v>
      </c>
      <c r="H23" s="112"/>
    </row>
    <row r="24" spans="2:8" x14ac:dyDescent="0.2">
      <c r="B24" s="112" t="s">
        <v>105</v>
      </c>
      <c r="C24" s="112" t="s">
        <v>106</v>
      </c>
      <c r="D24" s="112" t="s">
        <v>107</v>
      </c>
      <c r="E24" s="113">
        <v>95000</v>
      </c>
      <c r="F24" s="114">
        <v>1628.8225</v>
      </c>
      <c r="G24" s="114">
        <v>2.52</v>
      </c>
      <c r="H24" s="112"/>
    </row>
    <row r="25" spans="2:8" x14ac:dyDescent="0.2">
      <c r="B25" s="112" t="s">
        <v>402</v>
      </c>
      <c r="C25" s="112" t="s">
        <v>403</v>
      </c>
      <c r="D25" s="112" t="s">
        <v>79</v>
      </c>
      <c r="E25" s="113">
        <v>500000</v>
      </c>
      <c r="F25" s="114">
        <v>1469.75</v>
      </c>
      <c r="G25" s="114">
        <v>2.27</v>
      </c>
      <c r="H25" s="112"/>
    </row>
    <row r="26" spans="2:8" x14ac:dyDescent="0.2">
      <c r="B26" s="112" t="s">
        <v>90</v>
      </c>
      <c r="C26" s="112" t="s">
        <v>91</v>
      </c>
      <c r="D26" s="112" t="s">
        <v>101</v>
      </c>
      <c r="E26" s="113">
        <v>16000</v>
      </c>
      <c r="F26" s="114">
        <v>1385.3920000000001</v>
      </c>
      <c r="G26" s="114">
        <v>2.14</v>
      </c>
      <c r="H26" s="112"/>
    </row>
    <row r="27" spans="2:8" x14ac:dyDescent="0.2">
      <c r="B27" s="112" t="s">
        <v>97</v>
      </c>
      <c r="C27" s="112" t="s">
        <v>98</v>
      </c>
      <c r="D27" s="112" t="s">
        <v>68</v>
      </c>
      <c r="E27" s="113">
        <v>140000</v>
      </c>
      <c r="F27" s="114">
        <v>1382.92</v>
      </c>
      <c r="G27" s="114">
        <v>2.14</v>
      </c>
      <c r="H27" s="112"/>
    </row>
    <row r="28" spans="2:8" x14ac:dyDescent="0.2">
      <c r="B28" s="112" t="s">
        <v>102</v>
      </c>
      <c r="C28" s="112" t="s">
        <v>103</v>
      </c>
      <c r="D28" s="112" t="s">
        <v>104</v>
      </c>
      <c r="E28" s="113">
        <v>360000</v>
      </c>
      <c r="F28" s="114">
        <v>1215.54</v>
      </c>
      <c r="G28" s="114">
        <v>1.88</v>
      </c>
      <c r="H28" s="112"/>
    </row>
    <row r="29" spans="2:8" x14ac:dyDescent="0.2">
      <c r="B29" s="112" t="s">
        <v>407</v>
      </c>
      <c r="C29" s="112" t="s">
        <v>408</v>
      </c>
      <c r="D29" s="112" t="s">
        <v>79</v>
      </c>
      <c r="E29" s="113">
        <v>850000</v>
      </c>
      <c r="F29" s="114">
        <v>1128.8</v>
      </c>
      <c r="G29" s="114">
        <v>1.74</v>
      </c>
      <c r="H29" s="112"/>
    </row>
    <row r="30" spans="2:8" x14ac:dyDescent="0.2">
      <c r="B30" s="112" t="s">
        <v>93</v>
      </c>
      <c r="C30" s="112" t="s">
        <v>94</v>
      </c>
      <c r="D30" s="112" t="s">
        <v>92</v>
      </c>
      <c r="E30" s="113">
        <v>150000</v>
      </c>
      <c r="F30" s="114">
        <v>1063.2</v>
      </c>
      <c r="G30" s="114">
        <v>1.64</v>
      </c>
      <c r="H30" s="112"/>
    </row>
    <row r="31" spans="2:8" x14ac:dyDescent="0.2">
      <c r="B31" s="112" t="s">
        <v>473</v>
      </c>
      <c r="C31" s="112" t="s">
        <v>474</v>
      </c>
      <c r="D31" s="112" t="s">
        <v>475</v>
      </c>
      <c r="E31" s="113">
        <v>121500</v>
      </c>
      <c r="F31" s="114">
        <v>1056.26025</v>
      </c>
      <c r="G31" s="114">
        <v>1.63</v>
      </c>
      <c r="H31" s="112"/>
    </row>
    <row r="32" spans="2:8" x14ac:dyDescent="0.2">
      <c r="B32" s="112" t="s">
        <v>80</v>
      </c>
      <c r="C32" s="112" t="s">
        <v>81</v>
      </c>
      <c r="D32" s="112" t="s">
        <v>82</v>
      </c>
      <c r="E32" s="113">
        <v>50000</v>
      </c>
      <c r="F32" s="114">
        <v>1052.2</v>
      </c>
      <c r="G32" s="114">
        <v>1.63</v>
      </c>
      <c r="H32" s="112"/>
    </row>
    <row r="33" spans="2:8" x14ac:dyDescent="0.2">
      <c r="B33" s="112" t="s">
        <v>430</v>
      </c>
      <c r="C33" s="112" t="s">
        <v>431</v>
      </c>
      <c r="D33" s="112" t="s">
        <v>107</v>
      </c>
      <c r="E33" s="113">
        <v>100000</v>
      </c>
      <c r="F33" s="114">
        <v>994.25</v>
      </c>
      <c r="G33" s="114">
        <v>1.54</v>
      </c>
      <c r="H33" s="112"/>
    </row>
    <row r="34" spans="2:8" x14ac:dyDescent="0.2">
      <c r="B34" s="112" t="s">
        <v>197</v>
      </c>
      <c r="C34" s="112" t="s">
        <v>198</v>
      </c>
      <c r="D34" s="112" t="s">
        <v>107</v>
      </c>
      <c r="E34" s="113">
        <v>32000</v>
      </c>
      <c r="F34" s="114">
        <v>957.34400000000005</v>
      </c>
      <c r="G34" s="114">
        <v>1.48</v>
      </c>
      <c r="H34" s="112"/>
    </row>
    <row r="35" spans="2:8" x14ac:dyDescent="0.2">
      <c r="B35" s="112" t="s">
        <v>118</v>
      </c>
      <c r="C35" s="112" t="s">
        <v>119</v>
      </c>
      <c r="D35" s="112" t="s">
        <v>107</v>
      </c>
      <c r="E35" s="113">
        <v>90000</v>
      </c>
      <c r="F35" s="114">
        <v>953.28</v>
      </c>
      <c r="G35" s="114">
        <v>1.47</v>
      </c>
      <c r="H35" s="112"/>
    </row>
    <row r="36" spans="2:8" x14ac:dyDescent="0.2">
      <c r="B36" s="112" t="s">
        <v>460</v>
      </c>
      <c r="C36" s="112" t="s">
        <v>461</v>
      </c>
      <c r="D36" s="112" t="s">
        <v>144</v>
      </c>
      <c r="E36" s="113">
        <v>25000</v>
      </c>
      <c r="F36" s="114">
        <v>358.57499999999999</v>
      </c>
      <c r="G36" s="114">
        <v>0.55000000000000004</v>
      </c>
      <c r="H36" s="112"/>
    </row>
    <row r="37" spans="2:8" x14ac:dyDescent="0.2">
      <c r="B37" s="11" t="s">
        <v>47</v>
      </c>
      <c r="C37" s="11"/>
      <c r="D37" s="11"/>
      <c r="E37" s="12"/>
      <c r="F37" s="77">
        <v>64183.828749999993</v>
      </c>
      <c r="G37" s="77">
        <v>99.2</v>
      </c>
      <c r="H37" s="11"/>
    </row>
    <row r="38" spans="2:8" x14ac:dyDescent="0.2">
      <c r="B38" s="112" t="s">
        <v>296</v>
      </c>
      <c r="C38" s="112"/>
      <c r="D38" s="112"/>
      <c r="E38" s="113"/>
      <c r="F38" s="114">
        <v>513.79007579999995</v>
      </c>
      <c r="G38" s="114">
        <v>0.79410000000000003</v>
      </c>
      <c r="H38" s="112">
        <v>3.35</v>
      </c>
    </row>
    <row r="39" spans="2:8" x14ac:dyDescent="0.2">
      <c r="B39" s="112" t="s">
        <v>297</v>
      </c>
      <c r="C39" s="112"/>
      <c r="D39" s="112"/>
      <c r="E39" s="113"/>
      <c r="F39" s="114">
        <v>197.21602569999999</v>
      </c>
      <c r="G39" s="114">
        <v>0.30480000000000002</v>
      </c>
      <c r="H39" s="112">
        <v>3.21</v>
      </c>
    </row>
    <row r="40" spans="2:8" x14ac:dyDescent="0.2">
      <c r="B40" s="11" t="s">
        <v>47</v>
      </c>
      <c r="C40" s="11"/>
      <c r="D40" s="11"/>
      <c r="E40" s="12"/>
      <c r="F40" s="77">
        <v>711.0061015</v>
      </c>
      <c r="G40" s="77">
        <v>1.0989</v>
      </c>
      <c r="H40" s="11"/>
    </row>
    <row r="41" spans="2:8" x14ac:dyDescent="0.2">
      <c r="B41" s="112" t="s">
        <v>48</v>
      </c>
      <c r="C41" s="112"/>
      <c r="D41" s="112"/>
      <c r="E41" s="113"/>
      <c r="F41" s="114">
        <v>-198.43227569999999</v>
      </c>
      <c r="G41" s="114">
        <v>-0.2989</v>
      </c>
      <c r="H41" s="113">
        <v>3.31</v>
      </c>
    </row>
    <row r="42" spans="2:8" x14ac:dyDescent="0.2">
      <c r="B42" s="13" t="s">
        <v>489</v>
      </c>
      <c r="C42" s="13"/>
      <c r="D42" s="13"/>
      <c r="E42" s="14"/>
      <c r="F42" s="15">
        <v>64696.402575799999</v>
      </c>
      <c r="G42" s="15">
        <v>100</v>
      </c>
      <c r="H42" s="13"/>
    </row>
    <row r="44" spans="2:8" x14ac:dyDescent="0.2">
      <c r="B44" s="20" t="s">
        <v>312</v>
      </c>
      <c r="C44" s="33"/>
      <c r="D44" s="22"/>
      <c r="E44" s="23"/>
      <c r="F44" s="24"/>
      <c r="G44" s="25"/>
    </row>
    <row r="45" spans="2:8" x14ac:dyDescent="0.2">
      <c r="B45" s="133" t="s">
        <v>313</v>
      </c>
      <c r="C45" s="134"/>
      <c r="D45" s="134"/>
      <c r="E45" s="134"/>
      <c r="F45" s="134"/>
      <c r="G45" s="134"/>
    </row>
    <row r="46" spans="2:8" x14ac:dyDescent="0.2">
      <c r="B46" s="21" t="s">
        <v>314</v>
      </c>
      <c r="C46" s="22"/>
      <c r="D46" s="22"/>
      <c r="E46" s="23"/>
      <c r="F46" s="34"/>
      <c r="G46" s="25"/>
    </row>
    <row r="47" spans="2:8" x14ac:dyDescent="0.2">
      <c r="B47" s="21" t="s">
        <v>315</v>
      </c>
      <c r="C47" s="22"/>
      <c r="D47" s="22"/>
      <c r="E47" s="23"/>
      <c r="F47" s="24"/>
      <c r="G47" s="25"/>
    </row>
    <row r="48" spans="2:8" ht="25.5" x14ac:dyDescent="0.2">
      <c r="B48" s="35" t="s">
        <v>316</v>
      </c>
      <c r="C48" s="93" t="s">
        <v>544</v>
      </c>
      <c r="D48" s="93" t="s">
        <v>546</v>
      </c>
      <c r="E48" s="36"/>
      <c r="F48" s="25"/>
      <c r="G48" s="25"/>
    </row>
    <row r="49" spans="1:7" x14ac:dyDescent="0.2">
      <c r="A49" s="72" t="s">
        <v>375</v>
      </c>
      <c r="B49" s="21" t="s">
        <v>317</v>
      </c>
      <c r="C49" s="89">
        <v>14.636900000000001</v>
      </c>
      <c r="D49" s="86">
        <v>14.2339</v>
      </c>
      <c r="E49" s="37"/>
      <c r="F49" s="25"/>
      <c r="G49" s="25"/>
    </row>
    <row r="50" spans="1:7" x14ac:dyDescent="0.2">
      <c r="A50" s="72" t="s">
        <v>376</v>
      </c>
      <c r="B50" s="21" t="s">
        <v>456</v>
      </c>
      <c r="C50" s="90">
        <v>13.981199999999999</v>
      </c>
      <c r="D50" s="87">
        <v>14.2339</v>
      </c>
      <c r="E50" s="37"/>
      <c r="F50" s="25"/>
      <c r="G50" s="25"/>
    </row>
    <row r="51" spans="1:7" x14ac:dyDescent="0.2">
      <c r="A51" s="72" t="s">
        <v>377</v>
      </c>
      <c r="B51" s="21" t="s">
        <v>318</v>
      </c>
      <c r="C51" s="90">
        <v>14.884600000000001</v>
      </c>
      <c r="D51" s="87">
        <v>14.4556</v>
      </c>
      <c r="E51" s="37"/>
      <c r="F51" s="25"/>
      <c r="G51" s="25"/>
    </row>
    <row r="52" spans="1:7" x14ac:dyDescent="0.2">
      <c r="A52" s="72" t="s">
        <v>378</v>
      </c>
      <c r="B52" s="26" t="s">
        <v>457</v>
      </c>
      <c r="C52" s="91">
        <v>14.218500000000001</v>
      </c>
      <c r="D52" s="88">
        <v>14.4556</v>
      </c>
      <c r="E52" s="37"/>
      <c r="F52" s="25"/>
      <c r="G52" s="25"/>
    </row>
    <row r="53" spans="1:7" x14ac:dyDescent="0.2">
      <c r="A53" s="72"/>
      <c r="B53" s="80" t="s">
        <v>502</v>
      </c>
      <c r="C53" s="70"/>
      <c r="D53" s="70"/>
      <c r="E53" s="37"/>
      <c r="F53" s="25"/>
      <c r="G53" s="25"/>
    </row>
    <row r="54" spans="1:7" x14ac:dyDescent="0.2">
      <c r="B54" s="38" t="s">
        <v>509</v>
      </c>
      <c r="C54" s="39"/>
      <c r="D54" s="39"/>
      <c r="E54" s="40"/>
      <c r="F54" s="40"/>
      <c r="G54" s="25"/>
    </row>
    <row r="55" spans="1:7" x14ac:dyDescent="0.2">
      <c r="A55" s="32"/>
      <c r="B55" s="50" t="s">
        <v>503</v>
      </c>
      <c r="C55" s="84"/>
      <c r="D55" s="84"/>
      <c r="E55" s="40"/>
      <c r="F55" s="40"/>
      <c r="G55" s="25"/>
    </row>
    <row r="56" spans="1:7" x14ac:dyDescent="0.2">
      <c r="A56" s="32"/>
      <c r="B56" s="50" t="s">
        <v>516</v>
      </c>
      <c r="C56" s="84"/>
      <c r="D56" s="84"/>
      <c r="E56" s="40"/>
      <c r="F56" s="40"/>
      <c r="G56" s="25"/>
    </row>
    <row r="57" spans="1:7" x14ac:dyDescent="0.2">
      <c r="A57" s="32"/>
      <c r="B57" s="50" t="s">
        <v>504</v>
      </c>
      <c r="C57" s="84"/>
      <c r="D57" s="84"/>
      <c r="E57" s="40"/>
      <c r="F57" s="40"/>
      <c r="G57" s="25"/>
    </row>
    <row r="58" spans="1:7" x14ac:dyDescent="0.2">
      <c r="A58" s="32"/>
      <c r="B58" s="50" t="s">
        <v>523</v>
      </c>
      <c r="C58" s="84"/>
      <c r="D58" s="84"/>
      <c r="E58" s="40"/>
      <c r="F58" s="40"/>
      <c r="G58" s="25"/>
    </row>
    <row r="59" spans="1:7" x14ac:dyDescent="0.2">
      <c r="A59" s="32"/>
      <c r="B59" s="50" t="s">
        <v>505</v>
      </c>
      <c r="C59" s="84"/>
      <c r="D59" s="84"/>
      <c r="E59" s="40"/>
      <c r="F59" s="40"/>
      <c r="G59" s="25"/>
    </row>
    <row r="60" spans="1:7" x14ac:dyDescent="0.2">
      <c r="A60" s="32"/>
      <c r="B60" s="50" t="s">
        <v>506</v>
      </c>
      <c r="C60" s="84"/>
      <c r="D60" s="84"/>
      <c r="E60" s="40"/>
      <c r="F60" s="40"/>
      <c r="G60" s="25"/>
    </row>
    <row r="61" spans="1:7" x14ac:dyDescent="0.2">
      <c r="A61" s="32"/>
      <c r="B61" s="50" t="s">
        <v>507</v>
      </c>
      <c r="C61" s="84"/>
      <c r="D61" s="84"/>
      <c r="E61" s="40"/>
      <c r="F61" s="40"/>
      <c r="G61" s="25"/>
    </row>
    <row r="62" spans="1:7" x14ac:dyDescent="0.2">
      <c r="B62" s="31" t="s">
        <v>519</v>
      </c>
      <c r="C62" s="123"/>
      <c r="D62" s="123"/>
      <c r="E62" s="123"/>
      <c r="F62" s="110"/>
      <c r="G62" s="25"/>
    </row>
    <row r="63" spans="1:7" x14ac:dyDescent="0.2">
      <c r="B63" s="28" t="s">
        <v>316</v>
      </c>
      <c r="C63" s="144" t="s">
        <v>404</v>
      </c>
      <c r="D63" s="145"/>
      <c r="E63" s="46"/>
      <c r="F63" s="110"/>
      <c r="G63" s="25"/>
    </row>
    <row r="64" spans="1:7" x14ac:dyDescent="0.2">
      <c r="B64" s="124"/>
      <c r="C64" s="125" t="s">
        <v>405</v>
      </c>
      <c r="D64" s="125" t="s">
        <v>406</v>
      </c>
      <c r="E64" s="46"/>
      <c r="F64" s="110"/>
      <c r="G64" s="25"/>
    </row>
    <row r="65" spans="1:8" x14ac:dyDescent="0.2">
      <c r="A65" s="115" t="s">
        <v>376</v>
      </c>
      <c r="B65" s="29" t="s">
        <v>456</v>
      </c>
      <c r="C65" s="126">
        <v>0.65</v>
      </c>
      <c r="D65" s="127">
        <f>C65</f>
        <v>0.65</v>
      </c>
      <c r="E65" s="46"/>
      <c r="F65" s="110"/>
      <c r="G65" s="25"/>
    </row>
    <row r="66" spans="1:8" x14ac:dyDescent="0.2">
      <c r="A66" s="115" t="s">
        <v>378</v>
      </c>
      <c r="B66" s="26" t="s">
        <v>457</v>
      </c>
      <c r="C66" s="128">
        <v>0.66</v>
      </c>
      <c r="D66" s="129">
        <f>C66</f>
        <v>0.66</v>
      </c>
      <c r="E66" s="46"/>
      <c r="F66" s="110"/>
      <c r="G66" s="25"/>
    </row>
    <row r="67" spans="1:8" x14ac:dyDescent="0.2">
      <c r="A67" s="32"/>
      <c r="B67" s="51" t="s">
        <v>508</v>
      </c>
      <c r="C67" s="82"/>
      <c r="D67" s="82"/>
      <c r="E67" s="40"/>
      <c r="F67" s="40"/>
      <c r="G67" s="25"/>
    </row>
    <row r="68" spans="1:8" x14ac:dyDescent="0.2">
      <c r="A68" s="32"/>
      <c r="B68" s="133" t="s">
        <v>520</v>
      </c>
      <c r="C68" s="134"/>
      <c r="D68" s="134"/>
      <c r="E68" s="134"/>
      <c r="F68" s="134"/>
      <c r="G68" s="25"/>
    </row>
    <row r="69" spans="1:8" x14ac:dyDescent="0.2">
      <c r="A69" s="32"/>
      <c r="B69" s="119" t="s">
        <v>531</v>
      </c>
      <c r="C69" s="83"/>
      <c r="D69" s="83"/>
      <c r="E69" s="40"/>
      <c r="F69" s="40"/>
      <c r="G69" s="25"/>
    </row>
    <row r="70" spans="1:8" x14ac:dyDescent="0.2">
      <c r="B70" s="42" t="s">
        <v>522</v>
      </c>
      <c r="C70" s="43"/>
      <c r="D70" s="43"/>
      <c r="E70" s="40"/>
      <c r="F70" s="40"/>
      <c r="G70" s="25"/>
    </row>
    <row r="71" spans="1:8" x14ac:dyDescent="0.2">
      <c r="B71" s="133" t="s">
        <v>320</v>
      </c>
      <c r="C71" s="134"/>
      <c r="D71" s="134"/>
      <c r="E71" s="134"/>
      <c r="F71" s="134"/>
      <c r="G71" s="134"/>
    </row>
    <row r="72" spans="1:8" x14ac:dyDescent="0.2">
      <c r="B72" s="44" t="s">
        <v>321</v>
      </c>
      <c r="C72" s="45"/>
      <c r="D72" s="45"/>
      <c r="E72" s="45"/>
      <c r="F72" s="25"/>
      <c r="G72" s="25"/>
    </row>
    <row r="73" spans="1:8" x14ac:dyDescent="0.2">
      <c r="B73" s="140" t="s">
        <v>324</v>
      </c>
      <c r="C73" s="141"/>
      <c r="D73" s="141"/>
      <c r="E73" s="141"/>
      <c r="F73" s="141"/>
      <c r="G73" s="141"/>
    </row>
    <row r="74" spans="1:8" ht="25.5" customHeight="1" x14ac:dyDescent="0.2">
      <c r="B74" s="139" t="s">
        <v>470</v>
      </c>
      <c r="C74" s="139"/>
      <c r="D74" s="139"/>
      <c r="E74" s="139"/>
      <c r="F74" s="139"/>
      <c r="G74" s="139"/>
      <c r="H74" s="139"/>
    </row>
    <row r="75" spans="1:8" ht="25.5" customHeight="1" x14ac:dyDescent="0.2">
      <c r="B75" s="106"/>
      <c r="C75" s="106"/>
      <c r="D75" s="106"/>
      <c r="E75" s="106"/>
      <c r="F75" s="106"/>
      <c r="G75" s="106"/>
      <c r="H75" s="106"/>
    </row>
    <row r="76" spans="1:8" x14ac:dyDescent="0.2">
      <c r="B76" s="1" t="s">
        <v>49</v>
      </c>
    </row>
    <row r="77" spans="1:8" x14ac:dyDescent="0.2">
      <c r="B77" s="1" t="s">
        <v>148</v>
      </c>
    </row>
    <row r="78" spans="1:8" x14ac:dyDescent="0.2">
      <c r="B78" s="1" t="s">
        <v>149</v>
      </c>
    </row>
    <row r="89" spans="2:8" x14ac:dyDescent="0.2">
      <c r="B89" s="1" t="s">
        <v>7</v>
      </c>
      <c r="E89" s="1"/>
    </row>
    <row r="90" spans="2:8" ht="59.25" customHeight="1" x14ac:dyDescent="0.2">
      <c r="B90" s="132" t="s">
        <v>425</v>
      </c>
      <c r="C90" s="132"/>
      <c r="D90" s="132"/>
      <c r="E90" s="132"/>
      <c r="F90" s="132"/>
      <c r="G90" s="132"/>
      <c r="H90" s="132"/>
    </row>
    <row r="91" spans="2:8" ht="18.75" x14ac:dyDescent="0.3">
      <c r="B91" s="4" t="s">
        <v>8</v>
      </c>
      <c r="E91" s="1"/>
    </row>
    <row r="92" spans="2:8" x14ac:dyDescent="0.2">
      <c r="E92" s="1"/>
    </row>
    <row r="93" spans="2:8" x14ac:dyDescent="0.2">
      <c r="E93" s="1"/>
    </row>
  </sheetData>
  <mergeCells count="10">
    <mergeCell ref="B90:H90"/>
    <mergeCell ref="B1:G1"/>
    <mergeCell ref="B45:G45"/>
    <mergeCell ref="B73:G73"/>
    <mergeCell ref="B68:F68"/>
    <mergeCell ref="B71:G71"/>
    <mergeCell ref="B2:G2"/>
    <mergeCell ref="B3:G3"/>
    <mergeCell ref="B74:H74"/>
    <mergeCell ref="C63:D63"/>
  </mergeCells>
  <pageMargins left="0" right="0" top="0" bottom="0" header="0.3" footer="0.3"/>
  <pageSetup scale="46"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6"/>
  <sheetViews>
    <sheetView showGridLines="0" view="pageBreakPreview" topLeftCell="B1" zoomScaleNormal="100" zoomScaleSheetLayoutView="100" workbookViewId="0">
      <selection activeCell="I4" sqref="I4"/>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1.425781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38" t="s">
        <v>298</v>
      </c>
      <c r="C1" s="138"/>
      <c r="D1" s="138"/>
      <c r="E1" s="138"/>
      <c r="F1" s="138"/>
      <c r="G1" s="138"/>
    </row>
    <row r="2" spans="2:8" ht="16.5" customHeight="1" x14ac:dyDescent="0.2">
      <c r="B2" s="135" t="s">
        <v>301</v>
      </c>
      <c r="C2" s="136"/>
      <c r="D2" s="136"/>
      <c r="E2" s="136"/>
      <c r="F2" s="136"/>
      <c r="G2" s="137"/>
      <c r="H2" s="59"/>
    </row>
    <row r="3" spans="2:8" x14ac:dyDescent="0.2">
      <c r="B3" s="138" t="s">
        <v>501</v>
      </c>
      <c r="C3" s="138"/>
      <c r="D3" s="138"/>
      <c r="E3" s="138"/>
      <c r="F3" s="138"/>
      <c r="G3" s="138"/>
    </row>
    <row r="4" spans="2:8" ht="21" customHeight="1" x14ac:dyDescent="0.2"/>
    <row r="5" spans="2:8" ht="57.75" customHeight="1" x14ac:dyDescent="0.2">
      <c r="B5" s="74" t="s">
        <v>2</v>
      </c>
      <c r="C5" s="74" t="s">
        <v>3</v>
      </c>
      <c r="D5" s="74" t="s">
        <v>4</v>
      </c>
      <c r="E5" s="75" t="s">
        <v>5</v>
      </c>
      <c r="F5" s="76" t="s">
        <v>9</v>
      </c>
      <c r="G5" s="76" t="s">
        <v>6</v>
      </c>
      <c r="H5" s="131" t="s">
        <v>325</v>
      </c>
    </row>
    <row r="6" spans="2:8" x14ac:dyDescent="0.2">
      <c r="B6" s="94" t="s">
        <v>54</v>
      </c>
      <c r="C6" s="112"/>
      <c r="D6" s="112"/>
      <c r="E6" s="113"/>
      <c r="F6" s="114"/>
      <c r="G6" s="114"/>
      <c r="H6" s="113"/>
    </row>
    <row r="7" spans="2:8" x14ac:dyDescent="0.2">
      <c r="B7" s="11" t="s">
        <v>45</v>
      </c>
      <c r="C7" s="112"/>
      <c r="D7" s="112"/>
      <c r="E7" s="113"/>
      <c r="F7" s="114"/>
      <c r="G7" s="114"/>
      <c r="H7" s="113"/>
    </row>
    <row r="8" spans="2:8" x14ac:dyDescent="0.2">
      <c r="B8" s="112" t="s">
        <v>61</v>
      </c>
      <c r="C8" s="112" t="s">
        <v>62</v>
      </c>
      <c r="D8" s="112" t="s">
        <v>60</v>
      </c>
      <c r="E8" s="113">
        <v>500000</v>
      </c>
      <c r="F8" s="114">
        <v>3412.5</v>
      </c>
      <c r="G8" s="114">
        <v>6.38</v>
      </c>
      <c r="H8" s="113"/>
    </row>
    <row r="9" spans="2:8" x14ac:dyDescent="0.2">
      <c r="B9" s="112" t="s">
        <v>63</v>
      </c>
      <c r="C9" s="112" t="s">
        <v>64</v>
      </c>
      <c r="D9" s="112" t="s">
        <v>65</v>
      </c>
      <c r="E9" s="113">
        <v>200000</v>
      </c>
      <c r="F9" s="114">
        <v>3221</v>
      </c>
      <c r="G9" s="114">
        <v>6.03</v>
      </c>
      <c r="H9" s="113"/>
    </row>
    <row r="10" spans="2:8" x14ac:dyDescent="0.2">
      <c r="B10" s="112" t="s">
        <v>58</v>
      </c>
      <c r="C10" s="112" t="s">
        <v>59</v>
      </c>
      <c r="D10" s="112" t="s">
        <v>60</v>
      </c>
      <c r="E10" s="113">
        <v>220000</v>
      </c>
      <c r="F10" s="114">
        <v>3138.19</v>
      </c>
      <c r="G10" s="114">
        <v>5.87</v>
      </c>
      <c r="H10" s="113"/>
    </row>
    <row r="11" spans="2:8" x14ac:dyDescent="0.2">
      <c r="B11" s="112" t="s">
        <v>95</v>
      </c>
      <c r="C11" s="112" t="s">
        <v>96</v>
      </c>
      <c r="D11" s="112" t="s">
        <v>60</v>
      </c>
      <c r="E11" s="113">
        <v>275000</v>
      </c>
      <c r="F11" s="114">
        <v>1949.4749999999999</v>
      </c>
      <c r="G11" s="114">
        <v>3.65</v>
      </c>
      <c r="H11" s="113"/>
    </row>
    <row r="12" spans="2:8" x14ac:dyDescent="0.2">
      <c r="B12" s="112" t="s">
        <v>55</v>
      </c>
      <c r="C12" s="112" t="s">
        <v>56</v>
      </c>
      <c r="D12" s="112" t="s">
        <v>57</v>
      </c>
      <c r="E12" s="113">
        <v>90000</v>
      </c>
      <c r="F12" s="114">
        <v>1831.77</v>
      </c>
      <c r="G12" s="114">
        <v>3.43</v>
      </c>
      <c r="H12" s="113"/>
    </row>
    <row r="13" spans="2:8" x14ac:dyDescent="0.2">
      <c r="B13" s="112" t="s">
        <v>127</v>
      </c>
      <c r="C13" s="112" t="s">
        <v>128</v>
      </c>
      <c r="D13" s="112" t="s">
        <v>76</v>
      </c>
      <c r="E13" s="113">
        <v>70000</v>
      </c>
      <c r="F13" s="114">
        <v>1708.8050000000001</v>
      </c>
      <c r="G13" s="114">
        <v>3.2</v>
      </c>
      <c r="H13" s="113"/>
    </row>
    <row r="14" spans="2:8" x14ac:dyDescent="0.2">
      <c r="B14" s="112" t="s">
        <v>426</v>
      </c>
      <c r="C14" s="112" t="s">
        <v>427</v>
      </c>
      <c r="D14" s="112" t="s">
        <v>60</v>
      </c>
      <c r="E14" s="113">
        <v>380000</v>
      </c>
      <c r="F14" s="114">
        <v>1640.84</v>
      </c>
      <c r="G14" s="114">
        <v>3.07</v>
      </c>
      <c r="H14" s="113"/>
    </row>
    <row r="15" spans="2:8" x14ac:dyDescent="0.2">
      <c r="B15" s="112" t="s">
        <v>87</v>
      </c>
      <c r="C15" s="112" t="s">
        <v>88</v>
      </c>
      <c r="D15" s="112" t="s">
        <v>89</v>
      </c>
      <c r="E15" s="113">
        <v>90000</v>
      </c>
      <c r="F15" s="114">
        <v>1441.3050000000001</v>
      </c>
      <c r="G15" s="114">
        <v>2.7</v>
      </c>
      <c r="H15" s="113"/>
    </row>
    <row r="16" spans="2:8" x14ac:dyDescent="0.2">
      <c r="B16" s="112" t="s">
        <v>85</v>
      </c>
      <c r="C16" s="112" t="s">
        <v>86</v>
      </c>
      <c r="D16" s="112" t="s">
        <v>65</v>
      </c>
      <c r="E16" s="113">
        <v>45000</v>
      </c>
      <c r="F16" s="114">
        <v>1425.3525</v>
      </c>
      <c r="G16" s="114">
        <v>2.67</v>
      </c>
      <c r="H16" s="113"/>
    </row>
    <row r="17" spans="2:8" x14ac:dyDescent="0.2">
      <c r="B17" s="112" t="s">
        <v>66</v>
      </c>
      <c r="C17" s="112" t="s">
        <v>67</v>
      </c>
      <c r="D17" s="112" t="s">
        <v>68</v>
      </c>
      <c r="E17" s="113">
        <v>50000</v>
      </c>
      <c r="F17" s="114">
        <v>1166.6500000000001</v>
      </c>
      <c r="G17" s="114">
        <v>2.1800000000000002</v>
      </c>
      <c r="H17" s="113"/>
    </row>
    <row r="18" spans="2:8" x14ac:dyDescent="0.2">
      <c r="B18" s="112" t="s">
        <v>74</v>
      </c>
      <c r="C18" s="112" t="s">
        <v>75</v>
      </c>
      <c r="D18" s="112" t="s">
        <v>76</v>
      </c>
      <c r="E18" s="113">
        <v>14500</v>
      </c>
      <c r="F18" s="114">
        <v>903.07449999999994</v>
      </c>
      <c r="G18" s="114">
        <v>1.69</v>
      </c>
      <c r="H18" s="113"/>
    </row>
    <row r="19" spans="2:8" x14ac:dyDescent="0.2">
      <c r="B19" s="112" t="s">
        <v>145</v>
      </c>
      <c r="C19" s="112" t="s">
        <v>437</v>
      </c>
      <c r="D19" s="112" t="s">
        <v>107</v>
      </c>
      <c r="E19" s="113">
        <v>19000</v>
      </c>
      <c r="F19" s="114">
        <v>817.87400000000002</v>
      </c>
      <c r="G19" s="114">
        <v>1.53</v>
      </c>
      <c r="H19" s="113"/>
    </row>
    <row r="20" spans="2:8" x14ac:dyDescent="0.2">
      <c r="B20" s="112" t="s">
        <v>83</v>
      </c>
      <c r="C20" s="112" t="s">
        <v>84</v>
      </c>
      <c r="D20" s="112" t="s">
        <v>82</v>
      </c>
      <c r="E20" s="113">
        <v>100000</v>
      </c>
      <c r="F20" s="114">
        <v>773.95</v>
      </c>
      <c r="G20" s="114">
        <v>1.45</v>
      </c>
      <c r="H20" s="113"/>
    </row>
    <row r="21" spans="2:8" x14ac:dyDescent="0.2">
      <c r="B21" s="112" t="s">
        <v>410</v>
      </c>
      <c r="C21" s="112" t="s">
        <v>411</v>
      </c>
      <c r="D21" s="112" t="s">
        <v>434</v>
      </c>
      <c r="E21" s="113">
        <v>35000</v>
      </c>
      <c r="F21" s="114">
        <v>748.68499999999995</v>
      </c>
      <c r="G21" s="114">
        <v>1.4</v>
      </c>
      <c r="H21" s="113"/>
    </row>
    <row r="22" spans="2:8" x14ac:dyDescent="0.2">
      <c r="B22" s="112" t="s">
        <v>129</v>
      </c>
      <c r="C22" s="112" t="s">
        <v>130</v>
      </c>
      <c r="D22" s="112" t="s">
        <v>65</v>
      </c>
      <c r="E22" s="113">
        <v>66000</v>
      </c>
      <c r="F22" s="114">
        <v>676.46699999999998</v>
      </c>
      <c r="G22" s="114">
        <v>1.27</v>
      </c>
      <c r="H22" s="113"/>
    </row>
    <row r="23" spans="2:8" x14ac:dyDescent="0.2">
      <c r="B23" s="112" t="s">
        <v>402</v>
      </c>
      <c r="C23" s="112" t="s">
        <v>403</v>
      </c>
      <c r="D23" s="112" t="s">
        <v>79</v>
      </c>
      <c r="E23" s="113">
        <v>210000</v>
      </c>
      <c r="F23" s="114">
        <v>617.29499999999996</v>
      </c>
      <c r="G23" s="114">
        <v>1.1499999999999999</v>
      </c>
      <c r="H23" s="113"/>
    </row>
    <row r="24" spans="2:8" x14ac:dyDescent="0.2">
      <c r="B24" s="112" t="s">
        <v>162</v>
      </c>
      <c r="C24" s="112" t="s">
        <v>163</v>
      </c>
      <c r="D24" s="112" t="s">
        <v>434</v>
      </c>
      <c r="E24" s="113">
        <v>41000</v>
      </c>
      <c r="F24" s="114">
        <v>611.96600000000001</v>
      </c>
      <c r="G24" s="114">
        <v>1.1399999999999999</v>
      </c>
      <c r="H24" s="113"/>
    </row>
    <row r="25" spans="2:8" x14ac:dyDescent="0.2">
      <c r="B25" s="112" t="s">
        <v>157</v>
      </c>
      <c r="C25" s="112" t="s">
        <v>158</v>
      </c>
      <c r="D25" s="112" t="s">
        <v>159</v>
      </c>
      <c r="E25" s="113">
        <v>20000</v>
      </c>
      <c r="F25" s="114">
        <v>590.04</v>
      </c>
      <c r="G25" s="114">
        <v>1.1000000000000001</v>
      </c>
      <c r="H25" s="113"/>
    </row>
    <row r="26" spans="2:8" x14ac:dyDescent="0.2">
      <c r="B26" s="112" t="s">
        <v>111</v>
      </c>
      <c r="C26" s="112" t="s">
        <v>112</v>
      </c>
      <c r="D26" s="112" t="s">
        <v>438</v>
      </c>
      <c r="E26" s="113">
        <v>50000</v>
      </c>
      <c r="F26" s="114">
        <v>549.29999999999995</v>
      </c>
      <c r="G26" s="114">
        <v>1.03</v>
      </c>
      <c r="H26" s="113"/>
    </row>
    <row r="27" spans="2:8" x14ac:dyDescent="0.2">
      <c r="B27" s="112" t="s">
        <v>150</v>
      </c>
      <c r="C27" s="112" t="s">
        <v>151</v>
      </c>
      <c r="D27" s="112" t="s">
        <v>92</v>
      </c>
      <c r="E27" s="113">
        <v>26000</v>
      </c>
      <c r="F27" s="114">
        <v>546.02599999999995</v>
      </c>
      <c r="G27" s="114">
        <v>1.02</v>
      </c>
      <c r="H27" s="113"/>
    </row>
    <row r="28" spans="2:8" x14ac:dyDescent="0.2">
      <c r="B28" s="112" t="s">
        <v>182</v>
      </c>
      <c r="C28" s="112" t="s">
        <v>183</v>
      </c>
      <c r="D28" s="112" t="s">
        <v>82</v>
      </c>
      <c r="E28" s="113">
        <v>11500</v>
      </c>
      <c r="F28" s="114">
        <v>541.78800000000001</v>
      </c>
      <c r="G28" s="114">
        <v>1.01</v>
      </c>
      <c r="H28" s="113"/>
    </row>
    <row r="29" spans="2:8" x14ac:dyDescent="0.2">
      <c r="B29" s="112" t="s">
        <v>137</v>
      </c>
      <c r="C29" s="112" t="s">
        <v>138</v>
      </c>
      <c r="D29" s="112" t="s">
        <v>434</v>
      </c>
      <c r="E29" s="113">
        <v>7000</v>
      </c>
      <c r="F29" s="114">
        <v>533.34400000000005</v>
      </c>
      <c r="G29" s="114">
        <v>1</v>
      </c>
      <c r="H29" s="113"/>
    </row>
    <row r="30" spans="2:8" x14ac:dyDescent="0.2">
      <c r="B30" s="112" t="s">
        <v>440</v>
      </c>
      <c r="C30" s="112" t="s">
        <v>441</v>
      </c>
      <c r="D30" s="112" t="s">
        <v>82</v>
      </c>
      <c r="E30" s="113">
        <v>15000</v>
      </c>
      <c r="F30" s="114">
        <v>518.04</v>
      </c>
      <c r="G30" s="114">
        <v>0.97</v>
      </c>
      <c r="H30" s="113"/>
    </row>
    <row r="31" spans="2:8" x14ac:dyDescent="0.2">
      <c r="B31" s="112" t="s">
        <v>490</v>
      </c>
      <c r="C31" s="112" t="s">
        <v>491</v>
      </c>
      <c r="D31" s="112" t="s">
        <v>191</v>
      </c>
      <c r="E31" s="113">
        <v>375764.99999999994</v>
      </c>
      <c r="F31" s="114">
        <v>501.646275</v>
      </c>
      <c r="G31" s="114">
        <v>0.94</v>
      </c>
      <c r="H31" s="113"/>
    </row>
    <row r="32" spans="2:8" x14ac:dyDescent="0.2">
      <c r="B32" s="112" t="s">
        <v>180</v>
      </c>
      <c r="C32" s="112" t="s">
        <v>181</v>
      </c>
      <c r="D32" s="112" t="s">
        <v>92</v>
      </c>
      <c r="E32" s="113">
        <v>26500</v>
      </c>
      <c r="F32" s="114">
        <v>490.42225000000002</v>
      </c>
      <c r="G32" s="114">
        <v>0.92</v>
      </c>
      <c r="H32" s="113"/>
    </row>
    <row r="33" spans="2:8" x14ac:dyDescent="0.2">
      <c r="B33" s="112" t="s">
        <v>77</v>
      </c>
      <c r="C33" s="112" t="s">
        <v>78</v>
      </c>
      <c r="D33" s="112" t="s">
        <v>79</v>
      </c>
      <c r="E33" s="113">
        <v>7000</v>
      </c>
      <c r="F33" s="114">
        <v>488.43900000000002</v>
      </c>
      <c r="G33" s="114">
        <v>0.91</v>
      </c>
      <c r="H33" s="113"/>
    </row>
    <row r="34" spans="2:8" x14ac:dyDescent="0.2">
      <c r="B34" s="112" t="s">
        <v>152</v>
      </c>
      <c r="C34" s="112" t="s">
        <v>153</v>
      </c>
      <c r="D34" s="112" t="s">
        <v>154</v>
      </c>
      <c r="E34" s="113">
        <v>20000</v>
      </c>
      <c r="F34" s="114">
        <v>474.77</v>
      </c>
      <c r="G34" s="114">
        <v>0.89</v>
      </c>
      <c r="H34" s="113"/>
    </row>
    <row r="35" spans="2:8" x14ac:dyDescent="0.2">
      <c r="B35" s="112" t="s">
        <v>396</v>
      </c>
      <c r="C35" s="112" t="s">
        <v>397</v>
      </c>
      <c r="D35" s="112" t="s">
        <v>82</v>
      </c>
      <c r="E35" s="113">
        <v>12000</v>
      </c>
      <c r="F35" s="114">
        <v>471.654</v>
      </c>
      <c r="G35" s="114">
        <v>0.88</v>
      </c>
      <c r="H35" s="113"/>
    </row>
    <row r="36" spans="2:8" x14ac:dyDescent="0.2">
      <c r="B36" s="112" t="s">
        <v>407</v>
      </c>
      <c r="C36" s="112" t="s">
        <v>408</v>
      </c>
      <c r="D36" s="112" t="s">
        <v>79</v>
      </c>
      <c r="E36" s="113">
        <v>350000</v>
      </c>
      <c r="F36" s="114">
        <v>464.8</v>
      </c>
      <c r="G36" s="114">
        <v>0.87</v>
      </c>
      <c r="H36" s="113"/>
    </row>
    <row r="37" spans="2:8" x14ac:dyDescent="0.2">
      <c r="B37" s="112" t="s">
        <v>471</v>
      </c>
      <c r="C37" s="112" t="s">
        <v>472</v>
      </c>
      <c r="D37" s="112" t="s">
        <v>65</v>
      </c>
      <c r="E37" s="113">
        <v>9000</v>
      </c>
      <c r="F37" s="114">
        <v>457.55099999999999</v>
      </c>
      <c r="G37" s="114">
        <v>0.86</v>
      </c>
      <c r="H37" s="113"/>
    </row>
    <row r="38" spans="2:8" x14ac:dyDescent="0.2">
      <c r="B38" s="112" t="s">
        <v>430</v>
      </c>
      <c r="C38" s="112" t="s">
        <v>431</v>
      </c>
      <c r="D38" s="112" t="s">
        <v>107</v>
      </c>
      <c r="E38" s="113">
        <v>45000</v>
      </c>
      <c r="F38" s="114">
        <v>447.41250000000002</v>
      </c>
      <c r="G38" s="114">
        <v>0.84</v>
      </c>
      <c r="H38" s="113"/>
    </row>
    <row r="39" spans="2:8" x14ac:dyDescent="0.2">
      <c r="B39" s="112" t="s">
        <v>170</v>
      </c>
      <c r="C39" s="112" t="s">
        <v>171</v>
      </c>
      <c r="D39" s="112" t="s">
        <v>101</v>
      </c>
      <c r="E39" s="113">
        <v>21000</v>
      </c>
      <c r="F39" s="114">
        <v>415.6635</v>
      </c>
      <c r="G39" s="114">
        <v>0.78</v>
      </c>
      <c r="H39" s="113"/>
    </row>
    <row r="40" spans="2:8" x14ac:dyDescent="0.2">
      <c r="B40" s="112" t="s">
        <v>476</v>
      </c>
      <c r="C40" s="112" t="s">
        <v>477</v>
      </c>
      <c r="D40" s="112" t="s">
        <v>238</v>
      </c>
      <c r="E40" s="113">
        <v>120000</v>
      </c>
      <c r="F40" s="114">
        <v>415.32</v>
      </c>
      <c r="G40" s="114">
        <v>0.78</v>
      </c>
      <c r="H40" s="113"/>
    </row>
    <row r="41" spans="2:8" x14ac:dyDescent="0.2">
      <c r="B41" s="112" t="s">
        <v>105</v>
      </c>
      <c r="C41" s="112" t="s">
        <v>106</v>
      </c>
      <c r="D41" s="112" t="s">
        <v>107</v>
      </c>
      <c r="E41" s="113">
        <v>24000</v>
      </c>
      <c r="F41" s="114">
        <v>411.49200000000002</v>
      </c>
      <c r="G41" s="114">
        <v>0.77</v>
      </c>
      <c r="H41" s="113"/>
    </row>
    <row r="42" spans="2:8" x14ac:dyDescent="0.2">
      <c r="B42" s="112" t="s">
        <v>219</v>
      </c>
      <c r="C42" s="112" t="s">
        <v>220</v>
      </c>
      <c r="D42" s="112" t="s">
        <v>188</v>
      </c>
      <c r="E42" s="113">
        <v>80000</v>
      </c>
      <c r="F42" s="114">
        <v>391.88</v>
      </c>
      <c r="G42" s="114">
        <v>0.73</v>
      </c>
      <c r="H42" s="113"/>
    </row>
    <row r="43" spans="2:8" x14ac:dyDescent="0.2">
      <c r="B43" s="112" t="s">
        <v>473</v>
      </c>
      <c r="C43" s="112" t="s">
        <v>474</v>
      </c>
      <c r="D43" s="112" t="s">
        <v>475</v>
      </c>
      <c r="E43" s="113">
        <v>45000</v>
      </c>
      <c r="F43" s="114">
        <v>391.20749999999998</v>
      </c>
      <c r="G43" s="114">
        <v>0.73</v>
      </c>
      <c r="H43" s="113"/>
    </row>
    <row r="44" spans="2:8" x14ac:dyDescent="0.2">
      <c r="B44" s="112" t="s">
        <v>481</v>
      </c>
      <c r="C44" s="112" t="s">
        <v>482</v>
      </c>
      <c r="D44" s="112" t="s">
        <v>68</v>
      </c>
      <c r="E44" s="113">
        <v>70000</v>
      </c>
      <c r="F44" s="114">
        <v>391.19499999999999</v>
      </c>
      <c r="G44" s="114">
        <v>0.73</v>
      </c>
      <c r="H44" s="113"/>
    </row>
    <row r="45" spans="2:8" x14ac:dyDescent="0.2">
      <c r="B45" s="112" t="s">
        <v>168</v>
      </c>
      <c r="C45" s="112" t="s">
        <v>169</v>
      </c>
      <c r="D45" s="112" t="s">
        <v>104</v>
      </c>
      <c r="E45" s="113">
        <v>110000</v>
      </c>
      <c r="F45" s="114">
        <v>374.71499999999997</v>
      </c>
      <c r="G45" s="114">
        <v>0.7</v>
      </c>
      <c r="H45" s="113"/>
    </row>
    <row r="46" spans="2:8" x14ac:dyDescent="0.2">
      <c r="B46" s="112" t="s">
        <v>197</v>
      </c>
      <c r="C46" s="112" t="s">
        <v>198</v>
      </c>
      <c r="D46" s="112" t="s">
        <v>107</v>
      </c>
      <c r="E46" s="113">
        <v>12500</v>
      </c>
      <c r="F46" s="114">
        <v>373.96249999999998</v>
      </c>
      <c r="G46" s="114">
        <v>0.7</v>
      </c>
      <c r="H46" s="113"/>
    </row>
    <row r="47" spans="2:8" x14ac:dyDescent="0.2">
      <c r="B47" s="112" t="s">
        <v>160</v>
      </c>
      <c r="C47" s="112" t="s">
        <v>161</v>
      </c>
      <c r="D47" s="112" t="s">
        <v>101</v>
      </c>
      <c r="E47" s="113">
        <v>40000</v>
      </c>
      <c r="F47" s="114">
        <v>373.92</v>
      </c>
      <c r="G47" s="114">
        <v>0.7</v>
      </c>
      <c r="H47" s="113"/>
    </row>
    <row r="48" spans="2:8" x14ac:dyDescent="0.2">
      <c r="B48" s="112" t="s">
        <v>205</v>
      </c>
      <c r="C48" s="112" t="s">
        <v>206</v>
      </c>
      <c r="D48" s="112" t="s">
        <v>101</v>
      </c>
      <c r="E48" s="113">
        <v>10000</v>
      </c>
      <c r="F48" s="114">
        <v>365.72500000000002</v>
      </c>
      <c r="G48" s="114">
        <v>0.68</v>
      </c>
      <c r="H48" s="113"/>
    </row>
    <row r="49" spans="2:8" x14ac:dyDescent="0.2">
      <c r="B49" s="112" t="s">
        <v>99</v>
      </c>
      <c r="C49" s="112" t="s">
        <v>100</v>
      </c>
      <c r="D49" s="112" t="s">
        <v>101</v>
      </c>
      <c r="E49" s="113">
        <v>4000</v>
      </c>
      <c r="F49" s="114">
        <v>362.13400000000001</v>
      </c>
      <c r="G49" s="114">
        <v>0.68</v>
      </c>
      <c r="H49" s="113"/>
    </row>
    <row r="50" spans="2:8" x14ac:dyDescent="0.2">
      <c r="B50" s="112" t="s">
        <v>492</v>
      </c>
      <c r="C50" s="112" t="s">
        <v>493</v>
      </c>
      <c r="D50" s="112" t="s">
        <v>65</v>
      </c>
      <c r="E50" s="113">
        <v>90000</v>
      </c>
      <c r="F50" s="114">
        <v>361.48500000000001</v>
      </c>
      <c r="G50" s="114">
        <v>0.68</v>
      </c>
      <c r="H50" s="113"/>
    </row>
    <row r="51" spans="2:8" x14ac:dyDescent="0.2">
      <c r="B51" s="112" t="s">
        <v>460</v>
      </c>
      <c r="C51" s="112" t="s">
        <v>461</v>
      </c>
      <c r="D51" s="112" t="s">
        <v>144</v>
      </c>
      <c r="E51" s="113">
        <v>25000</v>
      </c>
      <c r="F51" s="114">
        <v>358.57499999999999</v>
      </c>
      <c r="G51" s="114">
        <v>0.67</v>
      </c>
      <c r="H51" s="113"/>
    </row>
    <row r="52" spans="2:8" x14ac:dyDescent="0.2">
      <c r="B52" s="112" t="s">
        <v>155</v>
      </c>
      <c r="C52" s="112" t="s">
        <v>156</v>
      </c>
      <c r="D52" s="112" t="s">
        <v>68</v>
      </c>
      <c r="E52" s="113">
        <v>40000</v>
      </c>
      <c r="F52" s="114">
        <v>302.5</v>
      </c>
      <c r="G52" s="114">
        <v>0.56999999999999995</v>
      </c>
      <c r="H52" s="113"/>
    </row>
    <row r="53" spans="2:8" x14ac:dyDescent="0.2">
      <c r="B53" s="112" t="s">
        <v>398</v>
      </c>
      <c r="C53" s="112" t="s">
        <v>399</v>
      </c>
      <c r="D53" s="112" t="s">
        <v>154</v>
      </c>
      <c r="E53" s="113">
        <v>125000</v>
      </c>
      <c r="F53" s="114">
        <v>279.3125</v>
      </c>
      <c r="G53" s="114">
        <v>0.52</v>
      </c>
      <c r="H53" s="113"/>
    </row>
    <row r="54" spans="2:8" x14ac:dyDescent="0.2">
      <c r="B54" s="112" t="s">
        <v>479</v>
      </c>
      <c r="C54" s="112" t="s">
        <v>480</v>
      </c>
      <c r="D54" s="112" t="s">
        <v>115</v>
      </c>
      <c r="E54" s="113">
        <v>250000</v>
      </c>
      <c r="F54" s="114">
        <v>260</v>
      </c>
      <c r="G54" s="114">
        <v>0.49</v>
      </c>
      <c r="H54" s="113"/>
    </row>
    <row r="55" spans="2:8" x14ac:dyDescent="0.2">
      <c r="B55" s="112" t="s">
        <v>189</v>
      </c>
      <c r="C55" s="112" t="s">
        <v>190</v>
      </c>
      <c r="D55" s="112" t="s">
        <v>104</v>
      </c>
      <c r="E55" s="113">
        <v>30000</v>
      </c>
      <c r="F55" s="114">
        <v>259.09500000000003</v>
      </c>
      <c r="G55" s="114">
        <v>0.48</v>
      </c>
      <c r="H55" s="113"/>
    </row>
    <row r="56" spans="2:8" x14ac:dyDescent="0.2">
      <c r="B56" s="112" t="s">
        <v>102</v>
      </c>
      <c r="C56" s="112" t="s">
        <v>103</v>
      </c>
      <c r="D56" s="112" t="s">
        <v>104</v>
      </c>
      <c r="E56" s="113">
        <v>50000</v>
      </c>
      <c r="F56" s="114">
        <v>168.82499999999999</v>
      </c>
      <c r="G56" s="114">
        <v>0.32</v>
      </c>
      <c r="H56" s="113"/>
    </row>
    <row r="57" spans="2:8" x14ac:dyDescent="0.2">
      <c r="B57" s="112" t="s">
        <v>69</v>
      </c>
      <c r="C57" s="112" t="s">
        <v>70</v>
      </c>
      <c r="D57" s="112" t="s">
        <v>71</v>
      </c>
      <c r="E57" s="113">
        <v>20000</v>
      </c>
      <c r="F57" s="114">
        <v>112.33</v>
      </c>
      <c r="G57" s="114">
        <v>0.21</v>
      </c>
      <c r="H57" s="113"/>
    </row>
    <row r="58" spans="2:8" x14ac:dyDescent="0.2">
      <c r="B58" s="11" t="s">
        <v>47</v>
      </c>
      <c r="C58" s="11"/>
      <c r="D58" s="11"/>
      <c r="E58" s="12"/>
      <c r="F58" s="77">
        <v>39529.769024999994</v>
      </c>
      <c r="G58" s="77">
        <v>73.97</v>
      </c>
      <c r="H58" s="12"/>
    </row>
    <row r="59" spans="2:8" x14ac:dyDescent="0.2">
      <c r="B59" s="94" t="s">
        <v>44</v>
      </c>
      <c r="C59" s="112"/>
      <c r="D59" s="112"/>
      <c r="E59" s="113"/>
      <c r="F59" s="114"/>
      <c r="G59" s="114"/>
      <c r="H59" s="113"/>
    </row>
    <row r="60" spans="2:8" x14ac:dyDescent="0.2">
      <c r="B60" s="11" t="s">
        <v>45</v>
      </c>
      <c r="C60" s="112"/>
      <c r="D60" s="112"/>
      <c r="E60" s="113"/>
      <c r="F60" s="114"/>
      <c r="G60" s="114"/>
      <c r="H60" s="113"/>
    </row>
    <row r="61" spans="2:8" x14ac:dyDescent="0.2">
      <c r="B61" s="112" t="s">
        <v>123</v>
      </c>
      <c r="C61" s="112" t="s">
        <v>124</v>
      </c>
      <c r="D61" s="112" t="s">
        <v>125</v>
      </c>
      <c r="E61" s="113">
        <v>150</v>
      </c>
      <c r="F61" s="114">
        <v>1544.9939999999999</v>
      </c>
      <c r="G61" s="114">
        <v>2.89</v>
      </c>
      <c r="H61" s="113">
        <v>4.0949999999999998</v>
      </c>
    </row>
    <row r="62" spans="2:8" x14ac:dyDescent="0.2">
      <c r="B62" s="112" t="s">
        <v>432</v>
      </c>
      <c r="C62" s="112" t="s">
        <v>494</v>
      </c>
      <c r="D62" s="112" t="s">
        <v>125</v>
      </c>
      <c r="E62" s="113">
        <v>100</v>
      </c>
      <c r="F62" s="114">
        <v>1038.796</v>
      </c>
      <c r="G62" s="114">
        <v>1.94</v>
      </c>
      <c r="H62" s="113">
        <v>4.3600000000000003</v>
      </c>
    </row>
    <row r="63" spans="2:8" x14ac:dyDescent="0.2">
      <c r="B63" s="112" t="s">
        <v>478</v>
      </c>
      <c r="C63" s="112" t="s">
        <v>122</v>
      </c>
      <c r="D63" s="112" t="s">
        <v>46</v>
      </c>
      <c r="E63" s="113">
        <v>100</v>
      </c>
      <c r="F63" s="114">
        <v>1033.2550000000001</v>
      </c>
      <c r="G63" s="114">
        <v>1.93</v>
      </c>
      <c r="H63" s="113">
        <v>4.2575000000000003</v>
      </c>
    </row>
    <row r="64" spans="2:8" x14ac:dyDescent="0.2">
      <c r="B64" s="112" t="s">
        <v>120</v>
      </c>
      <c r="C64" s="112" t="s">
        <v>121</v>
      </c>
      <c r="D64" s="112" t="s">
        <v>46</v>
      </c>
      <c r="E64" s="113">
        <v>50</v>
      </c>
      <c r="F64" s="114">
        <v>513.61149999999998</v>
      </c>
      <c r="G64" s="114">
        <v>0.96</v>
      </c>
      <c r="H64" s="113">
        <v>4.13</v>
      </c>
    </row>
    <row r="65" spans="2:8" x14ac:dyDescent="0.2">
      <c r="B65" s="112" t="s">
        <v>432</v>
      </c>
      <c r="C65" s="112" t="s">
        <v>126</v>
      </c>
      <c r="D65" s="112" t="s">
        <v>125</v>
      </c>
      <c r="E65" s="113">
        <v>50</v>
      </c>
      <c r="F65" s="114">
        <v>505.84949999999998</v>
      </c>
      <c r="G65" s="114">
        <v>0.95</v>
      </c>
      <c r="H65" s="113">
        <v>3.6450999999999998</v>
      </c>
    </row>
    <row r="66" spans="2:8" x14ac:dyDescent="0.2">
      <c r="B66" s="112" t="s">
        <v>495</v>
      </c>
      <c r="C66" s="112" t="s">
        <v>496</v>
      </c>
      <c r="D66" s="112" t="s">
        <v>46</v>
      </c>
      <c r="E66" s="113">
        <v>15</v>
      </c>
      <c r="F66" s="114">
        <v>158.01240000000001</v>
      </c>
      <c r="G66" s="114">
        <v>0.3</v>
      </c>
      <c r="H66" s="113">
        <v>4.2450999999999999</v>
      </c>
    </row>
    <row r="67" spans="2:8" x14ac:dyDescent="0.2">
      <c r="B67" s="11" t="s">
        <v>47</v>
      </c>
      <c r="C67" s="11"/>
      <c r="D67" s="11"/>
      <c r="E67" s="12"/>
      <c r="F67" s="77">
        <v>4794.5183999999999</v>
      </c>
      <c r="G67" s="77">
        <v>8.9700000000000006</v>
      </c>
      <c r="H67" s="12"/>
    </row>
    <row r="68" spans="2:8" s="32" customFormat="1" x14ac:dyDescent="0.2">
      <c r="B68" s="11" t="s">
        <v>50</v>
      </c>
      <c r="C68" s="112"/>
      <c r="D68" s="112"/>
      <c r="E68" s="113"/>
      <c r="F68" s="114"/>
      <c r="G68" s="114"/>
      <c r="H68" s="113"/>
    </row>
    <row r="69" spans="2:8" s="32" customFormat="1" x14ac:dyDescent="0.2">
      <c r="B69" s="112" t="s">
        <v>52</v>
      </c>
      <c r="C69" s="112" t="s">
        <v>53</v>
      </c>
      <c r="D69" s="112" t="s">
        <v>51</v>
      </c>
      <c r="E69" s="113">
        <v>4350000</v>
      </c>
      <c r="F69" s="114">
        <v>4599.6638999999996</v>
      </c>
      <c r="G69" s="114">
        <v>8.6</v>
      </c>
      <c r="H69" s="113">
        <v>5.8490000000000002</v>
      </c>
    </row>
    <row r="70" spans="2:8" s="32" customFormat="1" x14ac:dyDescent="0.2">
      <c r="B70" s="112" t="s">
        <v>400</v>
      </c>
      <c r="C70" s="112" t="s">
        <v>401</v>
      </c>
      <c r="D70" s="112" t="s">
        <v>51</v>
      </c>
      <c r="E70" s="113">
        <v>2000000</v>
      </c>
      <c r="F70" s="114">
        <v>2094.7399999999998</v>
      </c>
      <c r="G70" s="114">
        <v>3.92</v>
      </c>
      <c r="H70" s="113">
        <v>6.2632000000000003</v>
      </c>
    </row>
    <row r="71" spans="2:8" s="32" customFormat="1" x14ac:dyDescent="0.2">
      <c r="B71" s="112" t="s">
        <v>497</v>
      </c>
      <c r="C71" s="112" t="s">
        <v>498</v>
      </c>
      <c r="D71" s="112" t="s">
        <v>51</v>
      </c>
      <c r="E71" s="113">
        <v>1000000</v>
      </c>
      <c r="F71" s="114">
        <v>987.21600000000001</v>
      </c>
      <c r="G71" s="114">
        <v>1.85</v>
      </c>
      <c r="H71" s="113">
        <v>6.96</v>
      </c>
    </row>
    <row r="72" spans="2:8" s="32" customFormat="1" x14ac:dyDescent="0.2">
      <c r="B72" s="11" t="s">
        <v>47</v>
      </c>
      <c r="C72" s="11"/>
      <c r="D72" s="11"/>
      <c r="E72" s="12"/>
      <c r="F72" s="77">
        <v>7681.6198999999997</v>
      </c>
      <c r="G72" s="77">
        <v>14.37</v>
      </c>
      <c r="H72" s="12"/>
    </row>
    <row r="73" spans="2:8" s="32" customFormat="1" x14ac:dyDescent="0.2">
      <c r="B73" s="112" t="s">
        <v>296</v>
      </c>
      <c r="C73" s="112"/>
      <c r="D73" s="112"/>
      <c r="E73" s="113"/>
      <c r="F73" s="114">
        <v>1050.6385194</v>
      </c>
      <c r="G73" s="114">
        <v>1.9653</v>
      </c>
      <c r="H73" s="113">
        <v>3.35</v>
      </c>
    </row>
    <row r="74" spans="2:8" s="32" customFormat="1" x14ac:dyDescent="0.2">
      <c r="B74" s="112" t="s">
        <v>297</v>
      </c>
      <c r="C74" s="112"/>
      <c r="D74" s="112"/>
      <c r="E74" s="113"/>
      <c r="F74" s="114">
        <v>403.28571820000002</v>
      </c>
      <c r="G74" s="114">
        <v>0.75439999999999996</v>
      </c>
      <c r="H74" s="113">
        <v>3.21</v>
      </c>
    </row>
    <row r="75" spans="2:8" s="32" customFormat="1" x14ac:dyDescent="0.2">
      <c r="B75" s="11" t="s">
        <v>47</v>
      </c>
      <c r="C75" s="11"/>
      <c r="D75" s="11"/>
      <c r="E75" s="12"/>
      <c r="F75" s="77">
        <v>1453.9242376</v>
      </c>
      <c r="G75" s="77">
        <v>2.7197</v>
      </c>
      <c r="H75" s="12"/>
    </row>
    <row r="76" spans="2:8" s="32" customFormat="1" x14ac:dyDescent="0.2">
      <c r="B76" s="112" t="s">
        <v>48</v>
      </c>
      <c r="C76" s="112"/>
      <c r="D76" s="112"/>
      <c r="E76" s="113"/>
      <c r="F76" s="114">
        <v>-2.4904289999999998</v>
      </c>
      <c r="G76" s="114">
        <v>-2.9700000000000001E-2</v>
      </c>
      <c r="H76" s="113">
        <v>3.31</v>
      </c>
    </row>
    <row r="77" spans="2:8" s="32" customFormat="1" x14ac:dyDescent="0.2">
      <c r="B77" s="13" t="s">
        <v>489</v>
      </c>
      <c r="C77" s="13"/>
      <c r="D77" s="13"/>
      <c r="E77" s="14"/>
      <c r="F77" s="15">
        <v>53457.341133599999</v>
      </c>
      <c r="G77" s="15">
        <v>100</v>
      </c>
      <c r="H77" s="14"/>
    </row>
    <row r="78" spans="2:8" s="32" customFormat="1" x14ac:dyDescent="0.2">
      <c r="B78" s="115"/>
      <c r="C78" s="115"/>
      <c r="D78" s="115"/>
      <c r="E78" s="116"/>
      <c r="F78" s="117"/>
      <c r="G78" s="117"/>
      <c r="H78" s="116"/>
    </row>
    <row r="79" spans="2:8" s="32" customFormat="1" x14ac:dyDescent="0.2">
      <c r="B79" s="122" t="s">
        <v>548</v>
      </c>
      <c r="C79" s="115"/>
      <c r="D79" s="115"/>
      <c r="E79" s="116"/>
      <c r="F79" s="117"/>
      <c r="G79" s="117"/>
      <c r="H79" s="116"/>
    </row>
    <row r="80" spans="2:8" s="32" customFormat="1" x14ac:dyDescent="0.2">
      <c r="B80" s="95"/>
      <c r="C80" s="95"/>
      <c r="D80" s="95"/>
      <c r="E80" s="96"/>
      <c r="F80" s="97"/>
      <c r="G80" s="97"/>
      <c r="H80" s="96"/>
    </row>
    <row r="81" spans="1:8" s="32" customFormat="1" x14ac:dyDescent="0.2">
      <c r="B81" s="20" t="s">
        <v>312</v>
      </c>
      <c r="C81" s="33"/>
      <c r="D81" s="108"/>
      <c r="E81" s="23"/>
      <c r="F81" s="24"/>
      <c r="G81" s="25"/>
      <c r="H81" s="46"/>
    </row>
    <row r="82" spans="1:8" s="32" customFormat="1" x14ac:dyDescent="0.2">
      <c r="B82" s="133" t="s">
        <v>313</v>
      </c>
      <c r="C82" s="134"/>
      <c r="D82" s="134"/>
      <c r="E82" s="134"/>
      <c r="F82" s="134"/>
      <c r="G82" s="134"/>
      <c r="H82" s="46"/>
    </row>
    <row r="83" spans="1:8" s="32" customFormat="1" x14ac:dyDescent="0.2">
      <c r="B83" s="107" t="s">
        <v>314</v>
      </c>
      <c r="C83" s="108"/>
      <c r="D83" s="108"/>
      <c r="E83" s="23"/>
      <c r="F83" s="24"/>
      <c r="G83" s="25"/>
      <c r="H83" s="46"/>
    </row>
    <row r="84" spans="1:8" s="32" customFormat="1" x14ac:dyDescent="0.2">
      <c r="B84" s="26" t="s">
        <v>315</v>
      </c>
      <c r="C84" s="27"/>
      <c r="D84" s="27"/>
      <c r="E84" s="23"/>
      <c r="F84" s="24"/>
      <c r="G84" s="25"/>
      <c r="H84" s="46"/>
    </row>
    <row r="85" spans="1:8" s="32" customFormat="1" ht="25.5" x14ac:dyDescent="0.2">
      <c r="B85" s="47" t="s">
        <v>316</v>
      </c>
      <c r="C85" s="93" t="s">
        <v>544</v>
      </c>
      <c r="D85" s="93" t="s">
        <v>546</v>
      </c>
      <c r="E85" s="23"/>
      <c r="F85" s="25"/>
      <c r="G85" s="25"/>
      <c r="H85" s="46"/>
    </row>
    <row r="86" spans="1:8" s="32" customFormat="1" x14ac:dyDescent="0.2">
      <c r="A86" s="32" t="s">
        <v>381</v>
      </c>
      <c r="B86" s="29" t="s">
        <v>317</v>
      </c>
      <c r="C86" s="89">
        <v>14.875999999999999</v>
      </c>
      <c r="D86" s="86">
        <v>14.664300000000001</v>
      </c>
      <c r="E86" s="23"/>
      <c r="F86" s="25"/>
      <c r="G86" s="25"/>
      <c r="H86" s="46"/>
    </row>
    <row r="87" spans="1:8" s="32" customFormat="1" x14ac:dyDescent="0.2">
      <c r="A87" s="32" t="s">
        <v>379</v>
      </c>
      <c r="B87" s="21" t="s">
        <v>456</v>
      </c>
      <c r="C87" s="90">
        <v>14.875999999999999</v>
      </c>
      <c r="D87" s="87">
        <v>14.664300000000001</v>
      </c>
      <c r="E87" s="23"/>
      <c r="F87" s="25"/>
      <c r="G87" s="25"/>
      <c r="H87" s="46"/>
    </row>
    <row r="88" spans="1:8" s="32" customFormat="1" x14ac:dyDescent="0.2">
      <c r="A88" s="32" t="s">
        <v>382</v>
      </c>
      <c r="B88" s="21" t="s">
        <v>318</v>
      </c>
      <c r="C88" s="90">
        <v>15.4739</v>
      </c>
      <c r="D88" s="87">
        <v>15.2348</v>
      </c>
      <c r="E88" s="23"/>
      <c r="F88" s="25"/>
      <c r="G88" s="25"/>
      <c r="H88" s="46"/>
    </row>
    <row r="89" spans="1:8" s="32" customFormat="1" x14ac:dyDescent="0.2">
      <c r="A89" s="32" t="s">
        <v>380</v>
      </c>
      <c r="B89" s="26" t="s">
        <v>457</v>
      </c>
      <c r="C89" s="91">
        <v>15.4472</v>
      </c>
      <c r="D89" s="88">
        <v>15.2096</v>
      </c>
      <c r="E89" s="23"/>
      <c r="F89" s="25"/>
      <c r="G89" s="25"/>
      <c r="H89" s="46"/>
    </row>
    <row r="90" spans="1:8" s="32" customFormat="1" x14ac:dyDescent="0.2">
      <c r="B90" s="80" t="s">
        <v>502</v>
      </c>
      <c r="C90" s="70"/>
      <c r="D90" s="70"/>
      <c r="E90" s="23"/>
      <c r="F90" s="25"/>
      <c r="G90" s="25"/>
      <c r="H90" s="46"/>
    </row>
    <row r="91" spans="1:8" s="32" customFormat="1" x14ac:dyDescent="0.2">
      <c r="B91" s="48" t="s">
        <v>319</v>
      </c>
      <c r="C91" s="48"/>
      <c r="D91" s="48"/>
      <c r="E91" s="49"/>
      <c r="F91" s="34"/>
      <c r="G91" s="25"/>
      <c r="H91" s="46"/>
    </row>
    <row r="92" spans="1:8" s="32" customFormat="1" x14ac:dyDescent="0.2">
      <c r="B92" s="50" t="s">
        <v>503</v>
      </c>
      <c r="C92" s="50"/>
      <c r="D92" s="50"/>
      <c r="E92" s="49"/>
      <c r="F92" s="34"/>
      <c r="G92" s="25"/>
      <c r="H92" s="46"/>
    </row>
    <row r="93" spans="1:8" s="32" customFormat="1" x14ac:dyDescent="0.2">
      <c r="B93" s="50" t="s">
        <v>516</v>
      </c>
      <c r="C93" s="50"/>
      <c r="D93" s="50"/>
      <c r="E93" s="49"/>
      <c r="F93" s="34"/>
      <c r="G93" s="25"/>
      <c r="H93" s="46"/>
    </row>
    <row r="94" spans="1:8" s="32" customFormat="1" x14ac:dyDescent="0.2">
      <c r="B94" s="50" t="s">
        <v>504</v>
      </c>
      <c r="C94" s="50"/>
      <c r="D94" s="50"/>
      <c r="E94" s="49"/>
      <c r="F94" s="34"/>
      <c r="G94" s="25"/>
      <c r="H94" s="46"/>
    </row>
    <row r="95" spans="1:8" s="32" customFormat="1" x14ac:dyDescent="0.2">
      <c r="B95" s="50" t="s">
        <v>523</v>
      </c>
      <c r="C95" s="50"/>
      <c r="D95" s="50"/>
      <c r="E95" s="50"/>
      <c r="F95" s="50"/>
      <c r="G95" s="25"/>
      <c r="H95" s="46"/>
    </row>
    <row r="96" spans="1:8" s="32" customFormat="1" x14ac:dyDescent="0.2">
      <c r="B96" s="50" t="s">
        <v>505</v>
      </c>
      <c r="C96" s="50"/>
      <c r="D96" s="50"/>
      <c r="E96" s="49"/>
      <c r="F96" s="34"/>
      <c r="G96" s="25"/>
      <c r="H96" s="46"/>
    </row>
    <row r="97" spans="2:8" s="32" customFormat="1" x14ac:dyDescent="0.2">
      <c r="B97" s="50" t="s">
        <v>506</v>
      </c>
      <c r="C97" s="50"/>
      <c r="D97" s="50"/>
      <c r="E97" s="49"/>
      <c r="F97" s="34"/>
      <c r="G97" s="25"/>
      <c r="H97" s="46"/>
    </row>
    <row r="98" spans="2:8" s="32" customFormat="1" x14ac:dyDescent="0.2">
      <c r="B98" s="50" t="s">
        <v>507</v>
      </c>
      <c r="C98" s="50"/>
      <c r="D98" s="50"/>
      <c r="E98" s="49"/>
      <c r="F98" s="34"/>
      <c r="G98" s="25"/>
      <c r="H98" s="46"/>
    </row>
    <row r="99" spans="2:8" s="32" customFormat="1" x14ac:dyDescent="0.2">
      <c r="B99" s="31" t="s">
        <v>518</v>
      </c>
      <c r="C99" s="22"/>
      <c r="D99" s="22"/>
      <c r="E99" s="49"/>
      <c r="F99" s="24"/>
      <c r="G99" s="25"/>
      <c r="H99" s="46"/>
    </row>
    <row r="100" spans="2:8" s="32" customFormat="1" x14ac:dyDescent="0.2">
      <c r="B100" s="51" t="s">
        <v>508</v>
      </c>
      <c r="C100" s="51"/>
      <c r="D100" s="51"/>
      <c r="E100" s="51"/>
      <c r="F100" s="49"/>
      <c r="G100" s="25"/>
      <c r="H100" s="46"/>
    </row>
    <row r="101" spans="2:8" s="32" customFormat="1" x14ac:dyDescent="0.2">
      <c r="B101" s="134" t="s">
        <v>524</v>
      </c>
      <c r="C101" s="146"/>
      <c r="D101" s="146"/>
      <c r="E101" s="146"/>
      <c r="F101" s="146"/>
      <c r="G101" s="25"/>
      <c r="H101" s="46"/>
    </row>
    <row r="102" spans="2:8" s="32" customFormat="1" x14ac:dyDescent="0.2">
      <c r="B102" s="52" t="s">
        <v>532</v>
      </c>
      <c r="C102" s="52"/>
      <c r="D102" s="52"/>
      <c r="E102" s="53"/>
      <c r="F102" s="24"/>
      <c r="G102" s="25"/>
      <c r="H102" s="46"/>
    </row>
    <row r="103" spans="2:8" s="32" customFormat="1" x14ac:dyDescent="0.2">
      <c r="B103" s="52" t="s">
        <v>522</v>
      </c>
      <c r="C103" s="52"/>
      <c r="D103" s="52"/>
      <c r="E103" s="49"/>
      <c r="F103" s="24"/>
      <c r="G103" s="54"/>
      <c r="H103" s="46"/>
    </row>
    <row r="104" spans="2:8" s="32" customFormat="1" x14ac:dyDescent="0.2">
      <c r="B104" s="133" t="s">
        <v>320</v>
      </c>
      <c r="C104" s="134"/>
      <c r="D104" s="134"/>
      <c r="E104" s="134"/>
      <c r="F104" s="134"/>
      <c r="G104" s="134"/>
      <c r="H104" s="46"/>
    </row>
    <row r="105" spans="2:8" s="32" customFormat="1" x14ac:dyDescent="0.2">
      <c r="B105" s="44" t="s">
        <v>321</v>
      </c>
      <c r="C105" s="45"/>
      <c r="D105" s="45"/>
      <c r="E105" s="55"/>
      <c r="F105" s="25"/>
      <c r="G105" s="25"/>
      <c r="H105" s="46"/>
    </row>
    <row r="106" spans="2:8" s="32" customFormat="1" x14ac:dyDescent="0.2">
      <c r="B106" s="31" t="s">
        <v>324</v>
      </c>
      <c r="C106" s="51"/>
      <c r="D106" s="51"/>
      <c r="E106" s="51"/>
      <c r="F106" s="51"/>
      <c r="G106" s="51"/>
      <c r="H106" s="46"/>
    </row>
    <row r="107" spans="2:8" s="32" customFormat="1" ht="27.75" customHeight="1" x14ac:dyDescent="0.2">
      <c r="B107" s="139" t="s">
        <v>470</v>
      </c>
      <c r="C107" s="139"/>
      <c r="D107" s="139"/>
      <c r="E107" s="139"/>
      <c r="F107" s="139"/>
      <c r="G107" s="139"/>
      <c r="H107" s="139"/>
    </row>
    <row r="109" spans="2:8" x14ac:dyDescent="0.2">
      <c r="B109" s="1" t="s">
        <v>49</v>
      </c>
    </row>
    <row r="110" spans="2:8" x14ac:dyDescent="0.2">
      <c r="B110" s="1" t="s">
        <v>164</v>
      </c>
    </row>
    <row r="111" spans="2:8" x14ac:dyDescent="0.2">
      <c r="B111" s="1" t="s">
        <v>165</v>
      </c>
    </row>
    <row r="122" spans="2:8" x14ac:dyDescent="0.2">
      <c r="B122" s="1" t="s">
        <v>7</v>
      </c>
      <c r="E122" s="1"/>
    </row>
    <row r="123" spans="2:8" ht="55.5" customHeight="1" x14ac:dyDescent="0.2">
      <c r="B123" s="132" t="s">
        <v>425</v>
      </c>
      <c r="C123" s="132"/>
      <c r="D123" s="132"/>
      <c r="E123" s="132"/>
      <c r="F123" s="132"/>
      <c r="G123" s="132"/>
      <c r="H123" s="132"/>
    </row>
    <row r="124" spans="2:8" ht="18.75" x14ac:dyDescent="0.3">
      <c r="B124" s="4" t="s">
        <v>8</v>
      </c>
      <c r="E124" s="1"/>
    </row>
    <row r="125" spans="2:8" x14ac:dyDescent="0.2">
      <c r="E125" s="1"/>
    </row>
    <row r="126" spans="2:8" x14ac:dyDescent="0.2">
      <c r="E126" s="1"/>
    </row>
  </sheetData>
  <mergeCells count="8">
    <mergeCell ref="B123:H123"/>
    <mergeCell ref="B104:G104"/>
    <mergeCell ref="B2:G2"/>
    <mergeCell ref="B3:G3"/>
    <mergeCell ref="B1:G1"/>
    <mergeCell ref="B82:G82"/>
    <mergeCell ref="B101:F101"/>
    <mergeCell ref="B107:H107"/>
  </mergeCells>
  <pageMargins left="0" right="0" top="0" bottom="0" header="0.3" footer="0.3"/>
  <pageSetup scale="35" orientation="landscape" r:id="rId1"/>
  <headerFooter>
    <oddFooter>&amp;C&amp;1#&amp;"Calibri"&amp;10&amp;K000000PUBLIC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7"/>
  <sheetViews>
    <sheetView showGridLines="0" view="pageBreakPreview" topLeftCell="B1" zoomScaleNormal="100" zoomScaleSheetLayoutView="100" workbookViewId="0">
      <selection activeCell="H4" sqref="H4"/>
    </sheetView>
  </sheetViews>
  <sheetFormatPr defaultColWidth="9.140625" defaultRowHeight="12.75" x14ac:dyDescent="0.2"/>
  <cols>
    <col min="1" max="1" width="0" style="1" hidden="1" customWidth="1"/>
    <col min="2" max="2" width="65.7109375" style="1" customWidth="1"/>
    <col min="3" max="3" width="17.7109375" style="1" customWidth="1"/>
    <col min="4" max="4" width="27.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38" t="s">
        <v>298</v>
      </c>
      <c r="C1" s="138"/>
      <c r="D1" s="138"/>
      <c r="E1" s="138"/>
      <c r="F1" s="138"/>
      <c r="G1" s="138"/>
    </row>
    <row r="2" spans="2:8" ht="18" customHeight="1" x14ac:dyDescent="0.2">
      <c r="B2" s="149" t="s">
        <v>433</v>
      </c>
      <c r="C2" s="149"/>
      <c r="D2" s="149"/>
      <c r="E2" s="149"/>
      <c r="F2" s="149"/>
      <c r="G2" s="149"/>
    </row>
    <row r="3" spans="2:8" x14ac:dyDescent="0.2">
      <c r="B3" s="138" t="s">
        <v>501</v>
      </c>
      <c r="C3" s="138"/>
      <c r="D3" s="138"/>
      <c r="E3" s="138"/>
      <c r="F3" s="138"/>
      <c r="G3" s="138"/>
    </row>
    <row r="4" spans="2:8" ht="21" customHeight="1" x14ac:dyDescent="0.2"/>
    <row r="5" spans="2:8" ht="57.75" customHeight="1" x14ac:dyDescent="0.2">
      <c r="B5" s="74" t="s">
        <v>2</v>
      </c>
      <c r="C5" s="74" t="s">
        <v>3</v>
      </c>
      <c r="D5" s="74" t="s">
        <v>4</v>
      </c>
      <c r="E5" s="75" t="s">
        <v>5</v>
      </c>
      <c r="F5" s="76" t="s">
        <v>9</v>
      </c>
      <c r="G5" s="76" t="s">
        <v>6</v>
      </c>
      <c r="H5" s="109" t="s">
        <v>325</v>
      </c>
    </row>
    <row r="6" spans="2:8" x14ac:dyDescent="0.2">
      <c r="B6" s="94" t="s">
        <v>54</v>
      </c>
      <c r="C6" s="112"/>
      <c r="D6" s="112"/>
      <c r="E6" s="113"/>
      <c r="F6" s="114"/>
      <c r="G6" s="114"/>
      <c r="H6" s="112"/>
    </row>
    <row r="7" spans="2:8" x14ac:dyDescent="0.2">
      <c r="B7" s="11" t="s">
        <v>45</v>
      </c>
      <c r="C7" s="112"/>
      <c r="D7" s="112"/>
      <c r="E7" s="113"/>
      <c r="F7" s="114"/>
      <c r="G7" s="114"/>
      <c r="H7" s="112"/>
    </row>
    <row r="8" spans="2:8" x14ac:dyDescent="0.2">
      <c r="B8" s="112" t="s">
        <v>61</v>
      </c>
      <c r="C8" s="112" t="s">
        <v>62</v>
      </c>
      <c r="D8" s="112" t="s">
        <v>60</v>
      </c>
      <c r="E8" s="113">
        <v>525000</v>
      </c>
      <c r="F8" s="114">
        <v>3583.125</v>
      </c>
      <c r="G8" s="114">
        <v>9.09</v>
      </c>
      <c r="H8" s="112"/>
    </row>
    <row r="9" spans="2:8" x14ac:dyDescent="0.2">
      <c r="B9" s="112" t="s">
        <v>63</v>
      </c>
      <c r="C9" s="112" t="s">
        <v>64</v>
      </c>
      <c r="D9" s="112" t="s">
        <v>65</v>
      </c>
      <c r="E9" s="113">
        <v>200000</v>
      </c>
      <c r="F9" s="114">
        <v>3221</v>
      </c>
      <c r="G9" s="114">
        <v>8.17</v>
      </c>
      <c r="H9" s="112"/>
    </row>
    <row r="10" spans="2:8" x14ac:dyDescent="0.2">
      <c r="B10" s="112" t="s">
        <v>58</v>
      </c>
      <c r="C10" s="112" t="s">
        <v>59</v>
      </c>
      <c r="D10" s="112" t="s">
        <v>60</v>
      </c>
      <c r="E10" s="113">
        <v>225000</v>
      </c>
      <c r="F10" s="114">
        <v>3209.5124999999998</v>
      </c>
      <c r="G10" s="114">
        <v>8.14</v>
      </c>
      <c r="H10" s="112"/>
    </row>
    <row r="11" spans="2:8" x14ac:dyDescent="0.2">
      <c r="B11" s="112" t="s">
        <v>95</v>
      </c>
      <c r="C11" s="112" t="s">
        <v>96</v>
      </c>
      <c r="D11" s="112" t="s">
        <v>60</v>
      </c>
      <c r="E11" s="113">
        <v>300000</v>
      </c>
      <c r="F11" s="114">
        <v>2126.6999999999998</v>
      </c>
      <c r="G11" s="114">
        <v>5.39</v>
      </c>
      <c r="H11" s="112"/>
    </row>
    <row r="12" spans="2:8" x14ac:dyDescent="0.2">
      <c r="B12" s="112" t="s">
        <v>426</v>
      </c>
      <c r="C12" s="112" t="s">
        <v>427</v>
      </c>
      <c r="D12" s="112" t="s">
        <v>60</v>
      </c>
      <c r="E12" s="113">
        <v>425000</v>
      </c>
      <c r="F12" s="114">
        <v>1835.15</v>
      </c>
      <c r="G12" s="114">
        <v>4.6500000000000004</v>
      </c>
      <c r="H12" s="112"/>
    </row>
    <row r="13" spans="2:8" x14ac:dyDescent="0.2">
      <c r="B13" s="112" t="s">
        <v>74</v>
      </c>
      <c r="C13" s="112" t="s">
        <v>75</v>
      </c>
      <c r="D13" s="112" t="s">
        <v>76</v>
      </c>
      <c r="E13" s="113">
        <v>25000</v>
      </c>
      <c r="F13" s="114">
        <v>1557.0250000000001</v>
      </c>
      <c r="G13" s="114">
        <v>3.95</v>
      </c>
      <c r="H13" s="112"/>
    </row>
    <row r="14" spans="2:8" x14ac:dyDescent="0.2">
      <c r="B14" s="112" t="s">
        <v>55</v>
      </c>
      <c r="C14" s="112" t="s">
        <v>56</v>
      </c>
      <c r="D14" s="112" t="s">
        <v>57</v>
      </c>
      <c r="E14" s="113">
        <v>50000</v>
      </c>
      <c r="F14" s="114">
        <v>1017.65</v>
      </c>
      <c r="G14" s="114">
        <v>2.58</v>
      </c>
      <c r="H14" s="112"/>
    </row>
    <row r="15" spans="2:8" x14ac:dyDescent="0.2">
      <c r="B15" s="112" t="s">
        <v>85</v>
      </c>
      <c r="C15" s="112" t="s">
        <v>86</v>
      </c>
      <c r="D15" s="112" t="s">
        <v>65</v>
      </c>
      <c r="E15" s="113">
        <v>30000</v>
      </c>
      <c r="F15" s="114">
        <v>950.23500000000001</v>
      </c>
      <c r="G15" s="114">
        <v>2.41</v>
      </c>
      <c r="H15" s="112"/>
    </row>
    <row r="16" spans="2:8" x14ac:dyDescent="0.2">
      <c r="B16" s="112" t="s">
        <v>402</v>
      </c>
      <c r="C16" s="112" t="s">
        <v>403</v>
      </c>
      <c r="D16" s="112" t="s">
        <v>79</v>
      </c>
      <c r="E16" s="113">
        <v>300000</v>
      </c>
      <c r="F16" s="114">
        <v>881.85</v>
      </c>
      <c r="G16" s="114">
        <v>2.2400000000000002</v>
      </c>
      <c r="H16" s="112"/>
    </row>
    <row r="17" spans="2:8" x14ac:dyDescent="0.2">
      <c r="B17" s="112" t="s">
        <v>87</v>
      </c>
      <c r="C17" s="112" t="s">
        <v>88</v>
      </c>
      <c r="D17" s="112" t="s">
        <v>89</v>
      </c>
      <c r="E17" s="113">
        <v>50000</v>
      </c>
      <c r="F17" s="114">
        <v>800.72500000000002</v>
      </c>
      <c r="G17" s="114">
        <v>2.0299999999999998</v>
      </c>
      <c r="H17" s="112"/>
    </row>
    <row r="18" spans="2:8" x14ac:dyDescent="0.2">
      <c r="B18" s="112" t="s">
        <v>471</v>
      </c>
      <c r="C18" s="112" t="s">
        <v>472</v>
      </c>
      <c r="D18" s="112" t="s">
        <v>65</v>
      </c>
      <c r="E18" s="113">
        <v>15000</v>
      </c>
      <c r="F18" s="114">
        <v>762.58500000000004</v>
      </c>
      <c r="G18" s="114">
        <v>1.93</v>
      </c>
      <c r="H18" s="112"/>
    </row>
    <row r="19" spans="2:8" x14ac:dyDescent="0.2">
      <c r="B19" s="112" t="s">
        <v>131</v>
      </c>
      <c r="C19" s="112" t="s">
        <v>132</v>
      </c>
      <c r="D19" s="112" t="s">
        <v>434</v>
      </c>
      <c r="E19" s="113">
        <v>2500</v>
      </c>
      <c r="F19" s="114">
        <v>706.64374999999995</v>
      </c>
      <c r="G19" s="114">
        <v>1.79</v>
      </c>
      <c r="H19" s="112"/>
    </row>
    <row r="20" spans="2:8" x14ac:dyDescent="0.2">
      <c r="B20" s="112" t="s">
        <v>66</v>
      </c>
      <c r="C20" s="112" t="s">
        <v>67</v>
      </c>
      <c r="D20" s="112" t="s">
        <v>68</v>
      </c>
      <c r="E20" s="113">
        <v>30000</v>
      </c>
      <c r="F20" s="114">
        <v>699.99</v>
      </c>
      <c r="G20" s="114">
        <v>1.77</v>
      </c>
      <c r="H20" s="112"/>
    </row>
    <row r="21" spans="2:8" x14ac:dyDescent="0.2">
      <c r="B21" s="112" t="s">
        <v>143</v>
      </c>
      <c r="C21" s="112" t="s">
        <v>409</v>
      </c>
      <c r="D21" s="112" t="s">
        <v>144</v>
      </c>
      <c r="E21" s="113">
        <v>40000</v>
      </c>
      <c r="F21" s="114">
        <v>698.44</v>
      </c>
      <c r="G21" s="114">
        <v>1.77</v>
      </c>
      <c r="H21" s="112"/>
    </row>
    <row r="22" spans="2:8" x14ac:dyDescent="0.2">
      <c r="B22" s="112" t="s">
        <v>105</v>
      </c>
      <c r="C22" s="112" t="s">
        <v>106</v>
      </c>
      <c r="D22" s="112" t="s">
        <v>107</v>
      </c>
      <c r="E22" s="113">
        <v>40000</v>
      </c>
      <c r="F22" s="114">
        <v>685.82</v>
      </c>
      <c r="G22" s="114">
        <v>1.74</v>
      </c>
      <c r="H22" s="112"/>
    </row>
    <row r="23" spans="2:8" x14ac:dyDescent="0.2">
      <c r="B23" s="112" t="s">
        <v>127</v>
      </c>
      <c r="C23" s="112" t="s">
        <v>128</v>
      </c>
      <c r="D23" s="112" t="s">
        <v>76</v>
      </c>
      <c r="E23" s="113">
        <v>25000</v>
      </c>
      <c r="F23" s="114">
        <v>610.28750000000002</v>
      </c>
      <c r="G23" s="114">
        <v>1.55</v>
      </c>
      <c r="H23" s="112"/>
    </row>
    <row r="24" spans="2:8" x14ac:dyDescent="0.2">
      <c r="B24" s="112" t="s">
        <v>197</v>
      </c>
      <c r="C24" s="112" t="s">
        <v>198</v>
      </c>
      <c r="D24" s="112" t="s">
        <v>107</v>
      </c>
      <c r="E24" s="113">
        <v>20000</v>
      </c>
      <c r="F24" s="114">
        <v>598.34</v>
      </c>
      <c r="G24" s="114">
        <v>1.52</v>
      </c>
      <c r="H24" s="112"/>
    </row>
    <row r="25" spans="2:8" x14ac:dyDescent="0.2">
      <c r="B25" s="112" t="s">
        <v>423</v>
      </c>
      <c r="C25" s="112" t="s">
        <v>424</v>
      </c>
      <c r="D25" s="112" t="s">
        <v>107</v>
      </c>
      <c r="E25" s="113">
        <v>80000</v>
      </c>
      <c r="F25" s="114">
        <v>566.55999999999995</v>
      </c>
      <c r="G25" s="114">
        <v>1.44</v>
      </c>
      <c r="H25" s="112"/>
    </row>
    <row r="26" spans="2:8" x14ac:dyDescent="0.2">
      <c r="B26" s="112" t="s">
        <v>90</v>
      </c>
      <c r="C26" s="112" t="s">
        <v>91</v>
      </c>
      <c r="D26" s="112" t="s">
        <v>101</v>
      </c>
      <c r="E26" s="113">
        <v>6500</v>
      </c>
      <c r="F26" s="114">
        <v>562.81550000000004</v>
      </c>
      <c r="G26" s="114">
        <v>1.43</v>
      </c>
      <c r="H26" s="112"/>
    </row>
    <row r="27" spans="2:8" x14ac:dyDescent="0.2">
      <c r="B27" s="112" t="s">
        <v>396</v>
      </c>
      <c r="C27" s="112" t="s">
        <v>397</v>
      </c>
      <c r="D27" s="112" t="s">
        <v>82</v>
      </c>
      <c r="E27" s="113">
        <v>14000</v>
      </c>
      <c r="F27" s="114">
        <v>550.26300000000003</v>
      </c>
      <c r="G27" s="114">
        <v>1.4</v>
      </c>
      <c r="H27" s="112"/>
    </row>
    <row r="28" spans="2:8" x14ac:dyDescent="0.2">
      <c r="B28" s="112" t="s">
        <v>166</v>
      </c>
      <c r="C28" s="112" t="s">
        <v>167</v>
      </c>
      <c r="D28" s="112" t="s">
        <v>82</v>
      </c>
      <c r="E28" s="113">
        <v>85000</v>
      </c>
      <c r="F28" s="114">
        <v>545.27499999999998</v>
      </c>
      <c r="G28" s="114">
        <v>1.38</v>
      </c>
      <c r="H28" s="112"/>
    </row>
    <row r="29" spans="2:8" x14ac:dyDescent="0.2">
      <c r="B29" s="112" t="s">
        <v>410</v>
      </c>
      <c r="C29" s="112" t="s">
        <v>411</v>
      </c>
      <c r="D29" s="112" t="s">
        <v>434</v>
      </c>
      <c r="E29" s="113">
        <v>25000</v>
      </c>
      <c r="F29" s="114">
        <v>534.77499999999998</v>
      </c>
      <c r="G29" s="114">
        <v>1.36</v>
      </c>
      <c r="H29" s="112"/>
    </row>
    <row r="30" spans="2:8" x14ac:dyDescent="0.2">
      <c r="B30" s="112" t="s">
        <v>137</v>
      </c>
      <c r="C30" s="112" t="s">
        <v>138</v>
      </c>
      <c r="D30" s="112" t="s">
        <v>434</v>
      </c>
      <c r="E30" s="113">
        <v>7000</v>
      </c>
      <c r="F30" s="114">
        <v>533.34400000000005</v>
      </c>
      <c r="G30" s="114">
        <v>1.35</v>
      </c>
      <c r="H30" s="112"/>
    </row>
    <row r="31" spans="2:8" x14ac:dyDescent="0.2">
      <c r="B31" s="112" t="s">
        <v>479</v>
      </c>
      <c r="C31" s="112" t="s">
        <v>480</v>
      </c>
      <c r="D31" s="112" t="s">
        <v>115</v>
      </c>
      <c r="E31" s="113">
        <v>500000</v>
      </c>
      <c r="F31" s="114">
        <v>520</v>
      </c>
      <c r="G31" s="114">
        <v>1.32</v>
      </c>
      <c r="H31" s="112"/>
    </row>
    <row r="32" spans="2:8" x14ac:dyDescent="0.2">
      <c r="B32" s="112" t="s">
        <v>490</v>
      </c>
      <c r="C32" s="112" t="s">
        <v>491</v>
      </c>
      <c r="D32" s="112" t="s">
        <v>191</v>
      </c>
      <c r="E32" s="113">
        <v>375764.99999999994</v>
      </c>
      <c r="F32" s="114">
        <v>501.646275</v>
      </c>
      <c r="G32" s="114">
        <v>1.27</v>
      </c>
      <c r="H32" s="112"/>
    </row>
    <row r="33" spans="2:8" x14ac:dyDescent="0.2">
      <c r="B33" s="112" t="s">
        <v>170</v>
      </c>
      <c r="C33" s="112" t="s">
        <v>171</v>
      </c>
      <c r="D33" s="112" t="s">
        <v>101</v>
      </c>
      <c r="E33" s="113">
        <v>25000</v>
      </c>
      <c r="F33" s="114">
        <v>494.83749999999998</v>
      </c>
      <c r="G33" s="114">
        <v>1.25</v>
      </c>
      <c r="H33" s="112"/>
    </row>
    <row r="34" spans="2:8" x14ac:dyDescent="0.2">
      <c r="B34" s="112" t="s">
        <v>464</v>
      </c>
      <c r="C34" s="112" t="s">
        <v>465</v>
      </c>
      <c r="D34" s="112" t="s">
        <v>107</v>
      </c>
      <c r="E34" s="113">
        <v>100000</v>
      </c>
      <c r="F34" s="114">
        <v>487.1</v>
      </c>
      <c r="G34" s="114">
        <v>1.24</v>
      </c>
      <c r="H34" s="112"/>
    </row>
    <row r="35" spans="2:8" x14ac:dyDescent="0.2">
      <c r="B35" s="112" t="s">
        <v>440</v>
      </c>
      <c r="C35" s="112" t="s">
        <v>441</v>
      </c>
      <c r="D35" s="112" t="s">
        <v>82</v>
      </c>
      <c r="E35" s="113">
        <v>14000</v>
      </c>
      <c r="F35" s="114">
        <v>483.50400000000002</v>
      </c>
      <c r="G35" s="114">
        <v>1.23</v>
      </c>
      <c r="H35" s="112"/>
    </row>
    <row r="36" spans="2:8" x14ac:dyDescent="0.2">
      <c r="B36" s="112" t="s">
        <v>407</v>
      </c>
      <c r="C36" s="112" t="s">
        <v>408</v>
      </c>
      <c r="D36" s="112" t="s">
        <v>79</v>
      </c>
      <c r="E36" s="113">
        <v>350000</v>
      </c>
      <c r="F36" s="114">
        <v>464.8</v>
      </c>
      <c r="G36" s="114">
        <v>1.18</v>
      </c>
      <c r="H36" s="112"/>
    </row>
    <row r="37" spans="2:8" x14ac:dyDescent="0.2">
      <c r="B37" s="112" t="s">
        <v>83</v>
      </c>
      <c r="C37" s="112" t="s">
        <v>84</v>
      </c>
      <c r="D37" s="112" t="s">
        <v>82</v>
      </c>
      <c r="E37" s="113">
        <v>60000</v>
      </c>
      <c r="F37" s="114">
        <v>464.37</v>
      </c>
      <c r="G37" s="114">
        <v>1.18</v>
      </c>
      <c r="H37" s="112"/>
    </row>
    <row r="38" spans="2:8" x14ac:dyDescent="0.2">
      <c r="B38" s="112" t="s">
        <v>99</v>
      </c>
      <c r="C38" s="112" t="s">
        <v>100</v>
      </c>
      <c r="D38" s="112" t="s">
        <v>101</v>
      </c>
      <c r="E38" s="113">
        <v>5000</v>
      </c>
      <c r="F38" s="114">
        <v>452.66750000000002</v>
      </c>
      <c r="G38" s="114">
        <v>1.1499999999999999</v>
      </c>
      <c r="H38" s="112"/>
    </row>
    <row r="39" spans="2:8" x14ac:dyDescent="0.2">
      <c r="B39" s="112" t="s">
        <v>442</v>
      </c>
      <c r="C39" s="112" t="s">
        <v>443</v>
      </c>
      <c r="D39" s="112" t="s">
        <v>101</v>
      </c>
      <c r="E39" s="113">
        <v>22000</v>
      </c>
      <c r="F39" s="114">
        <v>448.62400000000002</v>
      </c>
      <c r="G39" s="114">
        <v>1.1399999999999999</v>
      </c>
      <c r="H39" s="112"/>
    </row>
    <row r="40" spans="2:8" x14ac:dyDescent="0.2">
      <c r="B40" s="112" t="s">
        <v>157</v>
      </c>
      <c r="C40" s="112" t="s">
        <v>158</v>
      </c>
      <c r="D40" s="112" t="s">
        <v>159</v>
      </c>
      <c r="E40" s="113">
        <v>15000</v>
      </c>
      <c r="F40" s="114">
        <v>442.53</v>
      </c>
      <c r="G40" s="114">
        <v>1.1200000000000001</v>
      </c>
      <c r="H40" s="112"/>
    </row>
    <row r="41" spans="2:8" x14ac:dyDescent="0.2">
      <c r="B41" s="112" t="s">
        <v>205</v>
      </c>
      <c r="C41" s="112" t="s">
        <v>206</v>
      </c>
      <c r="D41" s="112" t="s">
        <v>101</v>
      </c>
      <c r="E41" s="113">
        <v>12000</v>
      </c>
      <c r="F41" s="114">
        <v>438.87</v>
      </c>
      <c r="G41" s="114">
        <v>1.1100000000000001</v>
      </c>
      <c r="H41" s="112"/>
    </row>
    <row r="42" spans="2:8" x14ac:dyDescent="0.2">
      <c r="B42" s="112" t="s">
        <v>473</v>
      </c>
      <c r="C42" s="112" t="s">
        <v>474</v>
      </c>
      <c r="D42" s="112" t="s">
        <v>475</v>
      </c>
      <c r="E42" s="113">
        <v>50000</v>
      </c>
      <c r="F42" s="114">
        <v>434.67500000000001</v>
      </c>
      <c r="G42" s="114">
        <v>1.1000000000000001</v>
      </c>
      <c r="H42" s="112"/>
    </row>
    <row r="43" spans="2:8" x14ac:dyDescent="0.2">
      <c r="B43" s="112" t="s">
        <v>476</v>
      </c>
      <c r="C43" s="112" t="s">
        <v>477</v>
      </c>
      <c r="D43" s="112" t="s">
        <v>238</v>
      </c>
      <c r="E43" s="113">
        <v>125000</v>
      </c>
      <c r="F43" s="114">
        <v>432.625</v>
      </c>
      <c r="G43" s="114">
        <v>1.1000000000000001</v>
      </c>
      <c r="H43" s="112"/>
    </row>
    <row r="44" spans="2:8" x14ac:dyDescent="0.2">
      <c r="B44" s="112" t="s">
        <v>172</v>
      </c>
      <c r="C44" s="112" t="s">
        <v>173</v>
      </c>
      <c r="D44" s="112" t="s">
        <v>174</v>
      </c>
      <c r="E44" s="113">
        <v>1000</v>
      </c>
      <c r="F44" s="114">
        <v>427.28899999999999</v>
      </c>
      <c r="G44" s="114">
        <v>1.08</v>
      </c>
      <c r="H44" s="112"/>
    </row>
    <row r="45" spans="2:8" x14ac:dyDescent="0.2">
      <c r="B45" s="112" t="s">
        <v>93</v>
      </c>
      <c r="C45" s="112" t="s">
        <v>94</v>
      </c>
      <c r="D45" s="112" t="s">
        <v>92</v>
      </c>
      <c r="E45" s="113">
        <v>60000</v>
      </c>
      <c r="F45" s="114">
        <v>425.28</v>
      </c>
      <c r="G45" s="114">
        <v>1.08</v>
      </c>
      <c r="H45" s="112"/>
    </row>
    <row r="46" spans="2:8" x14ac:dyDescent="0.2">
      <c r="B46" s="112" t="s">
        <v>129</v>
      </c>
      <c r="C46" s="112" t="s">
        <v>130</v>
      </c>
      <c r="D46" s="112" t="s">
        <v>65</v>
      </c>
      <c r="E46" s="113">
        <v>40000</v>
      </c>
      <c r="F46" s="114">
        <v>409.98</v>
      </c>
      <c r="G46" s="114">
        <v>1.04</v>
      </c>
      <c r="H46" s="112"/>
    </row>
    <row r="47" spans="2:8" x14ac:dyDescent="0.2">
      <c r="B47" s="112" t="s">
        <v>135</v>
      </c>
      <c r="C47" s="112" t="s">
        <v>136</v>
      </c>
      <c r="D47" s="112" t="s">
        <v>82</v>
      </c>
      <c r="E47" s="113">
        <v>37000</v>
      </c>
      <c r="F47" s="114">
        <v>409.738</v>
      </c>
      <c r="G47" s="114">
        <v>1.04</v>
      </c>
      <c r="H47" s="112"/>
    </row>
    <row r="48" spans="2:8" x14ac:dyDescent="0.2">
      <c r="B48" s="112" t="s">
        <v>180</v>
      </c>
      <c r="C48" s="112" t="s">
        <v>181</v>
      </c>
      <c r="D48" s="112" t="s">
        <v>92</v>
      </c>
      <c r="E48" s="113">
        <v>22000</v>
      </c>
      <c r="F48" s="114">
        <v>407.14299999999997</v>
      </c>
      <c r="G48" s="114">
        <v>1.03</v>
      </c>
      <c r="H48" s="112"/>
    </row>
    <row r="49" spans="2:8" x14ac:dyDescent="0.2">
      <c r="B49" s="112" t="s">
        <v>168</v>
      </c>
      <c r="C49" s="112" t="s">
        <v>169</v>
      </c>
      <c r="D49" s="112" t="s">
        <v>104</v>
      </c>
      <c r="E49" s="113">
        <v>100000</v>
      </c>
      <c r="F49" s="114">
        <v>340.65</v>
      </c>
      <c r="G49" s="114">
        <v>0.86</v>
      </c>
      <c r="H49" s="112"/>
    </row>
    <row r="50" spans="2:8" x14ac:dyDescent="0.2">
      <c r="B50" s="112" t="s">
        <v>499</v>
      </c>
      <c r="C50" s="112" t="s">
        <v>500</v>
      </c>
      <c r="D50" s="112" t="s">
        <v>144</v>
      </c>
      <c r="E50" s="113">
        <v>75000</v>
      </c>
      <c r="F50" s="114">
        <v>323.8125</v>
      </c>
      <c r="G50" s="114">
        <v>0.82</v>
      </c>
      <c r="H50" s="112"/>
    </row>
    <row r="51" spans="2:8" x14ac:dyDescent="0.2">
      <c r="B51" s="112" t="s">
        <v>80</v>
      </c>
      <c r="C51" s="112" t="s">
        <v>81</v>
      </c>
      <c r="D51" s="112" t="s">
        <v>82</v>
      </c>
      <c r="E51" s="113">
        <v>15000</v>
      </c>
      <c r="F51" s="114">
        <v>315.66000000000003</v>
      </c>
      <c r="G51" s="114">
        <v>0.8</v>
      </c>
      <c r="H51" s="112"/>
    </row>
    <row r="52" spans="2:8" x14ac:dyDescent="0.2">
      <c r="B52" s="112" t="s">
        <v>492</v>
      </c>
      <c r="C52" s="112" t="s">
        <v>493</v>
      </c>
      <c r="D52" s="112" t="s">
        <v>65</v>
      </c>
      <c r="E52" s="113">
        <v>75000</v>
      </c>
      <c r="F52" s="114">
        <v>301.23750000000001</v>
      </c>
      <c r="G52" s="114">
        <v>0.76</v>
      </c>
      <c r="H52" s="112"/>
    </row>
    <row r="53" spans="2:8" x14ac:dyDescent="0.2">
      <c r="B53" s="112" t="s">
        <v>162</v>
      </c>
      <c r="C53" s="112" t="s">
        <v>163</v>
      </c>
      <c r="D53" s="112" t="s">
        <v>434</v>
      </c>
      <c r="E53" s="113">
        <v>20000</v>
      </c>
      <c r="F53" s="114">
        <v>298.52</v>
      </c>
      <c r="G53" s="114">
        <v>0.76</v>
      </c>
      <c r="H53" s="112"/>
    </row>
    <row r="54" spans="2:8" x14ac:dyDescent="0.2">
      <c r="B54" s="112" t="s">
        <v>462</v>
      </c>
      <c r="C54" s="112" t="s">
        <v>463</v>
      </c>
      <c r="D54" s="112" t="s">
        <v>101</v>
      </c>
      <c r="E54" s="113">
        <v>40000</v>
      </c>
      <c r="F54" s="114">
        <v>298.38</v>
      </c>
      <c r="G54" s="114">
        <v>0.76</v>
      </c>
      <c r="H54" s="112"/>
    </row>
    <row r="55" spans="2:8" s="32" customFormat="1" x14ac:dyDescent="0.2">
      <c r="B55" s="112" t="s">
        <v>466</v>
      </c>
      <c r="C55" s="112" t="s">
        <v>467</v>
      </c>
      <c r="D55" s="112" t="s">
        <v>188</v>
      </c>
      <c r="E55" s="113">
        <v>100000</v>
      </c>
      <c r="F55" s="114">
        <v>296.45</v>
      </c>
      <c r="G55" s="114">
        <v>0.75</v>
      </c>
      <c r="H55" s="112"/>
    </row>
    <row r="56" spans="2:8" s="32" customFormat="1" x14ac:dyDescent="0.2">
      <c r="B56" s="112" t="s">
        <v>182</v>
      </c>
      <c r="C56" s="112" t="s">
        <v>183</v>
      </c>
      <c r="D56" s="112" t="s">
        <v>82</v>
      </c>
      <c r="E56" s="113">
        <v>6000</v>
      </c>
      <c r="F56" s="114">
        <v>282.67200000000003</v>
      </c>
      <c r="G56" s="114">
        <v>0.72</v>
      </c>
      <c r="H56" s="112"/>
    </row>
    <row r="57" spans="2:8" s="32" customFormat="1" x14ac:dyDescent="0.2">
      <c r="B57" s="112" t="s">
        <v>481</v>
      </c>
      <c r="C57" s="112" t="s">
        <v>482</v>
      </c>
      <c r="D57" s="112" t="s">
        <v>68</v>
      </c>
      <c r="E57" s="113">
        <v>50000</v>
      </c>
      <c r="F57" s="114">
        <v>279.42500000000001</v>
      </c>
      <c r="G57" s="114">
        <v>0.71</v>
      </c>
      <c r="H57" s="112"/>
    </row>
    <row r="58" spans="2:8" s="32" customFormat="1" x14ac:dyDescent="0.2">
      <c r="B58" s="112" t="s">
        <v>398</v>
      </c>
      <c r="C58" s="112" t="s">
        <v>399</v>
      </c>
      <c r="D58" s="112" t="s">
        <v>154</v>
      </c>
      <c r="E58" s="113">
        <v>100000</v>
      </c>
      <c r="F58" s="114">
        <v>223.45</v>
      </c>
      <c r="G58" s="114">
        <v>0.56999999999999995</v>
      </c>
      <c r="H58" s="112"/>
    </row>
    <row r="59" spans="2:8" s="32" customFormat="1" x14ac:dyDescent="0.2">
      <c r="B59" s="112" t="s">
        <v>468</v>
      </c>
      <c r="C59" s="112" t="s">
        <v>469</v>
      </c>
      <c r="D59" s="112" t="s">
        <v>68</v>
      </c>
      <c r="E59" s="113">
        <v>35000</v>
      </c>
      <c r="F59" s="114">
        <v>222.3725</v>
      </c>
      <c r="G59" s="114">
        <v>0.56000000000000005</v>
      </c>
      <c r="H59" s="112"/>
    </row>
    <row r="60" spans="2:8" s="32" customFormat="1" x14ac:dyDescent="0.2">
      <c r="B60" s="112" t="s">
        <v>458</v>
      </c>
      <c r="C60" s="112" t="s">
        <v>459</v>
      </c>
      <c r="D60" s="112" t="s">
        <v>159</v>
      </c>
      <c r="E60" s="113">
        <v>25000</v>
      </c>
      <c r="F60" s="114">
        <v>202.13749999999999</v>
      </c>
      <c r="G60" s="114">
        <v>0.51</v>
      </c>
      <c r="H60" s="112"/>
    </row>
    <row r="61" spans="2:8" s="32" customFormat="1" x14ac:dyDescent="0.2">
      <c r="B61" s="112" t="s">
        <v>77</v>
      </c>
      <c r="C61" s="112" t="s">
        <v>78</v>
      </c>
      <c r="D61" s="112" t="s">
        <v>79</v>
      </c>
      <c r="E61" s="113">
        <v>2500</v>
      </c>
      <c r="F61" s="114">
        <v>174.4425</v>
      </c>
      <c r="G61" s="114">
        <v>0.44</v>
      </c>
      <c r="H61" s="112"/>
    </row>
    <row r="62" spans="2:8" s="32" customFormat="1" x14ac:dyDescent="0.2">
      <c r="B62" s="112" t="s">
        <v>102</v>
      </c>
      <c r="C62" s="112" t="s">
        <v>103</v>
      </c>
      <c r="D62" s="112" t="s">
        <v>104</v>
      </c>
      <c r="E62" s="113">
        <v>50000</v>
      </c>
      <c r="F62" s="114">
        <v>168.82499999999999</v>
      </c>
      <c r="G62" s="114">
        <v>0.43</v>
      </c>
      <c r="H62" s="112"/>
    </row>
    <row r="63" spans="2:8" s="32" customFormat="1" x14ac:dyDescent="0.2">
      <c r="B63" s="112" t="s">
        <v>72</v>
      </c>
      <c r="C63" s="112" t="s">
        <v>73</v>
      </c>
      <c r="D63" s="112" t="s">
        <v>60</v>
      </c>
      <c r="E63" s="113">
        <v>10000</v>
      </c>
      <c r="F63" s="114">
        <v>165.48</v>
      </c>
      <c r="G63" s="114">
        <v>0.42</v>
      </c>
      <c r="H63" s="112"/>
    </row>
    <row r="64" spans="2:8" s="32" customFormat="1" x14ac:dyDescent="0.2">
      <c r="B64" s="11" t="s">
        <v>47</v>
      </c>
      <c r="C64" s="11"/>
      <c r="D64" s="11"/>
      <c r="E64" s="12"/>
      <c r="F64" s="77">
        <v>39277.305024999994</v>
      </c>
      <c r="G64" s="77">
        <v>99.61</v>
      </c>
      <c r="H64" s="11"/>
    </row>
    <row r="65" spans="1:8" s="32" customFormat="1" x14ac:dyDescent="0.2">
      <c r="B65" s="112" t="s">
        <v>296</v>
      </c>
      <c r="C65" s="112"/>
      <c r="D65" s="112"/>
      <c r="E65" s="113"/>
      <c r="F65" s="114">
        <v>244.09702709999999</v>
      </c>
      <c r="G65" s="114">
        <v>0.61890000000000001</v>
      </c>
      <c r="H65" s="112">
        <v>3.35</v>
      </c>
    </row>
    <row r="66" spans="1:8" s="32" customFormat="1" x14ac:dyDescent="0.2">
      <c r="B66" s="112" t="s">
        <v>297</v>
      </c>
      <c r="C66" s="112"/>
      <c r="D66" s="112"/>
      <c r="E66" s="113"/>
      <c r="F66" s="114">
        <v>93.696307300000001</v>
      </c>
      <c r="G66" s="114">
        <v>0.23749999999999999</v>
      </c>
      <c r="H66" s="112">
        <v>3.21</v>
      </c>
    </row>
    <row r="67" spans="1:8" s="32" customFormat="1" x14ac:dyDescent="0.2">
      <c r="B67" s="11" t="s">
        <v>47</v>
      </c>
      <c r="C67" s="11"/>
      <c r="D67" s="11"/>
      <c r="E67" s="12"/>
      <c r="F67" s="77">
        <v>337.79333439999999</v>
      </c>
      <c r="G67" s="77">
        <v>0.85650000000000004</v>
      </c>
      <c r="H67" s="11"/>
    </row>
    <row r="68" spans="1:8" s="32" customFormat="1" x14ac:dyDescent="0.2">
      <c r="B68" s="112" t="s">
        <v>48</v>
      </c>
      <c r="C68" s="112"/>
      <c r="D68" s="112"/>
      <c r="E68" s="113"/>
      <c r="F68" s="114">
        <v>-177.94016350000001</v>
      </c>
      <c r="G68" s="114">
        <v>-0.46639999999999998</v>
      </c>
      <c r="H68" s="113">
        <v>3.31</v>
      </c>
    </row>
    <row r="69" spans="1:8" s="32" customFormat="1" x14ac:dyDescent="0.2">
      <c r="B69" s="13" t="s">
        <v>489</v>
      </c>
      <c r="C69" s="13"/>
      <c r="D69" s="13"/>
      <c r="E69" s="14"/>
      <c r="F69" s="15">
        <v>39437.158195899996</v>
      </c>
      <c r="G69" s="15">
        <v>100</v>
      </c>
      <c r="H69" s="13"/>
    </row>
    <row r="70" spans="1:8" s="32" customFormat="1" x14ac:dyDescent="0.2">
      <c r="B70" s="98"/>
      <c r="C70" s="17"/>
      <c r="D70" s="17"/>
      <c r="E70" s="18"/>
      <c r="F70" s="19"/>
      <c r="G70" s="19"/>
      <c r="H70" s="18"/>
    </row>
    <row r="71" spans="1:8" s="32" customFormat="1" x14ac:dyDescent="0.2">
      <c r="B71" s="98"/>
      <c r="C71" s="17"/>
      <c r="D71" s="17"/>
      <c r="E71" s="18"/>
      <c r="F71" s="19"/>
      <c r="G71" s="19"/>
      <c r="H71" s="18"/>
    </row>
    <row r="72" spans="1:8" s="32" customFormat="1" x14ac:dyDescent="0.2">
      <c r="B72" s="20" t="s">
        <v>312</v>
      </c>
      <c r="C72" s="33"/>
      <c r="D72" s="105"/>
      <c r="E72" s="25"/>
      <c r="F72" s="25"/>
      <c r="G72" s="25"/>
      <c r="H72" s="46"/>
    </row>
    <row r="73" spans="1:8" s="32" customFormat="1" x14ac:dyDescent="0.2">
      <c r="B73" s="133" t="s">
        <v>313</v>
      </c>
      <c r="C73" s="134"/>
      <c r="D73" s="134"/>
      <c r="E73" s="134"/>
      <c r="F73" s="134"/>
      <c r="G73" s="134"/>
      <c r="H73" s="46"/>
    </row>
    <row r="74" spans="1:8" s="32" customFormat="1" x14ac:dyDescent="0.2">
      <c r="B74" s="104" t="s">
        <v>314</v>
      </c>
      <c r="C74" s="105"/>
      <c r="D74" s="105"/>
      <c r="E74" s="40"/>
      <c r="F74" s="25"/>
      <c r="G74" s="25"/>
      <c r="H74" s="46"/>
    </row>
    <row r="75" spans="1:8" s="32" customFormat="1" x14ac:dyDescent="0.2">
      <c r="B75" s="26" t="s">
        <v>315</v>
      </c>
      <c r="C75" s="27"/>
      <c r="D75" s="27"/>
      <c r="E75" s="25"/>
      <c r="F75" s="25"/>
      <c r="G75" s="25"/>
      <c r="H75" s="46"/>
    </row>
    <row r="76" spans="1:8" s="32" customFormat="1" ht="25.5" x14ac:dyDescent="0.2">
      <c r="B76" s="47" t="s">
        <v>316</v>
      </c>
      <c r="C76" s="93" t="s">
        <v>544</v>
      </c>
      <c r="D76" s="93" t="s">
        <v>546</v>
      </c>
      <c r="E76" s="25"/>
      <c r="F76" s="25"/>
      <c r="G76" s="25"/>
      <c r="H76" s="46"/>
    </row>
    <row r="77" spans="1:8" s="32" customFormat="1" x14ac:dyDescent="0.2">
      <c r="A77" s="32" t="s">
        <v>384</v>
      </c>
      <c r="B77" s="29" t="s">
        <v>317</v>
      </c>
      <c r="C77" s="89">
        <v>121.5724</v>
      </c>
      <c r="D77" s="86">
        <v>118.0401</v>
      </c>
      <c r="E77" s="25"/>
      <c r="F77" s="25"/>
      <c r="G77" s="25"/>
      <c r="H77" s="46"/>
    </row>
    <row r="78" spans="1:8" s="32" customFormat="1" x14ac:dyDescent="0.2">
      <c r="A78" s="32" t="s">
        <v>383</v>
      </c>
      <c r="B78" s="21" t="s">
        <v>456</v>
      </c>
      <c r="C78" s="90">
        <v>32.7346</v>
      </c>
      <c r="D78" s="87">
        <v>31.7835</v>
      </c>
      <c r="E78" s="25"/>
      <c r="F78" s="25"/>
      <c r="G78" s="25"/>
      <c r="H78" s="46"/>
    </row>
    <row r="79" spans="1:8" s="32" customFormat="1" x14ac:dyDescent="0.2">
      <c r="A79" s="32" t="s">
        <v>386</v>
      </c>
      <c r="B79" s="21" t="s">
        <v>318</v>
      </c>
      <c r="C79" s="90">
        <v>130.7576</v>
      </c>
      <c r="D79" s="87">
        <v>126.837</v>
      </c>
      <c r="E79" s="25"/>
      <c r="F79" s="25"/>
      <c r="G79" s="25"/>
      <c r="H79" s="46"/>
    </row>
    <row r="80" spans="1:8" s="32" customFormat="1" x14ac:dyDescent="0.2">
      <c r="A80" s="32" t="s">
        <v>385</v>
      </c>
      <c r="B80" s="26" t="s">
        <v>457</v>
      </c>
      <c r="C80" s="91">
        <v>31.947800000000001</v>
      </c>
      <c r="D80" s="88">
        <v>30.991800000000001</v>
      </c>
      <c r="E80" s="25"/>
      <c r="F80" s="25"/>
      <c r="G80" s="25"/>
      <c r="H80" s="46"/>
    </row>
    <row r="81" spans="2:8" s="32" customFormat="1" x14ac:dyDescent="0.2">
      <c r="B81" s="80" t="s">
        <v>502</v>
      </c>
      <c r="C81" s="70"/>
      <c r="D81" s="70"/>
      <c r="E81" s="25"/>
      <c r="F81" s="25"/>
      <c r="G81" s="25"/>
      <c r="H81" s="46"/>
    </row>
    <row r="82" spans="2:8" s="32" customFormat="1" x14ac:dyDescent="0.2">
      <c r="B82" s="56" t="s">
        <v>319</v>
      </c>
      <c r="C82" s="48"/>
      <c r="D82" s="48"/>
      <c r="E82" s="49"/>
      <c r="F82" s="24"/>
      <c r="G82" s="25"/>
      <c r="H82" s="46"/>
    </row>
    <row r="83" spans="2:8" s="32" customFormat="1" x14ac:dyDescent="0.2">
      <c r="B83" s="31" t="s">
        <v>510</v>
      </c>
      <c r="C83" s="57"/>
      <c r="D83" s="57"/>
      <c r="E83" s="49"/>
      <c r="F83" s="24"/>
      <c r="G83" s="25"/>
      <c r="H83" s="46"/>
    </row>
    <row r="84" spans="2:8" s="32" customFormat="1" x14ac:dyDescent="0.2">
      <c r="B84" s="31" t="s">
        <v>525</v>
      </c>
      <c r="C84" s="57"/>
      <c r="D84" s="57"/>
      <c r="E84" s="49"/>
      <c r="F84" s="24"/>
      <c r="G84" s="25"/>
      <c r="H84" s="46"/>
    </row>
    <row r="85" spans="2:8" s="32" customFormat="1" x14ac:dyDescent="0.2">
      <c r="B85" s="31" t="s">
        <v>511</v>
      </c>
      <c r="C85" s="57"/>
      <c r="D85" s="57"/>
      <c r="E85" s="49"/>
      <c r="F85" s="24"/>
      <c r="G85" s="25"/>
      <c r="H85" s="46"/>
    </row>
    <row r="86" spans="2:8" s="32" customFormat="1" x14ac:dyDescent="0.2">
      <c r="B86" s="31" t="s">
        <v>526</v>
      </c>
      <c r="C86" s="57"/>
      <c r="D86" s="57"/>
      <c r="E86" s="49"/>
      <c r="F86" s="24"/>
      <c r="G86" s="25"/>
      <c r="H86" s="46"/>
    </row>
    <row r="87" spans="2:8" s="32" customFormat="1" x14ac:dyDescent="0.2">
      <c r="B87" s="31" t="s">
        <v>512</v>
      </c>
      <c r="C87" s="50"/>
      <c r="D87" s="50"/>
      <c r="E87" s="49"/>
      <c r="F87" s="24"/>
      <c r="G87" s="25"/>
      <c r="H87" s="46"/>
    </row>
    <row r="88" spans="2:8" s="32" customFormat="1" x14ac:dyDescent="0.2">
      <c r="B88" s="31" t="s">
        <v>513</v>
      </c>
      <c r="C88" s="50"/>
      <c r="D88" s="50"/>
      <c r="E88" s="49"/>
      <c r="F88" s="24"/>
      <c r="G88" s="25"/>
      <c r="H88" s="46"/>
    </row>
    <row r="89" spans="2:8" s="32" customFormat="1" x14ac:dyDescent="0.2">
      <c r="B89" s="31" t="s">
        <v>514</v>
      </c>
      <c r="C89" s="50"/>
      <c r="D89" s="50"/>
      <c r="E89" s="49"/>
      <c r="F89" s="24"/>
      <c r="G89" s="25"/>
      <c r="H89" s="46"/>
    </row>
    <row r="90" spans="2:8" s="32" customFormat="1" x14ac:dyDescent="0.2">
      <c r="B90" s="31" t="s">
        <v>518</v>
      </c>
      <c r="C90" s="51"/>
      <c r="D90" s="51"/>
      <c r="E90" s="51"/>
      <c r="F90" s="24"/>
      <c r="G90" s="25"/>
      <c r="H90" s="46"/>
    </row>
    <row r="91" spans="2:8" s="32" customFormat="1" ht="12.75" customHeight="1" x14ac:dyDescent="0.2">
      <c r="B91" s="51" t="s">
        <v>508</v>
      </c>
      <c r="C91" s="92"/>
      <c r="D91" s="92"/>
      <c r="E91" s="92"/>
      <c r="F91" s="92"/>
      <c r="G91" s="25"/>
      <c r="H91" s="46"/>
    </row>
    <row r="92" spans="2:8" s="32" customFormat="1" x14ac:dyDescent="0.2">
      <c r="B92" s="147" t="s">
        <v>524</v>
      </c>
      <c r="C92" s="148"/>
      <c r="D92" s="148"/>
      <c r="E92" s="148"/>
      <c r="F92" s="24"/>
      <c r="G92" s="25"/>
      <c r="H92" s="46"/>
    </row>
    <row r="93" spans="2:8" s="32" customFormat="1" x14ac:dyDescent="0.2">
      <c r="B93" s="52" t="s">
        <v>533</v>
      </c>
      <c r="C93" s="52"/>
      <c r="D93" s="52"/>
      <c r="E93" s="49"/>
      <c r="F93" s="25"/>
      <c r="G93" s="25"/>
      <c r="H93" s="46"/>
    </row>
    <row r="94" spans="2:8" s="32" customFormat="1" x14ac:dyDescent="0.2">
      <c r="B94" s="52" t="s">
        <v>522</v>
      </c>
      <c r="C94" s="52"/>
      <c r="D94" s="52"/>
      <c r="E94" s="49"/>
      <c r="F94" s="25"/>
      <c r="G94" s="25"/>
      <c r="H94" s="46"/>
    </row>
    <row r="95" spans="2:8" s="32" customFormat="1" x14ac:dyDescent="0.2">
      <c r="B95" s="133" t="s">
        <v>320</v>
      </c>
      <c r="C95" s="134"/>
      <c r="D95" s="134"/>
      <c r="E95" s="134"/>
      <c r="F95" s="134"/>
      <c r="G95" s="134"/>
      <c r="H95" s="46"/>
    </row>
    <row r="96" spans="2:8" s="32" customFormat="1" x14ac:dyDescent="0.2">
      <c r="B96" s="44" t="s">
        <v>321</v>
      </c>
      <c r="C96" s="45"/>
      <c r="D96" s="45"/>
      <c r="E96" s="55"/>
      <c r="F96" s="25"/>
      <c r="G96" s="25"/>
      <c r="H96" s="46"/>
    </row>
    <row r="97" spans="2:8" s="32" customFormat="1" x14ac:dyDescent="0.2">
      <c r="B97" s="31" t="s">
        <v>323</v>
      </c>
      <c r="C97" s="51"/>
      <c r="D97" s="51"/>
      <c r="E97" s="51"/>
      <c r="F97" s="51"/>
      <c r="G97" s="51"/>
      <c r="H97" s="46"/>
    </row>
    <row r="98" spans="2:8" ht="28.5" customHeight="1" x14ac:dyDescent="0.2">
      <c r="B98" s="139" t="s">
        <v>470</v>
      </c>
      <c r="C98" s="139"/>
      <c r="D98" s="139"/>
      <c r="E98" s="139"/>
      <c r="F98" s="139"/>
      <c r="G98" s="139"/>
      <c r="H98" s="139"/>
    </row>
    <row r="99" spans="2:8" x14ac:dyDescent="0.2">
      <c r="B99" s="106"/>
      <c r="C99" s="106"/>
      <c r="D99" s="106"/>
      <c r="E99" s="106"/>
      <c r="F99" s="106"/>
      <c r="G99" s="106"/>
      <c r="H99" s="106"/>
    </row>
    <row r="100" spans="2:8" x14ac:dyDescent="0.2">
      <c r="B100" s="1" t="s">
        <v>49</v>
      </c>
    </row>
    <row r="101" spans="2:8" x14ac:dyDescent="0.2">
      <c r="B101" s="1" t="s">
        <v>141</v>
      </c>
    </row>
    <row r="102" spans="2:8" x14ac:dyDescent="0.2">
      <c r="B102" s="1" t="s">
        <v>177</v>
      </c>
    </row>
    <row r="113" spans="2:8" x14ac:dyDescent="0.2">
      <c r="B113" s="1" t="s">
        <v>7</v>
      </c>
      <c r="E113" s="1"/>
    </row>
    <row r="114" spans="2:8" ht="61.5" customHeight="1" x14ac:dyDescent="0.2">
      <c r="B114" s="132" t="s">
        <v>425</v>
      </c>
      <c r="C114" s="132"/>
      <c r="D114" s="132"/>
      <c r="E114" s="132"/>
      <c r="F114" s="132"/>
      <c r="G114" s="132"/>
      <c r="H114" s="132"/>
    </row>
    <row r="115" spans="2:8" ht="18.75" x14ac:dyDescent="0.3">
      <c r="B115" s="4" t="s">
        <v>8</v>
      </c>
      <c r="E115" s="1"/>
    </row>
    <row r="116" spans="2:8" x14ac:dyDescent="0.2">
      <c r="E116" s="1"/>
    </row>
    <row r="117" spans="2:8" x14ac:dyDescent="0.2">
      <c r="E117" s="1"/>
    </row>
  </sheetData>
  <mergeCells count="8">
    <mergeCell ref="B114:H114"/>
    <mergeCell ref="B1:G1"/>
    <mergeCell ref="B73:G73"/>
    <mergeCell ref="B92:E92"/>
    <mergeCell ref="B95:G95"/>
    <mergeCell ref="B2:G2"/>
    <mergeCell ref="B3:G3"/>
    <mergeCell ref="B98:H98"/>
  </mergeCells>
  <pageMargins left="0" right="0" top="0" bottom="0" header="0.3" footer="0.3"/>
  <pageSetup scale="37" orientation="landscape" r:id="rId1"/>
  <headerFooter>
    <oddFooter>&amp;C&amp;1#&amp;"Calibri"&amp;10&amp;K000000PUBLIC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2"/>
  <sheetViews>
    <sheetView showGridLines="0" view="pageBreakPreview" topLeftCell="B1" zoomScaleNormal="100" zoomScaleSheetLayoutView="100" workbookViewId="0">
      <selection activeCell="H10" sqref="H10"/>
    </sheetView>
  </sheetViews>
  <sheetFormatPr defaultColWidth="9.140625" defaultRowHeight="12.75" x14ac:dyDescent="0.2"/>
  <cols>
    <col min="1" max="1" width="0" style="1" hidden="1" customWidth="1"/>
    <col min="2" max="2" width="65.7109375" style="1" customWidth="1"/>
    <col min="3" max="3" width="17.7109375" style="1" customWidth="1"/>
    <col min="4" max="4" width="27.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38" t="s">
        <v>298</v>
      </c>
      <c r="C1" s="138"/>
      <c r="D1" s="138"/>
      <c r="E1" s="138"/>
      <c r="F1" s="138"/>
      <c r="G1" s="138"/>
    </row>
    <row r="2" spans="2:8" ht="17.45" customHeight="1" x14ac:dyDescent="0.2">
      <c r="B2" s="135" t="s">
        <v>302</v>
      </c>
      <c r="C2" s="136"/>
      <c r="D2" s="136"/>
      <c r="E2" s="136"/>
      <c r="F2" s="136"/>
      <c r="G2" s="137"/>
      <c r="H2" s="59"/>
    </row>
    <row r="3" spans="2:8" x14ac:dyDescent="0.2">
      <c r="B3" s="138" t="s">
        <v>501</v>
      </c>
      <c r="C3" s="138"/>
      <c r="D3" s="138"/>
      <c r="E3" s="138"/>
      <c r="F3" s="138"/>
      <c r="G3" s="138"/>
    </row>
    <row r="4" spans="2:8" ht="21" customHeight="1" x14ac:dyDescent="0.2"/>
    <row r="5" spans="2:8" ht="57.75" customHeight="1" x14ac:dyDescent="0.2">
      <c r="B5" s="74" t="s">
        <v>2</v>
      </c>
      <c r="C5" s="74" t="s">
        <v>3</v>
      </c>
      <c r="D5" s="74" t="s">
        <v>4</v>
      </c>
      <c r="E5" s="75" t="s">
        <v>5</v>
      </c>
      <c r="F5" s="76" t="s">
        <v>9</v>
      </c>
      <c r="G5" s="76" t="s">
        <v>6</v>
      </c>
      <c r="H5" s="109" t="s">
        <v>325</v>
      </c>
    </row>
    <row r="6" spans="2:8" x14ac:dyDescent="0.2">
      <c r="B6" s="94" t="s">
        <v>54</v>
      </c>
      <c r="C6" s="112"/>
      <c r="D6" s="112"/>
      <c r="E6" s="113"/>
      <c r="F6" s="114"/>
      <c r="G6" s="114"/>
      <c r="H6" s="112"/>
    </row>
    <row r="7" spans="2:8" x14ac:dyDescent="0.2">
      <c r="B7" s="11" t="s">
        <v>45</v>
      </c>
      <c r="C7" s="112"/>
      <c r="D7" s="112"/>
      <c r="E7" s="113"/>
      <c r="F7" s="114"/>
      <c r="G7" s="114"/>
      <c r="H7" s="112"/>
    </row>
    <row r="8" spans="2:8" x14ac:dyDescent="0.2">
      <c r="B8" s="112" t="s">
        <v>61</v>
      </c>
      <c r="C8" s="112" t="s">
        <v>62</v>
      </c>
      <c r="D8" s="112" t="s">
        <v>60</v>
      </c>
      <c r="E8" s="113">
        <v>562000</v>
      </c>
      <c r="F8" s="114">
        <v>3835.65</v>
      </c>
      <c r="G8" s="114">
        <v>7.07</v>
      </c>
      <c r="H8" s="112"/>
    </row>
    <row r="9" spans="2:8" x14ac:dyDescent="0.2">
      <c r="B9" s="112" t="s">
        <v>58</v>
      </c>
      <c r="C9" s="112" t="s">
        <v>59</v>
      </c>
      <c r="D9" s="112" t="s">
        <v>60</v>
      </c>
      <c r="E9" s="113">
        <v>240000</v>
      </c>
      <c r="F9" s="114">
        <v>3423.48</v>
      </c>
      <c r="G9" s="114">
        <v>6.31</v>
      </c>
      <c r="H9" s="112"/>
    </row>
    <row r="10" spans="2:8" x14ac:dyDescent="0.2">
      <c r="B10" s="112" t="s">
        <v>63</v>
      </c>
      <c r="C10" s="112" t="s">
        <v>64</v>
      </c>
      <c r="D10" s="112" t="s">
        <v>65</v>
      </c>
      <c r="E10" s="113">
        <v>185000</v>
      </c>
      <c r="F10" s="114">
        <v>2979.4250000000002</v>
      </c>
      <c r="G10" s="114">
        <v>5.49</v>
      </c>
      <c r="H10" s="112"/>
    </row>
    <row r="11" spans="2:8" x14ac:dyDescent="0.2">
      <c r="B11" s="112" t="s">
        <v>95</v>
      </c>
      <c r="C11" s="112" t="s">
        <v>96</v>
      </c>
      <c r="D11" s="112" t="s">
        <v>60</v>
      </c>
      <c r="E11" s="113">
        <v>320000</v>
      </c>
      <c r="F11" s="114">
        <v>2268.48</v>
      </c>
      <c r="G11" s="114">
        <v>4.18</v>
      </c>
      <c r="H11" s="112"/>
    </row>
    <row r="12" spans="2:8" x14ac:dyDescent="0.2">
      <c r="B12" s="112" t="s">
        <v>426</v>
      </c>
      <c r="C12" s="112" t="s">
        <v>427</v>
      </c>
      <c r="D12" s="112" t="s">
        <v>60</v>
      </c>
      <c r="E12" s="113">
        <v>475000</v>
      </c>
      <c r="F12" s="114">
        <v>2051.0500000000002</v>
      </c>
      <c r="G12" s="114">
        <v>3.78</v>
      </c>
      <c r="H12" s="112"/>
    </row>
    <row r="13" spans="2:8" x14ac:dyDescent="0.2">
      <c r="B13" s="112" t="s">
        <v>410</v>
      </c>
      <c r="C13" s="112" t="s">
        <v>411</v>
      </c>
      <c r="D13" s="112" t="s">
        <v>434</v>
      </c>
      <c r="E13" s="113">
        <v>65000</v>
      </c>
      <c r="F13" s="114">
        <v>1390.415</v>
      </c>
      <c r="G13" s="114">
        <v>2.56</v>
      </c>
      <c r="H13" s="112"/>
    </row>
    <row r="14" spans="2:8" x14ac:dyDescent="0.2">
      <c r="B14" s="112" t="s">
        <v>74</v>
      </c>
      <c r="C14" s="112" t="s">
        <v>75</v>
      </c>
      <c r="D14" s="112" t="s">
        <v>76</v>
      </c>
      <c r="E14" s="113">
        <v>21500</v>
      </c>
      <c r="F14" s="114">
        <v>1339.0415</v>
      </c>
      <c r="G14" s="114">
        <v>2.4700000000000002</v>
      </c>
      <c r="H14" s="112"/>
    </row>
    <row r="15" spans="2:8" x14ac:dyDescent="0.2">
      <c r="B15" s="112" t="s">
        <v>116</v>
      </c>
      <c r="C15" s="112" t="s">
        <v>117</v>
      </c>
      <c r="D15" s="112" t="s">
        <v>65</v>
      </c>
      <c r="E15" s="113">
        <v>50000</v>
      </c>
      <c r="F15" s="114">
        <v>1299.875</v>
      </c>
      <c r="G15" s="114">
        <v>2.4</v>
      </c>
      <c r="H15" s="112"/>
    </row>
    <row r="16" spans="2:8" x14ac:dyDescent="0.2">
      <c r="B16" s="112" t="s">
        <v>90</v>
      </c>
      <c r="C16" s="112" t="s">
        <v>91</v>
      </c>
      <c r="D16" s="112" t="s">
        <v>101</v>
      </c>
      <c r="E16" s="113">
        <v>14500</v>
      </c>
      <c r="F16" s="114">
        <v>1255.5115000000001</v>
      </c>
      <c r="G16" s="114">
        <v>2.3199999999999998</v>
      </c>
      <c r="H16" s="112"/>
    </row>
    <row r="17" spans="2:8" x14ac:dyDescent="0.2">
      <c r="B17" s="112" t="s">
        <v>87</v>
      </c>
      <c r="C17" s="112" t="s">
        <v>88</v>
      </c>
      <c r="D17" s="112" t="s">
        <v>89</v>
      </c>
      <c r="E17" s="113">
        <v>67000</v>
      </c>
      <c r="F17" s="114">
        <v>1072.9715000000001</v>
      </c>
      <c r="G17" s="114">
        <v>1.98</v>
      </c>
      <c r="H17" s="112"/>
    </row>
    <row r="18" spans="2:8" x14ac:dyDescent="0.2">
      <c r="B18" s="112" t="s">
        <v>152</v>
      </c>
      <c r="C18" s="112" t="s">
        <v>153</v>
      </c>
      <c r="D18" s="112" t="s">
        <v>154</v>
      </c>
      <c r="E18" s="113">
        <v>45000</v>
      </c>
      <c r="F18" s="114">
        <v>1068.2325000000001</v>
      </c>
      <c r="G18" s="114">
        <v>1.97</v>
      </c>
      <c r="H18" s="112"/>
    </row>
    <row r="19" spans="2:8" x14ac:dyDescent="0.2">
      <c r="B19" s="112" t="s">
        <v>471</v>
      </c>
      <c r="C19" s="112" t="s">
        <v>472</v>
      </c>
      <c r="D19" s="112" t="s">
        <v>65</v>
      </c>
      <c r="E19" s="113">
        <v>21000</v>
      </c>
      <c r="F19" s="114">
        <v>1067.6189999999999</v>
      </c>
      <c r="G19" s="114">
        <v>1.97</v>
      </c>
      <c r="H19" s="112"/>
    </row>
    <row r="20" spans="2:8" x14ac:dyDescent="0.2">
      <c r="B20" s="112" t="s">
        <v>118</v>
      </c>
      <c r="C20" s="112" t="s">
        <v>119</v>
      </c>
      <c r="D20" s="112" t="s">
        <v>107</v>
      </c>
      <c r="E20" s="113">
        <v>100000</v>
      </c>
      <c r="F20" s="114">
        <v>1059.2</v>
      </c>
      <c r="G20" s="114">
        <v>1.95</v>
      </c>
      <c r="H20" s="112"/>
    </row>
    <row r="21" spans="2:8" x14ac:dyDescent="0.2">
      <c r="B21" s="112" t="s">
        <v>66</v>
      </c>
      <c r="C21" s="112" t="s">
        <v>67</v>
      </c>
      <c r="D21" s="112" t="s">
        <v>68</v>
      </c>
      <c r="E21" s="113">
        <v>44000</v>
      </c>
      <c r="F21" s="114">
        <v>1026.652</v>
      </c>
      <c r="G21" s="114">
        <v>1.89</v>
      </c>
      <c r="H21" s="112"/>
    </row>
    <row r="22" spans="2:8" x14ac:dyDescent="0.2">
      <c r="B22" s="112" t="s">
        <v>55</v>
      </c>
      <c r="C22" s="112" t="s">
        <v>56</v>
      </c>
      <c r="D22" s="112" t="s">
        <v>57</v>
      </c>
      <c r="E22" s="113">
        <v>50000</v>
      </c>
      <c r="F22" s="114">
        <v>1017.65</v>
      </c>
      <c r="G22" s="114">
        <v>1.88</v>
      </c>
      <c r="H22" s="112"/>
    </row>
    <row r="23" spans="2:8" x14ac:dyDescent="0.2">
      <c r="B23" s="112" t="s">
        <v>145</v>
      </c>
      <c r="C23" s="112" t="s">
        <v>437</v>
      </c>
      <c r="D23" s="112" t="s">
        <v>107</v>
      </c>
      <c r="E23" s="113">
        <v>23500</v>
      </c>
      <c r="F23" s="114">
        <v>1011.581</v>
      </c>
      <c r="G23" s="114">
        <v>1.87</v>
      </c>
      <c r="H23" s="112"/>
    </row>
    <row r="24" spans="2:8" x14ac:dyDescent="0.2">
      <c r="B24" s="112" t="s">
        <v>412</v>
      </c>
      <c r="C24" s="112" t="s">
        <v>413</v>
      </c>
      <c r="D24" s="112" t="s">
        <v>434</v>
      </c>
      <c r="E24" s="113">
        <v>29000</v>
      </c>
      <c r="F24" s="114">
        <v>945.15350000000001</v>
      </c>
      <c r="G24" s="114">
        <v>1.74</v>
      </c>
      <c r="H24" s="112"/>
    </row>
    <row r="25" spans="2:8" x14ac:dyDescent="0.2">
      <c r="B25" s="112" t="s">
        <v>150</v>
      </c>
      <c r="C25" s="112" t="s">
        <v>151</v>
      </c>
      <c r="D25" s="112" t="s">
        <v>92</v>
      </c>
      <c r="E25" s="113">
        <v>42000</v>
      </c>
      <c r="F25" s="114">
        <v>882.04200000000003</v>
      </c>
      <c r="G25" s="114">
        <v>1.63</v>
      </c>
      <c r="H25" s="112"/>
    </row>
    <row r="26" spans="2:8" x14ac:dyDescent="0.2">
      <c r="B26" s="112" t="s">
        <v>180</v>
      </c>
      <c r="C26" s="112" t="s">
        <v>181</v>
      </c>
      <c r="D26" s="112" t="s">
        <v>92</v>
      </c>
      <c r="E26" s="113">
        <v>47000</v>
      </c>
      <c r="F26" s="114">
        <v>869.80550000000005</v>
      </c>
      <c r="G26" s="114">
        <v>1.6</v>
      </c>
      <c r="H26" s="112"/>
    </row>
    <row r="27" spans="2:8" x14ac:dyDescent="0.2">
      <c r="B27" s="112" t="s">
        <v>178</v>
      </c>
      <c r="C27" s="112" t="s">
        <v>179</v>
      </c>
      <c r="D27" s="112" t="s">
        <v>76</v>
      </c>
      <c r="E27" s="113">
        <v>180000</v>
      </c>
      <c r="F27" s="114">
        <v>856.35</v>
      </c>
      <c r="G27" s="114">
        <v>1.58</v>
      </c>
      <c r="H27" s="112"/>
    </row>
    <row r="28" spans="2:8" x14ac:dyDescent="0.2">
      <c r="B28" s="112" t="s">
        <v>419</v>
      </c>
      <c r="C28" s="112" t="s">
        <v>420</v>
      </c>
      <c r="D28" s="112" t="s">
        <v>438</v>
      </c>
      <c r="E28" s="113">
        <v>75000</v>
      </c>
      <c r="F28" s="114">
        <v>841.57500000000005</v>
      </c>
      <c r="G28" s="114">
        <v>1.55</v>
      </c>
      <c r="H28" s="112"/>
    </row>
    <row r="29" spans="2:8" x14ac:dyDescent="0.2">
      <c r="B29" s="112" t="s">
        <v>407</v>
      </c>
      <c r="C29" s="112" t="s">
        <v>408</v>
      </c>
      <c r="D29" s="112" t="s">
        <v>79</v>
      </c>
      <c r="E29" s="113">
        <v>600000</v>
      </c>
      <c r="F29" s="114">
        <v>796.8</v>
      </c>
      <c r="G29" s="114">
        <v>1.47</v>
      </c>
      <c r="H29" s="112"/>
    </row>
    <row r="30" spans="2:8" x14ac:dyDescent="0.2">
      <c r="B30" s="112" t="s">
        <v>192</v>
      </c>
      <c r="C30" s="112" t="s">
        <v>193</v>
      </c>
      <c r="D30" s="112" t="s">
        <v>154</v>
      </c>
      <c r="E30" s="113">
        <v>102760</v>
      </c>
      <c r="F30" s="114">
        <v>784.72673999999995</v>
      </c>
      <c r="G30" s="114">
        <v>1.45</v>
      </c>
      <c r="H30" s="112"/>
    </row>
    <row r="31" spans="2:8" x14ac:dyDescent="0.2">
      <c r="B31" s="112" t="s">
        <v>402</v>
      </c>
      <c r="C31" s="112" t="s">
        <v>403</v>
      </c>
      <c r="D31" s="112" t="s">
        <v>79</v>
      </c>
      <c r="E31" s="113">
        <v>265000</v>
      </c>
      <c r="F31" s="114">
        <v>778.96749999999997</v>
      </c>
      <c r="G31" s="114">
        <v>1.44</v>
      </c>
      <c r="H31" s="112"/>
    </row>
    <row r="32" spans="2:8" x14ac:dyDescent="0.2">
      <c r="B32" s="112" t="s">
        <v>133</v>
      </c>
      <c r="C32" s="112" t="s">
        <v>134</v>
      </c>
      <c r="D32" s="112" t="s">
        <v>68</v>
      </c>
      <c r="E32" s="113">
        <v>26300</v>
      </c>
      <c r="F32" s="114">
        <v>778.07235000000003</v>
      </c>
      <c r="G32" s="114">
        <v>1.43</v>
      </c>
      <c r="H32" s="112"/>
    </row>
    <row r="33" spans="2:8" x14ac:dyDescent="0.2">
      <c r="B33" s="112" t="s">
        <v>186</v>
      </c>
      <c r="C33" s="112" t="s">
        <v>187</v>
      </c>
      <c r="D33" s="112" t="s">
        <v>188</v>
      </c>
      <c r="E33" s="113">
        <v>21500</v>
      </c>
      <c r="F33" s="114">
        <v>764.61524999999995</v>
      </c>
      <c r="G33" s="114">
        <v>1.41</v>
      </c>
      <c r="H33" s="112"/>
    </row>
    <row r="34" spans="2:8" x14ac:dyDescent="0.2">
      <c r="B34" s="112" t="s">
        <v>80</v>
      </c>
      <c r="C34" s="112" t="s">
        <v>81</v>
      </c>
      <c r="D34" s="112" t="s">
        <v>82</v>
      </c>
      <c r="E34" s="113">
        <v>35000</v>
      </c>
      <c r="F34" s="114">
        <v>736.54</v>
      </c>
      <c r="G34" s="114">
        <v>1.36</v>
      </c>
      <c r="H34" s="112"/>
    </row>
    <row r="35" spans="2:8" x14ac:dyDescent="0.2">
      <c r="B35" s="112" t="s">
        <v>195</v>
      </c>
      <c r="C35" s="112" t="s">
        <v>196</v>
      </c>
      <c r="D35" s="112" t="s">
        <v>82</v>
      </c>
      <c r="E35" s="113">
        <v>40000</v>
      </c>
      <c r="F35" s="114">
        <v>725.3</v>
      </c>
      <c r="G35" s="114">
        <v>1.34</v>
      </c>
      <c r="H35" s="112"/>
    </row>
    <row r="36" spans="2:8" x14ac:dyDescent="0.2">
      <c r="B36" s="112" t="s">
        <v>490</v>
      </c>
      <c r="C36" s="112" t="s">
        <v>491</v>
      </c>
      <c r="D36" s="112" t="s">
        <v>191</v>
      </c>
      <c r="E36" s="113">
        <v>516555.00000000006</v>
      </c>
      <c r="F36" s="114">
        <v>689.60092499999996</v>
      </c>
      <c r="G36" s="114">
        <v>1.27</v>
      </c>
      <c r="H36" s="112"/>
    </row>
    <row r="37" spans="2:8" x14ac:dyDescent="0.2">
      <c r="B37" s="112" t="s">
        <v>113</v>
      </c>
      <c r="C37" s="112" t="s">
        <v>114</v>
      </c>
      <c r="D37" s="112" t="s">
        <v>115</v>
      </c>
      <c r="E37" s="113">
        <v>2100</v>
      </c>
      <c r="F37" s="114">
        <v>661.54409999999996</v>
      </c>
      <c r="G37" s="114">
        <v>1.22</v>
      </c>
      <c r="H37" s="112"/>
    </row>
    <row r="38" spans="2:8" x14ac:dyDescent="0.2">
      <c r="B38" s="112" t="s">
        <v>492</v>
      </c>
      <c r="C38" s="112" t="s">
        <v>493</v>
      </c>
      <c r="D38" s="112" t="s">
        <v>65</v>
      </c>
      <c r="E38" s="113">
        <v>160000</v>
      </c>
      <c r="F38" s="114">
        <v>642.64</v>
      </c>
      <c r="G38" s="114">
        <v>1.19</v>
      </c>
      <c r="H38" s="112"/>
    </row>
    <row r="39" spans="2:8" x14ac:dyDescent="0.2">
      <c r="B39" s="112" t="s">
        <v>93</v>
      </c>
      <c r="C39" s="112" t="s">
        <v>94</v>
      </c>
      <c r="D39" s="112" t="s">
        <v>92</v>
      </c>
      <c r="E39" s="113">
        <v>90000</v>
      </c>
      <c r="F39" s="114">
        <v>637.91999999999996</v>
      </c>
      <c r="G39" s="114">
        <v>1.18</v>
      </c>
      <c r="H39" s="112"/>
    </row>
    <row r="40" spans="2:8" x14ac:dyDescent="0.2">
      <c r="B40" s="112" t="s">
        <v>396</v>
      </c>
      <c r="C40" s="112" t="s">
        <v>397</v>
      </c>
      <c r="D40" s="112" t="s">
        <v>82</v>
      </c>
      <c r="E40" s="113">
        <v>16000</v>
      </c>
      <c r="F40" s="114">
        <v>628.87199999999996</v>
      </c>
      <c r="G40" s="114">
        <v>1.1599999999999999</v>
      </c>
      <c r="H40" s="112"/>
    </row>
    <row r="41" spans="2:8" x14ac:dyDescent="0.2">
      <c r="B41" s="112" t="s">
        <v>481</v>
      </c>
      <c r="C41" s="112" t="s">
        <v>482</v>
      </c>
      <c r="D41" s="112" t="s">
        <v>68</v>
      </c>
      <c r="E41" s="113">
        <v>110000</v>
      </c>
      <c r="F41" s="114">
        <v>614.73500000000001</v>
      </c>
      <c r="G41" s="114">
        <v>1.1299999999999999</v>
      </c>
      <c r="H41" s="112"/>
    </row>
    <row r="42" spans="2:8" x14ac:dyDescent="0.2">
      <c r="B42" s="112" t="s">
        <v>499</v>
      </c>
      <c r="C42" s="112" t="s">
        <v>500</v>
      </c>
      <c r="D42" s="112" t="s">
        <v>144</v>
      </c>
      <c r="E42" s="113">
        <v>140000</v>
      </c>
      <c r="F42" s="114">
        <v>604.45000000000005</v>
      </c>
      <c r="G42" s="114">
        <v>1.1100000000000001</v>
      </c>
      <c r="H42" s="112"/>
    </row>
    <row r="43" spans="2:8" x14ac:dyDescent="0.2">
      <c r="B43" s="112" t="s">
        <v>127</v>
      </c>
      <c r="C43" s="112" t="s">
        <v>128</v>
      </c>
      <c r="D43" s="112" t="s">
        <v>76</v>
      </c>
      <c r="E43" s="113">
        <v>24300</v>
      </c>
      <c r="F43" s="114">
        <v>593.19944999999996</v>
      </c>
      <c r="G43" s="114">
        <v>1.0900000000000001</v>
      </c>
      <c r="H43" s="112"/>
    </row>
    <row r="44" spans="2:8" x14ac:dyDescent="0.2">
      <c r="B44" s="112" t="s">
        <v>172</v>
      </c>
      <c r="C44" s="112" t="s">
        <v>173</v>
      </c>
      <c r="D44" s="112" t="s">
        <v>174</v>
      </c>
      <c r="E44" s="113">
        <v>1350</v>
      </c>
      <c r="F44" s="114">
        <v>576.84014999999999</v>
      </c>
      <c r="G44" s="114">
        <v>1.06</v>
      </c>
      <c r="H44" s="112"/>
    </row>
    <row r="45" spans="2:8" x14ac:dyDescent="0.2">
      <c r="B45" s="112" t="s">
        <v>473</v>
      </c>
      <c r="C45" s="112" t="s">
        <v>474</v>
      </c>
      <c r="D45" s="112" t="s">
        <v>475</v>
      </c>
      <c r="E45" s="113">
        <v>66000</v>
      </c>
      <c r="F45" s="114">
        <v>573.77099999999996</v>
      </c>
      <c r="G45" s="114">
        <v>1.06</v>
      </c>
      <c r="H45" s="112"/>
    </row>
    <row r="46" spans="2:8" x14ac:dyDescent="0.2">
      <c r="B46" s="112" t="s">
        <v>162</v>
      </c>
      <c r="C46" s="112" t="s">
        <v>163</v>
      </c>
      <c r="D46" s="112" t="s">
        <v>434</v>
      </c>
      <c r="E46" s="113">
        <v>38000</v>
      </c>
      <c r="F46" s="114">
        <v>567.18799999999999</v>
      </c>
      <c r="G46" s="114">
        <v>1.05</v>
      </c>
      <c r="H46" s="112"/>
    </row>
    <row r="47" spans="2:8" x14ac:dyDescent="0.2">
      <c r="B47" s="112" t="s">
        <v>189</v>
      </c>
      <c r="C47" s="112" t="s">
        <v>190</v>
      </c>
      <c r="D47" s="112" t="s">
        <v>104</v>
      </c>
      <c r="E47" s="113">
        <v>65000</v>
      </c>
      <c r="F47" s="114">
        <v>561.37249999999995</v>
      </c>
      <c r="G47" s="114">
        <v>1.04</v>
      </c>
      <c r="H47" s="112"/>
    </row>
    <row r="48" spans="2:8" x14ac:dyDescent="0.2">
      <c r="B48" s="112" t="s">
        <v>83</v>
      </c>
      <c r="C48" s="112" t="s">
        <v>84</v>
      </c>
      <c r="D48" s="112" t="s">
        <v>82</v>
      </c>
      <c r="E48" s="113">
        <v>70000</v>
      </c>
      <c r="F48" s="114">
        <v>541.76499999999999</v>
      </c>
      <c r="G48" s="114">
        <v>1</v>
      </c>
      <c r="H48" s="112"/>
    </row>
    <row r="49" spans="2:8" x14ac:dyDescent="0.2">
      <c r="B49" s="112" t="s">
        <v>197</v>
      </c>
      <c r="C49" s="112" t="s">
        <v>198</v>
      </c>
      <c r="D49" s="112" t="s">
        <v>107</v>
      </c>
      <c r="E49" s="113">
        <v>18000</v>
      </c>
      <c r="F49" s="114">
        <v>538.50599999999997</v>
      </c>
      <c r="G49" s="114">
        <v>0.99</v>
      </c>
      <c r="H49" s="112"/>
    </row>
    <row r="50" spans="2:8" x14ac:dyDescent="0.2">
      <c r="B50" s="112" t="s">
        <v>160</v>
      </c>
      <c r="C50" s="112" t="s">
        <v>161</v>
      </c>
      <c r="D50" s="112" t="s">
        <v>101</v>
      </c>
      <c r="E50" s="113">
        <v>56000</v>
      </c>
      <c r="F50" s="114">
        <v>523.48800000000006</v>
      </c>
      <c r="G50" s="114">
        <v>0.97</v>
      </c>
      <c r="H50" s="112"/>
    </row>
    <row r="51" spans="2:8" x14ac:dyDescent="0.2">
      <c r="B51" s="112" t="s">
        <v>476</v>
      </c>
      <c r="C51" s="112" t="s">
        <v>477</v>
      </c>
      <c r="D51" s="112" t="s">
        <v>238</v>
      </c>
      <c r="E51" s="113">
        <v>150000</v>
      </c>
      <c r="F51" s="114">
        <v>519.15</v>
      </c>
      <c r="G51" s="114">
        <v>0.96</v>
      </c>
      <c r="H51" s="112"/>
    </row>
    <row r="52" spans="2:8" x14ac:dyDescent="0.2">
      <c r="B52" s="112" t="s">
        <v>466</v>
      </c>
      <c r="C52" s="112" t="s">
        <v>467</v>
      </c>
      <c r="D52" s="112" t="s">
        <v>188</v>
      </c>
      <c r="E52" s="113">
        <v>175000</v>
      </c>
      <c r="F52" s="114">
        <v>518.78750000000002</v>
      </c>
      <c r="G52" s="114">
        <v>0.96</v>
      </c>
      <c r="H52" s="112"/>
    </row>
    <row r="53" spans="2:8" x14ac:dyDescent="0.2">
      <c r="B53" s="112" t="s">
        <v>430</v>
      </c>
      <c r="C53" s="112" t="s">
        <v>431</v>
      </c>
      <c r="D53" s="112" t="s">
        <v>107</v>
      </c>
      <c r="E53" s="113">
        <v>50000</v>
      </c>
      <c r="F53" s="114">
        <v>497.125</v>
      </c>
      <c r="G53" s="114">
        <v>0.92</v>
      </c>
      <c r="H53" s="112"/>
    </row>
    <row r="54" spans="2:8" x14ac:dyDescent="0.2">
      <c r="B54" s="112" t="s">
        <v>168</v>
      </c>
      <c r="C54" s="112" t="s">
        <v>169</v>
      </c>
      <c r="D54" s="112" t="s">
        <v>104</v>
      </c>
      <c r="E54" s="113">
        <v>140000</v>
      </c>
      <c r="F54" s="114">
        <v>476.91</v>
      </c>
      <c r="G54" s="114">
        <v>0.88</v>
      </c>
      <c r="H54" s="112"/>
    </row>
    <row r="55" spans="2:8" x14ac:dyDescent="0.2">
      <c r="B55" s="112" t="s">
        <v>483</v>
      </c>
      <c r="C55" s="112" t="s">
        <v>484</v>
      </c>
      <c r="D55" s="112" t="s">
        <v>444</v>
      </c>
      <c r="E55" s="113">
        <v>45000</v>
      </c>
      <c r="F55" s="114">
        <v>468.78750000000002</v>
      </c>
      <c r="G55" s="114">
        <v>0.86</v>
      </c>
      <c r="H55" s="112"/>
    </row>
    <row r="56" spans="2:8" x14ac:dyDescent="0.2">
      <c r="B56" s="112" t="s">
        <v>440</v>
      </c>
      <c r="C56" s="112" t="s">
        <v>441</v>
      </c>
      <c r="D56" s="112" t="s">
        <v>82</v>
      </c>
      <c r="E56" s="113">
        <v>13000</v>
      </c>
      <c r="F56" s="114">
        <v>448.96800000000002</v>
      </c>
      <c r="G56" s="114">
        <v>0.83</v>
      </c>
      <c r="H56" s="112"/>
    </row>
    <row r="57" spans="2:8" x14ac:dyDescent="0.2">
      <c r="B57" s="112" t="s">
        <v>157</v>
      </c>
      <c r="C57" s="112" t="s">
        <v>158</v>
      </c>
      <c r="D57" s="112" t="s">
        <v>159</v>
      </c>
      <c r="E57" s="113">
        <v>15000</v>
      </c>
      <c r="F57" s="114">
        <v>442.53</v>
      </c>
      <c r="G57" s="114">
        <v>0.82</v>
      </c>
      <c r="H57" s="112"/>
    </row>
    <row r="58" spans="2:8" x14ac:dyDescent="0.2">
      <c r="B58" s="112" t="s">
        <v>479</v>
      </c>
      <c r="C58" s="112" t="s">
        <v>480</v>
      </c>
      <c r="D58" s="112" t="s">
        <v>115</v>
      </c>
      <c r="E58" s="113">
        <v>425000</v>
      </c>
      <c r="F58" s="114">
        <v>442</v>
      </c>
      <c r="G58" s="114">
        <v>0.82</v>
      </c>
      <c r="H58" s="112"/>
    </row>
    <row r="59" spans="2:8" x14ac:dyDescent="0.2">
      <c r="B59" s="112" t="s">
        <v>72</v>
      </c>
      <c r="C59" s="112" t="s">
        <v>73</v>
      </c>
      <c r="D59" s="112" t="s">
        <v>60</v>
      </c>
      <c r="E59" s="113">
        <v>26500</v>
      </c>
      <c r="F59" s="114">
        <v>438.52199999999999</v>
      </c>
      <c r="G59" s="114">
        <v>0.81</v>
      </c>
      <c r="H59" s="112"/>
    </row>
    <row r="60" spans="2:8" x14ac:dyDescent="0.2">
      <c r="B60" s="112" t="s">
        <v>77</v>
      </c>
      <c r="C60" s="112" t="s">
        <v>78</v>
      </c>
      <c r="D60" s="112" t="s">
        <v>79</v>
      </c>
      <c r="E60" s="113">
        <v>6000</v>
      </c>
      <c r="F60" s="114">
        <v>418.66199999999998</v>
      </c>
      <c r="G60" s="114">
        <v>0.77</v>
      </c>
      <c r="H60" s="112"/>
    </row>
    <row r="61" spans="2:8" x14ac:dyDescent="0.2">
      <c r="B61" s="112" t="s">
        <v>487</v>
      </c>
      <c r="C61" s="112" t="s">
        <v>488</v>
      </c>
      <c r="D61" s="112" t="s">
        <v>104</v>
      </c>
      <c r="E61" s="113">
        <v>125000</v>
      </c>
      <c r="F61" s="114">
        <v>393.625</v>
      </c>
      <c r="G61" s="114">
        <v>0.73</v>
      </c>
      <c r="H61" s="112"/>
    </row>
    <row r="62" spans="2:8" x14ac:dyDescent="0.2">
      <c r="B62" s="112" t="s">
        <v>205</v>
      </c>
      <c r="C62" s="112" t="s">
        <v>206</v>
      </c>
      <c r="D62" s="112" t="s">
        <v>101</v>
      </c>
      <c r="E62" s="113">
        <v>10500</v>
      </c>
      <c r="F62" s="114">
        <v>384.01125000000002</v>
      </c>
      <c r="G62" s="114">
        <v>0.71</v>
      </c>
      <c r="H62" s="112"/>
    </row>
    <row r="63" spans="2:8" x14ac:dyDescent="0.2">
      <c r="B63" s="112" t="s">
        <v>182</v>
      </c>
      <c r="C63" s="112" t="s">
        <v>183</v>
      </c>
      <c r="D63" s="112" t="s">
        <v>82</v>
      </c>
      <c r="E63" s="113">
        <v>8000</v>
      </c>
      <c r="F63" s="114">
        <v>376.89600000000002</v>
      </c>
      <c r="G63" s="114">
        <v>0.7</v>
      </c>
      <c r="H63" s="112"/>
    </row>
    <row r="64" spans="2:8" x14ac:dyDescent="0.2">
      <c r="B64" s="112" t="s">
        <v>99</v>
      </c>
      <c r="C64" s="112" t="s">
        <v>100</v>
      </c>
      <c r="D64" s="112" t="s">
        <v>101</v>
      </c>
      <c r="E64" s="113">
        <v>4000</v>
      </c>
      <c r="F64" s="114">
        <v>362.13400000000001</v>
      </c>
      <c r="G64" s="114">
        <v>0.67</v>
      </c>
      <c r="H64" s="112"/>
    </row>
    <row r="65" spans="2:8" x14ac:dyDescent="0.2">
      <c r="B65" s="112" t="s">
        <v>175</v>
      </c>
      <c r="C65" s="112" t="s">
        <v>176</v>
      </c>
      <c r="D65" s="112" t="s">
        <v>92</v>
      </c>
      <c r="E65" s="113">
        <v>17500</v>
      </c>
      <c r="F65" s="114">
        <v>350.1225</v>
      </c>
      <c r="G65" s="114">
        <v>0.65</v>
      </c>
      <c r="H65" s="112"/>
    </row>
    <row r="66" spans="2:8" x14ac:dyDescent="0.2">
      <c r="B66" s="112" t="s">
        <v>414</v>
      </c>
      <c r="C66" s="112" t="s">
        <v>415</v>
      </c>
      <c r="D66" s="112" t="s">
        <v>416</v>
      </c>
      <c r="E66" s="113">
        <v>38000</v>
      </c>
      <c r="F66" s="114">
        <v>348.84</v>
      </c>
      <c r="G66" s="114">
        <v>0.64</v>
      </c>
      <c r="H66" s="112"/>
    </row>
    <row r="67" spans="2:8" x14ac:dyDescent="0.2">
      <c r="B67" s="112" t="s">
        <v>184</v>
      </c>
      <c r="C67" s="112" t="s">
        <v>185</v>
      </c>
      <c r="D67" s="112" t="s">
        <v>107</v>
      </c>
      <c r="E67" s="113">
        <v>14000</v>
      </c>
      <c r="F67" s="114">
        <v>308.41300000000001</v>
      </c>
      <c r="G67" s="114">
        <v>0.56999999999999995</v>
      </c>
      <c r="H67" s="112"/>
    </row>
    <row r="68" spans="2:8" x14ac:dyDescent="0.2">
      <c r="B68" s="112" t="s">
        <v>398</v>
      </c>
      <c r="C68" s="112" t="s">
        <v>399</v>
      </c>
      <c r="D68" s="112" t="s">
        <v>154</v>
      </c>
      <c r="E68" s="113">
        <v>115000</v>
      </c>
      <c r="F68" s="114">
        <v>256.96749999999997</v>
      </c>
      <c r="G68" s="114">
        <v>0.47</v>
      </c>
      <c r="H68" s="112"/>
    </row>
    <row r="69" spans="2:8" x14ac:dyDescent="0.2">
      <c r="B69" s="112" t="s">
        <v>102</v>
      </c>
      <c r="C69" s="112" t="s">
        <v>103</v>
      </c>
      <c r="D69" s="112" t="s">
        <v>104</v>
      </c>
      <c r="E69" s="113">
        <v>70000</v>
      </c>
      <c r="F69" s="114">
        <v>236.35499999999999</v>
      </c>
      <c r="G69" s="114">
        <v>0.44</v>
      </c>
      <c r="H69" s="112"/>
    </row>
    <row r="70" spans="2:8" x14ac:dyDescent="0.2">
      <c r="B70" s="11" t="s">
        <v>47</v>
      </c>
      <c r="C70" s="11"/>
      <c r="D70" s="11"/>
      <c r="E70" s="12"/>
      <c r="F70" s="77">
        <v>53571.480214999996</v>
      </c>
      <c r="G70" s="77">
        <v>98.82</v>
      </c>
      <c r="H70" s="11"/>
    </row>
    <row r="71" spans="2:8" x14ac:dyDescent="0.2">
      <c r="B71" s="112" t="s">
        <v>296</v>
      </c>
      <c r="C71" s="112"/>
      <c r="D71" s="112"/>
      <c r="E71" s="113"/>
      <c r="F71" s="114">
        <v>231.69069250000001</v>
      </c>
      <c r="G71" s="114">
        <v>0.42720000000000002</v>
      </c>
      <c r="H71" s="112">
        <v>3.35</v>
      </c>
    </row>
    <row r="72" spans="2:8" x14ac:dyDescent="0.2">
      <c r="B72" s="112" t="s">
        <v>297</v>
      </c>
      <c r="C72" s="112"/>
      <c r="D72" s="112"/>
      <c r="E72" s="113"/>
      <c r="F72" s="114">
        <v>88.934562200000002</v>
      </c>
      <c r="G72" s="114">
        <v>0.16389999999999999</v>
      </c>
      <c r="H72" s="112">
        <v>3.21</v>
      </c>
    </row>
    <row r="73" spans="2:8" x14ac:dyDescent="0.2">
      <c r="B73" s="11" t="s">
        <v>47</v>
      </c>
      <c r="C73" s="11"/>
      <c r="D73" s="11"/>
      <c r="E73" s="12"/>
      <c r="F73" s="77">
        <v>320.62525470000003</v>
      </c>
      <c r="G73" s="77">
        <v>0.59119999999999995</v>
      </c>
      <c r="H73" s="11"/>
    </row>
    <row r="74" spans="2:8" x14ac:dyDescent="0.2">
      <c r="B74" s="112" t="s">
        <v>48</v>
      </c>
      <c r="C74" s="112"/>
      <c r="D74" s="112"/>
      <c r="E74" s="113"/>
      <c r="F74" s="114">
        <v>336.92603150000002</v>
      </c>
      <c r="G74" s="114">
        <v>0.58889999999999998</v>
      </c>
      <c r="H74" s="113">
        <v>3.31</v>
      </c>
    </row>
    <row r="75" spans="2:8" x14ac:dyDescent="0.2">
      <c r="B75" s="13" t="s">
        <v>489</v>
      </c>
      <c r="C75" s="13"/>
      <c r="D75" s="13"/>
      <c r="E75" s="14"/>
      <c r="F75" s="15">
        <v>54229.031501199999</v>
      </c>
      <c r="G75" s="15">
        <v>100</v>
      </c>
      <c r="H75" s="13"/>
    </row>
    <row r="76" spans="2:8" x14ac:dyDescent="0.2">
      <c r="B76" s="98"/>
      <c r="C76" s="17"/>
      <c r="D76" s="17"/>
      <c r="E76" s="18"/>
      <c r="F76" s="19"/>
      <c r="G76" s="19"/>
      <c r="H76" s="18"/>
    </row>
    <row r="77" spans="2:8" x14ac:dyDescent="0.2">
      <c r="B77" s="20" t="s">
        <v>312</v>
      </c>
      <c r="C77" s="33"/>
      <c r="D77" s="22"/>
      <c r="E77" s="23"/>
      <c r="F77" s="24"/>
      <c r="G77" s="25"/>
    </row>
    <row r="78" spans="2:8" x14ac:dyDescent="0.2">
      <c r="B78" s="133" t="s">
        <v>313</v>
      </c>
      <c r="C78" s="134"/>
      <c r="D78" s="134"/>
      <c r="E78" s="134"/>
      <c r="F78" s="134"/>
      <c r="G78" s="134"/>
    </row>
    <row r="79" spans="2:8" x14ac:dyDescent="0.2">
      <c r="B79" s="21" t="s">
        <v>314</v>
      </c>
      <c r="C79" s="22"/>
      <c r="D79" s="22"/>
      <c r="E79" s="23"/>
      <c r="F79" s="34"/>
      <c r="G79" s="25"/>
    </row>
    <row r="80" spans="2:8" x14ac:dyDescent="0.2">
      <c r="B80" s="26" t="s">
        <v>315</v>
      </c>
      <c r="C80" s="22"/>
      <c r="D80" s="27"/>
      <c r="E80" s="23"/>
      <c r="F80" s="24"/>
      <c r="G80" s="25"/>
    </row>
    <row r="81" spans="1:7" ht="25.5" x14ac:dyDescent="0.2">
      <c r="B81" s="61" t="s">
        <v>316</v>
      </c>
      <c r="C81" s="93" t="s">
        <v>544</v>
      </c>
      <c r="D81" s="93" t="s">
        <v>546</v>
      </c>
      <c r="E81" s="23"/>
      <c r="F81" s="25"/>
      <c r="G81" s="25"/>
    </row>
    <row r="82" spans="1:7" x14ac:dyDescent="0.2">
      <c r="A82" s="1" t="s">
        <v>389</v>
      </c>
      <c r="B82" s="29" t="s">
        <v>317</v>
      </c>
      <c r="C82" s="89">
        <v>14.7979</v>
      </c>
      <c r="D82" s="86">
        <v>14.269299999999999</v>
      </c>
      <c r="E82" s="23"/>
      <c r="F82" s="25"/>
      <c r="G82" s="25"/>
    </row>
    <row r="83" spans="1:7" x14ac:dyDescent="0.2">
      <c r="A83" s="1" t="s">
        <v>387</v>
      </c>
      <c r="B83" s="21" t="s">
        <v>456</v>
      </c>
      <c r="C83" s="90">
        <v>14.7979</v>
      </c>
      <c r="D83" s="87">
        <v>14.269299999999999</v>
      </c>
      <c r="E83" s="23"/>
      <c r="F83" s="25"/>
      <c r="G83" s="25"/>
    </row>
    <row r="84" spans="1:7" x14ac:dyDescent="0.2">
      <c r="A84" s="1" t="s">
        <v>390</v>
      </c>
      <c r="B84" s="21" t="s">
        <v>318</v>
      </c>
      <c r="C84" s="90">
        <v>15.38</v>
      </c>
      <c r="D84" s="87">
        <v>14.81</v>
      </c>
      <c r="E84" s="23"/>
      <c r="F84" s="25"/>
      <c r="G84" s="25"/>
    </row>
    <row r="85" spans="1:7" x14ac:dyDescent="0.2">
      <c r="A85" s="1" t="s">
        <v>388</v>
      </c>
      <c r="B85" s="26" t="s">
        <v>457</v>
      </c>
      <c r="C85" s="91">
        <v>15.3611</v>
      </c>
      <c r="D85" s="88">
        <v>14.7927</v>
      </c>
      <c r="E85" s="23"/>
      <c r="F85" s="25"/>
      <c r="G85" s="25"/>
    </row>
    <row r="86" spans="1:7" x14ac:dyDescent="0.2">
      <c r="B86" s="80" t="s">
        <v>502</v>
      </c>
      <c r="C86" s="70"/>
      <c r="D86" s="70"/>
      <c r="E86" s="23"/>
      <c r="F86" s="25"/>
      <c r="G86" s="25"/>
    </row>
    <row r="87" spans="1:7" x14ac:dyDescent="0.2">
      <c r="B87" s="48" t="s">
        <v>319</v>
      </c>
      <c r="C87" s="48"/>
      <c r="D87" s="48"/>
      <c r="E87" s="49"/>
      <c r="F87" s="24"/>
      <c r="G87" s="25"/>
    </row>
    <row r="88" spans="1:7" x14ac:dyDescent="0.2">
      <c r="B88" s="50" t="s">
        <v>503</v>
      </c>
      <c r="C88" s="50"/>
      <c r="D88" s="50"/>
      <c r="E88" s="49"/>
      <c r="F88" s="34"/>
      <c r="G88" s="25"/>
    </row>
    <row r="89" spans="1:7" x14ac:dyDescent="0.2">
      <c r="B89" s="50" t="s">
        <v>516</v>
      </c>
      <c r="C89" s="50"/>
      <c r="D89" s="50"/>
      <c r="E89" s="49"/>
      <c r="F89" s="34"/>
      <c r="G89" s="25"/>
    </row>
    <row r="90" spans="1:7" x14ac:dyDescent="0.2">
      <c r="B90" s="50" t="s">
        <v>504</v>
      </c>
      <c r="C90" s="50"/>
      <c r="D90" s="50"/>
      <c r="E90" s="49"/>
      <c r="F90" s="34"/>
      <c r="G90" s="25"/>
    </row>
    <row r="91" spans="1:7" x14ac:dyDescent="0.2">
      <c r="B91" s="50" t="s">
        <v>523</v>
      </c>
      <c r="C91" s="50"/>
      <c r="D91" s="50"/>
      <c r="E91" s="50"/>
      <c r="F91" s="50"/>
      <c r="G91" s="25"/>
    </row>
    <row r="92" spans="1:7" x14ac:dyDescent="0.2">
      <c r="B92" s="50" t="s">
        <v>505</v>
      </c>
      <c r="C92" s="50"/>
      <c r="D92" s="50"/>
      <c r="E92" s="49"/>
      <c r="F92" s="34"/>
      <c r="G92" s="25"/>
    </row>
    <row r="93" spans="1:7" x14ac:dyDescent="0.2">
      <c r="B93" s="50" t="s">
        <v>506</v>
      </c>
      <c r="C93" s="50"/>
      <c r="D93" s="50"/>
      <c r="E93" s="49"/>
      <c r="F93" s="34"/>
      <c r="G93" s="25"/>
    </row>
    <row r="94" spans="1:7" x14ac:dyDescent="0.2">
      <c r="B94" s="50" t="s">
        <v>507</v>
      </c>
      <c r="C94" s="50"/>
      <c r="D94" s="50"/>
      <c r="E94" s="49"/>
      <c r="F94" s="34"/>
      <c r="G94" s="25"/>
    </row>
    <row r="95" spans="1:7" x14ac:dyDescent="0.2">
      <c r="B95" s="31" t="s">
        <v>518</v>
      </c>
      <c r="C95" s="22"/>
      <c r="D95" s="22"/>
      <c r="E95" s="49"/>
      <c r="F95" s="24"/>
      <c r="G95" s="25"/>
    </row>
    <row r="96" spans="1:7" x14ac:dyDescent="0.2">
      <c r="B96" s="51" t="s">
        <v>508</v>
      </c>
      <c r="C96" s="51"/>
      <c r="D96" s="51"/>
      <c r="E96" s="51"/>
      <c r="F96" s="49"/>
      <c r="G96" s="25"/>
    </row>
    <row r="97" spans="2:8" ht="12.6" customHeight="1" x14ac:dyDescent="0.2">
      <c r="B97" s="134" t="s">
        <v>524</v>
      </c>
      <c r="C97" s="146"/>
      <c r="D97" s="146"/>
      <c r="E97" s="146"/>
      <c r="F97" s="146"/>
      <c r="G97" s="25"/>
    </row>
    <row r="98" spans="2:8" x14ac:dyDescent="0.2">
      <c r="B98" s="121" t="s">
        <v>521</v>
      </c>
      <c r="C98" s="41"/>
      <c r="D98" s="41"/>
      <c r="E98" s="49"/>
      <c r="F98" s="24"/>
      <c r="G98" s="25"/>
    </row>
    <row r="99" spans="2:8" x14ac:dyDescent="0.2">
      <c r="B99" s="52" t="s">
        <v>522</v>
      </c>
      <c r="C99" s="52"/>
      <c r="D99" s="52"/>
      <c r="E99" s="49"/>
      <c r="F99" s="24"/>
      <c r="G99" s="25"/>
    </row>
    <row r="100" spans="2:8" x14ac:dyDescent="0.2">
      <c r="B100" s="133" t="s">
        <v>320</v>
      </c>
      <c r="C100" s="134"/>
      <c r="D100" s="134"/>
      <c r="E100" s="134"/>
      <c r="F100" s="134"/>
      <c r="G100" s="134"/>
    </row>
    <row r="101" spans="2:8" x14ac:dyDescent="0.2">
      <c r="B101" s="44" t="s">
        <v>321</v>
      </c>
      <c r="C101" s="45"/>
      <c r="D101" s="45"/>
      <c r="E101" s="55"/>
      <c r="F101" s="25"/>
      <c r="G101" s="25"/>
    </row>
    <row r="102" spans="2:8" x14ac:dyDescent="0.2">
      <c r="B102" s="31" t="s">
        <v>323</v>
      </c>
      <c r="C102" s="51"/>
      <c r="D102" s="51"/>
      <c r="E102" s="51"/>
      <c r="F102" s="51"/>
      <c r="G102" s="51"/>
    </row>
    <row r="103" spans="2:8" s="58" customFormat="1" ht="29.25" customHeight="1" x14ac:dyDescent="0.2">
      <c r="B103" s="139" t="s">
        <v>470</v>
      </c>
      <c r="C103" s="139"/>
      <c r="D103" s="139"/>
      <c r="E103" s="139"/>
      <c r="F103" s="139"/>
      <c r="G103" s="139"/>
      <c r="H103" s="139"/>
    </row>
    <row r="104" spans="2:8" s="58" customFormat="1" x14ac:dyDescent="0.2">
      <c r="E104" s="59"/>
      <c r="F104" s="60"/>
      <c r="G104" s="60"/>
      <c r="H104" s="59"/>
    </row>
    <row r="105" spans="2:8" x14ac:dyDescent="0.2">
      <c r="B105" s="1" t="s">
        <v>49</v>
      </c>
    </row>
    <row r="106" spans="2:8" x14ac:dyDescent="0.2">
      <c r="B106" s="1" t="s">
        <v>164</v>
      </c>
    </row>
    <row r="107" spans="2:8" x14ac:dyDescent="0.2">
      <c r="B107" s="1" t="s">
        <v>194</v>
      </c>
    </row>
    <row r="118" spans="2:8" x14ac:dyDescent="0.2">
      <c r="B118" s="1" t="s">
        <v>7</v>
      </c>
      <c r="E118" s="1"/>
    </row>
    <row r="119" spans="2:8" ht="58.5" customHeight="1" x14ac:dyDescent="0.2">
      <c r="B119" s="132" t="s">
        <v>425</v>
      </c>
      <c r="C119" s="132"/>
      <c r="D119" s="132"/>
      <c r="E119" s="132"/>
      <c r="F119" s="132"/>
      <c r="G119" s="132"/>
      <c r="H119" s="132"/>
    </row>
    <row r="120" spans="2:8" ht="18.75" x14ac:dyDescent="0.3">
      <c r="B120" s="4" t="s">
        <v>8</v>
      </c>
      <c r="E120" s="1"/>
    </row>
    <row r="121" spans="2:8" x14ac:dyDescent="0.2">
      <c r="E121" s="1"/>
    </row>
    <row r="122" spans="2:8" x14ac:dyDescent="0.2">
      <c r="E122" s="1"/>
    </row>
  </sheetData>
  <mergeCells count="8">
    <mergeCell ref="B119:H119"/>
    <mergeCell ref="B100:G100"/>
    <mergeCell ref="B2:G2"/>
    <mergeCell ref="B3:G3"/>
    <mergeCell ref="B1:G1"/>
    <mergeCell ref="B78:G78"/>
    <mergeCell ref="B97:F97"/>
    <mergeCell ref="B103:H103"/>
  </mergeCells>
  <pageMargins left="0" right="0" top="0" bottom="0" header="0.3" footer="0.3"/>
  <pageSetup scale="36" orientation="landscape" r:id="rId1"/>
  <headerFooter>
    <oddFooter>&amp;C&amp;1#&amp;"Calibri"&amp;10&amp;K000000PUBLIC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2"/>
  <sheetViews>
    <sheetView showGridLines="0" view="pageBreakPreview" topLeftCell="B1" zoomScaleNormal="100" zoomScaleSheetLayoutView="100" workbookViewId="0">
      <selection activeCell="H11" sqref="H11"/>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38" t="s">
        <v>298</v>
      </c>
      <c r="C1" s="138"/>
      <c r="D1" s="138"/>
      <c r="E1" s="138"/>
      <c r="F1" s="138"/>
      <c r="G1" s="138"/>
    </row>
    <row r="2" spans="2:8" ht="17.100000000000001" customHeight="1" x14ac:dyDescent="0.2">
      <c r="B2" s="150" t="s">
        <v>303</v>
      </c>
      <c r="C2" s="149"/>
      <c r="D2" s="149"/>
      <c r="E2" s="149"/>
      <c r="F2" s="149"/>
      <c r="G2" s="151"/>
      <c r="H2" s="59"/>
    </row>
    <row r="3" spans="2:8" x14ac:dyDescent="0.2">
      <c r="B3" s="138" t="s">
        <v>501</v>
      </c>
      <c r="C3" s="138"/>
      <c r="D3" s="138"/>
      <c r="E3" s="138"/>
      <c r="F3" s="138"/>
      <c r="G3" s="138"/>
    </row>
    <row r="4" spans="2:8" ht="21" customHeight="1" x14ac:dyDescent="0.2"/>
    <row r="5" spans="2:8" ht="57.75" customHeight="1" x14ac:dyDescent="0.2">
      <c r="B5" s="74" t="s">
        <v>2</v>
      </c>
      <c r="C5" s="74" t="s">
        <v>3</v>
      </c>
      <c r="D5" s="74" t="s">
        <v>4</v>
      </c>
      <c r="E5" s="75" t="s">
        <v>5</v>
      </c>
      <c r="F5" s="76" t="s">
        <v>9</v>
      </c>
      <c r="G5" s="76" t="s">
        <v>6</v>
      </c>
      <c r="H5" s="109" t="s">
        <v>325</v>
      </c>
    </row>
    <row r="6" spans="2:8" x14ac:dyDescent="0.2">
      <c r="B6" s="94" t="s">
        <v>54</v>
      </c>
      <c r="C6" s="112"/>
      <c r="D6" s="112"/>
      <c r="E6" s="113"/>
      <c r="F6" s="114"/>
      <c r="G6" s="114"/>
      <c r="H6" s="112"/>
    </row>
    <row r="7" spans="2:8" x14ac:dyDescent="0.2">
      <c r="B7" s="11" t="s">
        <v>45</v>
      </c>
      <c r="C7" s="112"/>
      <c r="D7" s="112"/>
      <c r="E7" s="113"/>
      <c r="F7" s="114"/>
      <c r="G7" s="114"/>
      <c r="H7" s="112"/>
    </row>
    <row r="8" spans="2:8" x14ac:dyDescent="0.2">
      <c r="B8" s="112" t="s">
        <v>421</v>
      </c>
      <c r="C8" s="112" t="s">
        <v>422</v>
      </c>
      <c r="D8" s="112" t="s">
        <v>65</v>
      </c>
      <c r="E8" s="113">
        <v>60000</v>
      </c>
      <c r="F8" s="114">
        <v>1565.4</v>
      </c>
      <c r="G8" s="114">
        <v>4.3600000000000003</v>
      </c>
      <c r="H8" s="112"/>
    </row>
    <row r="9" spans="2:8" x14ac:dyDescent="0.2">
      <c r="B9" s="112" t="s">
        <v>195</v>
      </c>
      <c r="C9" s="112" t="s">
        <v>196</v>
      </c>
      <c r="D9" s="112" t="s">
        <v>82</v>
      </c>
      <c r="E9" s="113">
        <v>80000</v>
      </c>
      <c r="F9" s="114">
        <v>1450.6</v>
      </c>
      <c r="G9" s="114">
        <v>4.04</v>
      </c>
      <c r="H9" s="112"/>
    </row>
    <row r="10" spans="2:8" x14ac:dyDescent="0.2">
      <c r="B10" s="112" t="s">
        <v>207</v>
      </c>
      <c r="C10" s="112" t="s">
        <v>208</v>
      </c>
      <c r="D10" s="112" t="s">
        <v>68</v>
      </c>
      <c r="E10" s="113">
        <v>160000</v>
      </c>
      <c r="F10" s="114">
        <v>1444.96</v>
      </c>
      <c r="G10" s="114">
        <v>4.0199999999999996</v>
      </c>
      <c r="H10" s="112"/>
    </row>
    <row r="11" spans="2:8" x14ac:dyDescent="0.2">
      <c r="B11" s="112" t="s">
        <v>423</v>
      </c>
      <c r="C11" s="112" t="s">
        <v>424</v>
      </c>
      <c r="D11" s="112" t="s">
        <v>107</v>
      </c>
      <c r="E11" s="113">
        <v>200000</v>
      </c>
      <c r="F11" s="114">
        <v>1416.4</v>
      </c>
      <c r="G11" s="114">
        <v>3.94</v>
      </c>
      <c r="H11" s="112"/>
    </row>
    <row r="12" spans="2:8" x14ac:dyDescent="0.2">
      <c r="B12" s="112" t="s">
        <v>199</v>
      </c>
      <c r="C12" s="112" t="s">
        <v>200</v>
      </c>
      <c r="D12" s="112" t="s">
        <v>191</v>
      </c>
      <c r="E12" s="113">
        <v>35000</v>
      </c>
      <c r="F12" s="114">
        <v>1357.9124999999999</v>
      </c>
      <c r="G12" s="114">
        <v>3.78</v>
      </c>
      <c r="H12" s="112"/>
    </row>
    <row r="13" spans="2:8" x14ac:dyDescent="0.2">
      <c r="B13" s="112" t="s">
        <v>197</v>
      </c>
      <c r="C13" s="112" t="s">
        <v>198</v>
      </c>
      <c r="D13" s="112" t="s">
        <v>107</v>
      </c>
      <c r="E13" s="113">
        <v>45000</v>
      </c>
      <c r="F13" s="114">
        <v>1346.2650000000001</v>
      </c>
      <c r="G13" s="114">
        <v>3.75</v>
      </c>
      <c r="H13" s="112"/>
    </row>
    <row r="14" spans="2:8" x14ac:dyDescent="0.2">
      <c r="B14" s="112" t="s">
        <v>143</v>
      </c>
      <c r="C14" s="112" t="s">
        <v>409</v>
      </c>
      <c r="D14" s="112" t="s">
        <v>144</v>
      </c>
      <c r="E14" s="113">
        <v>75000</v>
      </c>
      <c r="F14" s="114">
        <v>1309.575</v>
      </c>
      <c r="G14" s="114">
        <v>3.65</v>
      </c>
      <c r="H14" s="112"/>
    </row>
    <row r="15" spans="2:8" x14ac:dyDescent="0.2">
      <c r="B15" s="112" t="s">
        <v>166</v>
      </c>
      <c r="C15" s="112" t="s">
        <v>167</v>
      </c>
      <c r="D15" s="112" t="s">
        <v>82</v>
      </c>
      <c r="E15" s="113">
        <v>200000</v>
      </c>
      <c r="F15" s="114">
        <v>1283</v>
      </c>
      <c r="G15" s="114">
        <v>3.57</v>
      </c>
      <c r="H15" s="112"/>
    </row>
    <row r="16" spans="2:8" x14ac:dyDescent="0.2">
      <c r="B16" s="112" t="s">
        <v>221</v>
      </c>
      <c r="C16" s="112" t="s">
        <v>222</v>
      </c>
      <c r="D16" s="112" t="s">
        <v>434</v>
      </c>
      <c r="E16" s="113">
        <v>175000</v>
      </c>
      <c r="F16" s="114">
        <v>1210.9124999999999</v>
      </c>
      <c r="G16" s="114">
        <v>3.37</v>
      </c>
      <c r="H16" s="112"/>
    </row>
    <row r="17" spans="2:8" x14ac:dyDescent="0.2">
      <c r="B17" s="112" t="s">
        <v>145</v>
      </c>
      <c r="C17" s="112" t="s">
        <v>437</v>
      </c>
      <c r="D17" s="112" t="s">
        <v>107</v>
      </c>
      <c r="E17" s="113">
        <v>28000</v>
      </c>
      <c r="F17" s="114">
        <v>1205.288</v>
      </c>
      <c r="G17" s="114">
        <v>3.36</v>
      </c>
      <c r="H17" s="112"/>
    </row>
    <row r="18" spans="2:8" x14ac:dyDescent="0.2">
      <c r="B18" s="112" t="s">
        <v>162</v>
      </c>
      <c r="C18" s="112" t="s">
        <v>163</v>
      </c>
      <c r="D18" s="112" t="s">
        <v>434</v>
      </c>
      <c r="E18" s="113">
        <v>80000</v>
      </c>
      <c r="F18" s="114">
        <v>1194.08</v>
      </c>
      <c r="G18" s="114">
        <v>3.33</v>
      </c>
      <c r="H18" s="112"/>
    </row>
    <row r="19" spans="2:8" x14ac:dyDescent="0.2">
      <c r="B19" s="112" t="s">
        <v>225</v>
      </c>
      <c r="C19" s="112" t="s">
        <v>226</v>
      </c>
      <c r="D19" s="112" t="s">
        <v>227</v>
      </c>
      <c r="E19" s="113">
        <v>25000</v>
      </c>
      <c r="F19" s="114">
        <v>1065.075</v>
      </c>
      <c r="G19" s="114">
        <v>2.97</v>
      </c>
      <c r="H19" s="112"/>
    </row>
    <row r="20" spans="2:8" x14ac:dyDescent="0.2">
      <c r="B20" s="112" t="s">
        <v>213</v>
      </c>
      <c r="C20" s="112" t="s">
        <v>214</v>
      </c>
      <c r="D20" s="112" t="s">
        <v>92</v>
      </c>
      <c r="E20" s="113">
        <v>150000</v>
      </c>
      <c r="F20" s="114">
        <v>1009.425</v>
      </c>
      <c r="G20" s="114">
        <v>2.81</v>
      </c>
      <c r="H20" s="112"/>
    </row>
    <row r="21" spans="2:8" x14ac:dyDescent="0.2">
      <c r="B21" s="112" t="s">
        <v>209</v>
      </c>
      <c r="C21" s="112" t="s">
        <v>210</v>
      </c>
      <c r="D21" s="112" t="s">
        <v>68</v>
      </c>
      <c r="E21" s="113">
        <v>225000</v>
      </c>
      <c r="F21" s="114">
        <v>995.625</v>
      </c>
      <c r="G21" s="114">
        <v>2.77</v>
      </c>
      <c r="H21" s="112"/>
    </row>
    <row r="22" spans="2:8" x14ac:dyDescent="0.2">
      <c r="B22" s="112" t="s">
        <v>93</v>
      </c>
      <c r="C22" s="112" t="s">
        <v>94</v>
      </c>
      <c r="D22" s="112" t="s">
        <v>92</v>
      </c>
      <c r="E22" s="113">
        <v>140000</v>
      </c>
      <c r="F22" s="114">
        <v>992.32</v>
      </c>
      <c r="G22" s="114">
        <v>2.76</v>
      </c>
      <c r="H22" s="112"/>
    </row>
    <row r="23" spans="2:8" x14ac:dyDescent="0.2">
      <c r="B23" s="112" t="s">
        <v>170</v>
      </c>
      <c r="C23" s="112" t="s">
        <v>171</v>
      </c>
      <c r="D23" s="112" t="s">
        <v>101</v>
      </c>
      <c r="E23" s="113">
        <v>50000</v>
      </c>
      <c r="F23" s="114">
        <v>989.67499999999995</v>
      </c>
      <c r="G23" s="114">
        <v>2.76</v>
      </c>
      <c r="H23" s="112"/>
    </row>
    <row r="24" spans="2:8" x14ac:dyDescent="0.2">
      <c r="B24" s="112" t="s">
        <v>180</v>
      </c>
      <c r="C24" s="112" t="s">
        <v>181</v>
      </c>
      <c r="D24" s="112" t="s">
        <v>92</v>
      </c>
      <c r="E24" s="113">
        <v>50000</v>
      </c>
      <c r="F24" s="114">
        <v>925.32500000000005</v>
      </c>
      <c r="G24" s="114">
        <v>2.58</v>
      </c>
      <c r="H24" s="112"/>
    </row>
    <row r="25" spans="2:8" x14ac:dyDescent="0.2">
      <c r="B25" s="112" t="s">
        <v>205</v>
      </c>
      <c r="C25" s="112" t="s">
        <v>206</v>
      </c>
      <c r="D25" s="112" t="s">
        <v>101</v>
      </c>
      <c r="E25" s="113">
        <v>25000</v>
      </c>
      <c r="F25" s="114">
        <v>914.3125</v>
      </c>
      <c r="G25" s="114">
        <v>2.5499999999999998</v>
      </c>
      <c r="H25" s="112"/>
    </row>
    <row r="26" spans="2:8" x14ac:dyDescent="0.2">
      <c r="B26" s="112" t="s">
        <v>99</v>
      </c>
      <c r="C26" s="112" t="s">
        <v>100</v>
      </c>
      <c r="D26" s="112" t="s">
        <v>101</v>
      </c>
      <c r="E26" s="113">
        <v>10000</v>
      </c>
      <c r="F26" s="114">
        <v>905.33500000000004</v>
      </c>
      <c r="G26" s="114">
        <v>2.52</v>
      </c>
      <c r="H26" s="112"/>
    </row>
    <row r="27" spans="2:8" x14ac:dyDescent="0.2">
      <c r="B27" s="112" t="s">
        <v>201</v>
      </c>
      <c r="C27" s="112" t="s">
        <v>202</v>
      </c>
      <c r="D27" s="112" t="s">
        <v>233</v>
      </c>
      <c r="E27" s="113">
        <v>200000</v>
      </c>
      <c r="F27" s="114">
        <v>853.7</v>
      </c>
      <c r="G27" s="114">
        <v>2.38</v>
      </c>
      <c r="H27" s="112"/>
    </row>
    <row r="28" spans="2:8" x14ac:dyDescent="0.2">
      <c r="B28" s="112" t="s">
        <v>479</v>
      </c>
      <c r="C28" s="112" t="s">
        <v>480</v>
      </c>
      <c r="D28" s="112" t="s">
        <v>115</v>
      </c>
      <c r="E28" s="113">
        <v>800000</v>
      </c>
      <c r="F28" s="114">
        <v>832</v>
      </c>
      <c r="G28" s="114">
        <v>2.3199999999999998</v>
      </c>
      <c r="H28" s="112"/>
    </row>
    <row r="29" spans="2:8" x14ac:dyDescent="0.2">
      <c r="B29" s="112" t="s">
        <v>61</v>
      </c>
      <c r="C29" s="112" t="s">
        <v>62</v>
      </c>
      <c r="D29" s="112" t="s">
        <v>60</v>
      </c>
      <c r="E29" s="113">
        <v>120000</v>
      </c>
      <c r="F29" s="114">
        <v>819</v>
      </c>
      <c r="G29" s="114">
        <v>2.2799999999999998</v>
      </c>
      <c r="H29" s="112"/>
    </row>
    <row r="30" spans="2:8" x14ac:dyDescent="0.2">
      <c r="B30" s="112" t="s">
        <v>492</v>
      </c>
      <c r="C30" s="112" t="s">
        <v>493</v>
      </c>
      <c r="D30" s="112" t="s">
        <v>65</v>
      </c>
      <c r="E30" s="113">
        <v>200000</v>
      </c>
      <c r="F30" s="114">
        <v>803.3</v>
      </c>
      <c r="G30" s="114">
        <v>2.2400000000000002</v>
      </c>
      <c r="H30" s="112"/>
    </row>
    <row r="31" spans="2:8" x14ac:dyDescent="0.2">
      <c r="B31" s="112" t="s">
        <v>485</v>
      </c>
      <c r="C31" s="112" t="s">
        <v>486</v>
      </c>
      <c r="D31" s="112" t="s">
        <v>444</v>
      </c>
      <c r="E31" s="113">
        <v>50000</v>
      </c>
      <c r="F31" s="114">
        <v>801.625</v>
      </c>
      <c r="G31" s="114">
        <v>2.23</v>
      </c>
      <c r="H31" s="112"/>
    </row>
    <row r="32" spans="2:8" x14ac:dyDescent="0.2">
      <c r="B32" s="112" t="s">
        <v>211</v>
      </c>
      <c r="C32" s="112" t="s">
        <v>212</v>
      </c>
      <c r="D32" s="112" t="s">
        <v>444</v>
      </c>
      <c r="E32" s="113">
        <v>175000</v>
      </c>
      <c r="F32" s="114">
        <v>754.25</v>
      </c>
      <c r="G32" s="114">
        <v>2.1</v>
      </c>
      <c r="H32" s="112"/>
    </row>
    <row r="33" spans="2:8" x14ac:dyDescent="0.2">
      <c r="B33" s="112" t="s">
        <v>417</v>
      </c>
      <c r="C33" s="112" t="s">
        <v>418</v>
      </c>
      <c r="D33" s="112" t="s">
        <v>101</v>
      </c>
      <c r="E33" s="113">
        <v>80000</v>
      </c>
      <c r="F33" s="114">
        <v>732.76</v>
      </c>
      <c r="G33" s="114">
        <v>2.04</v>
      </c>
      <c r="H33" s="112"/>
    </row>
    <row r="34" spans="2:8" x14ac:dyDescent="0.2">
      <c r="B34" s="112" t="s">
        <v>146</v>
      </c>
      <c r="C34" s="112" t="s">
        <v>147</v>
      </c>
      <c r="D34" s="112" t="s">
        <v>439</v>
      </c>
      <c r="E34" s="113">
        <v>200000</v>
      </c>
      <c r="F34" s="114">
        <v>651.1</v>
      </c>
      <c r="G34" s="114">
        <v>1.81</v>
      </c>
      <c r="H34" s="112"/>
    </row>
    <row r="35" spans="2:8" x14ac:dyDescent="0.2">
      <c r="B35" s="112" t="s">
        <v>116</v>
      </c>
      <c r="C35" s="112" t="s">
        <v>117</v>
      </c>
      <c r="D35" s="112" t="s">
        <v>65</v>
      </c>
      <c r="E35" s="113">
        <v>25000</v>
      </c>
      <c r="F35" s="114">
        <v>649.9375</v>
      </c>
      <c r="G35" s="114">
        <v>1.81</v>
      </c>
      <c r="H35" s="112"/>
    </row>
    <row r="36" spans="2:8" x14ac:dyDescent="0.2">
      <c r="B36" s="112" t="s">
        <v>63</v>
      </c>
      <c r="C36" s="112" t="s">
        <v>64</v>
      </c>
      <c r="D36" s="112" t="s">
        <v>65</v>
      </c>
      <c r="E36" s="113">
        <v>40000</v>
      </c>
      <c r="F36" s="114">
        <v>644.20000000000005</v>
      </c>
      <c r="G36" s="114">
        <v>1.79</v>
      </c>
      <c r="H36" s="112"/>
    </row>
    <row r="37" spans="2:8" x14ac:dyDescent="0.2">
      <c r="B37" s="112" t="s">
        <v>462</v>
      </c>
      <c r="C37" s="112" t="s">
        <v>463</v>
      </c>
      <c r="D37" s="112" t="s">
        <v>101</v>
      </c>
      <c r="E37" s="113">
        <v>85000</v>
      </c>
      <c r="F37" s="114">
        <v>634.0575</v>
      </c>
      <c r="G37" s="114">
        <v>1.77</v>
      </c>
      <c r="H37" s="112"/>
    </row>
    <row r="38" spans="2:8" x14ac:dyDescent="0.2">
      <c r="B38" s="112" t="s">
        <v>228</v>
      </c>
      <c r="C38" s="112" t="s">
        <v>229</v>
      </c>
      <c r="D38" s="112" t="s">
        <v>104</v>
      </c>
      <c r="E38" s="113">
        <v>500000</v>
      </c>
      <c r="F38" s="114">
        <v>537</v>
      </c>
      <c r="G38" s="114">
        <v>1.5</v>
      </c>
      <c r="H38" s="112"/>
    </row>
    <row r="39" spans="2:8" x14ac:dyDescent="0.2">
      <c r="B39" s="112" t="s">
        <v>217</v>
      </c>
      <c r="C39" s="112" t="s">
        <v>218</v>
      </c>
      <c r="D39" s="112" t="s">
        <v>101</v>
      </c>
      <c r="E39" s="113">
        <v>45954</v>
      </c>
      <c r="F39" s="114">
        <v>517.09738500000003</v>
      </c>
      <c r="G39" s="114">
        <v>1.44</v>
      </c>
      <c r="H39" s="112"/>
    </row>
    <row r="40" spans="2:8" x14ac:dyDescent="0.2">
      <c r="B40" s="112" t="s">
        <v>471</v>
      </c>
      <c r="C40" s="112" t="s">
        <v>472</v>
      </c>
      <c r="D40" s="112" t="s">
        <v>65</v>
      </c>
      <c r="E40" s="113">
        <v>10000</v>
      </c>
      <c r="F40" s="114">
        <v>508.39</v>
      </c>
      <c r="G40" s="114">
        <v>1.42</v>
      </c>
      <c r="H40" s="112"/>
    </row>
    <row r="41" spans="2:8" x14ac:dyDescent="0.2">
      <c r="B41" s="112" t="s">
        <v>219</v>
      </c>
      <c r="C41" s="112" t="s">
        <v>220</v>
      </c>
      <c r="D41" s="112" t="s">
        <v>188</v>
      </c>
      <c r="E41" s="113">
        <v>100000</v>
      </c>
      <c r="F41" s="114">
        <v>489.85</v>
      </c>
      <c r="G41" s="114">
        <v>1.36</v>
      </c>
      <c r="H41" s="112"/>
    </row>
    <row r="42" spans="2:8" x14ac:dyDescent="0.2">
      <c r="B42" s="112" t="s">
        <v>203</v>
      </c>
      <c r="C42" s="112" t="s">
        <v>204</v>
      </c>
      <c r="D42" s="112" t="s">
        <v>76</v>
      </c>
      <c r="E42" s="113">
        <v>80000</v>
      </c>
      <c r="F42" s="114">
        <v>431.84</v>
      </c>
      <c r="G42" s="114">
        <v>1.2</v>
      </c>
      <c r="H42" s="112"/>
    </row>
    <row r="43" spans="2:8" x14ac:dyDescent="0.2">
      <c r="B43" s="112" t="s">
        <v>223</v>
      </c>
      <c r="C43" s="112" t="s">
        <v>224</v>
      </c>
      <c r="D43" s="112" t="s">
        <v>188</v>
      </c>
      <c r="E43" s="113">
        <v>14900</v>
      </c>
      <c r="F43" s="114">
        <v>423.86775</v>
      </c>
      <c r="G43" s="114">
        <v>1.18</v>
      </c>
      <c r="H43" s="112"/>
    </row>
    <row r="44" spans="2:8" x14ac:dyDescent="0.2">
      <c r="B44" s="112" t="s">
        <v>215</v>
      </c>
      <c r="C44" s="112" t="s">
        <v>216</v>
      </c>
      <c r="D44" s="112" t="s">
        <v>104</v>
      </c>
      <c r="E44" s="113">
        <v>125000</v>
      </c>
      <c r="F44" s="114">
        <v>407.8125</v>
      </c>
      <c r="G44" s="114">
        <v>1.1399999999999999</v>
      </c>
      <c r="H44" s="112"/>
    </row>
    <row r="45" spans="2:8" x14ac:dyDescent="0.2">
      <c r="B45" s="112" t="s">
        <v>468</v>
      </c>
      <c r="C45" s="112" t="s">
        <v>469</v>
      </c>
      <c r="D45" s="112" t="s">
        <v>68</v>
      </c>
      <c r="E45" s="113">
        <v>60000</v>
      </c>
      <c r="F45" s="114">
        <v>381.21</v>
      </c>
      <c r="G45" s="114">
        <v>1.06</v>
      </c>
      <c r="H45" s="112"/>
    </row>
    <row r="46" spans="2:8" x14ac:dyDescent="0.2">
      <c r="B46" s="112" t="s">
        <v>398</v>
      </c>
      <c r="C46" s="112" t="s">
        <v>399</v>
      </c>
      <c r="D46" s="112" t="s">
        <v>154</v>
      </c>
      <c r="E46" s="113">
        <v>150000</v>
      </c>
      <c r="F46" s="114">
        <v>335.17500000000001</v>
      </c>
      <c r="G46" s="114">
        <v>0.93</v>
      </c>
      <c r="H46" s="112"/>
    </row>
    <row r="47" spans="2:8" x14ac:dyDescent="0.2">
      <c r="B47" s="112" t="s">
        <v>487</v>
      </c>
      <c r="C47" s="112" t="s">
        <v>488</v>
      </c>
      <c r="D47" s="112" t="s">
        <v>104</v>
      </c>
      <c r="E47" s="113">
        <v>100000</v>
      </c>
      <c r="F47" s="114">
        <v>314.89999999999998</v>
      </c>
      <c r="G47" s="114">
        <v>0.88</v>
      </c>
      <c r="H47" s="112"/>
    </row>
    <row r="48" spans="2:8" x14ac:dyDescent="0.2">
      <c r="B48" s="112" t="s">
        <v>445</v>
      </c>
      <c r="C48" s="112" t="s">
        <v>446</v>
      </c>
      <c r="D48" s="112" t="s">
        <v>101</v>
      </c>
      <c r="E48" s="113">
        <v>10000</v>
      </c>
      <c r="F48" s="114">
        <v>300.02</v>
      </c>
      <c r="G48" s="114">
        <v>0.84</v>
      </c>
      <c r="H48" s="112"/>
    </row>
    <row r="49" spans="1:8" x14ac:dyDescent="0.2">
      <c r="B49" s="112" t="s">
        <v>189</v>
      </c>
      <c r="C49" s="112" t="s">
        <v>190</v>
      </c>
      <c r="D49" s="112" t="s">
        <v>104</v>
      </c>
      <c r="E49" s="113">
        <v>25000</v>
      </c>
      <c r="F49" s="114">
        <v>215.91249999999999</v>
      </c>
      <c r="G49" s="114">
        <v>0.6</v>
      </c>
      <c r="H49" s="112"/>
    </row>
    <row r="50" spans="1:8" x14ac:dyDescent="0.2">
      <c r="B50" s="11" t="s">
        <v>47</v>
      </c>
      <c r="C50" s="11"/>
      <c r="D50" s="11"/>
      <c r="E50" s="12"/>
      <c r="F50" s="77">
        <v>35620.490635000002</v>
      </c>
      <c r="G50" s="77">
        <v>99.21</v>
      </c>
      <c r="H50" s="11"/>
    </row>
    <row r="51" spans="1:8" x14ac:dyDescent="0.2">
      <c r="B51" s="112" t="s">
        <v>296</v>
      </c>
      <c r="C51" s="112"/>
      <c r="D51" s="112"/>
      <c r="E51" s="113"/>
      <c r="F51" s="114">
        <v>293.51839999999999</v>
      </c>
      <c r="G51" s="114">
        <v>0.81740000000000002</v>
      </c>
      <c r="H51" s="112">
        <v>3.35</v>
      </c>
    </row>
    <row r="52" spans="1:8" x14ac:dyDescent="0.2">
      <c r="B52" s="112" t="s">
        <v>297</v>
      </c>
      <c r="C52" s="112"/>
      <c r="D52" s="112"/>
      <c r="E52" s="113"/>
      <c r="F52" s="114">
        <v>112.6643085</v>
      </c>
      <c r="G52" s="114">
        <v>0.31369999999999998</v>
      </c>
      <c r="H52" s="112">
        <v>3.21</v>
      </c>
    </row>
    <row r="53" spans="1:8" x14ac:dyDescent="0.2">
      <c r="B53" s="11" t="s">
        <v>47</v>
      </c>
      <c r="C53" s="11"/>
      <c r="D53" s="11"/>
      <c r="E53" s="12"/>
      <c r="F53" s="77">
        <v>406.18270849999999</v>
      </c>
      <c r="G53" s="77">
        <v>1.1311</v>
      </c>
      <c r="H53" s="11"/>
    </row>
    <row r="54" spans="1:8" x14ac:dyDescent="0.2">
      <c r="B54" s="112" t="s">
        <v>48</v>
      </c>
      <c r="C54" s="112"/>
      <c r="D54" s="112"/>
      <c r="E54" s="113"/>
      <c r="F54" s="114">
        <v>-118.4910029</v>
      </c>
      <c r="G54" s="114">
        <v>-0.34110000000000001</v>
      </c>
      <c r="H54" s="113">
        <v>3.31</v>
      </c>
    </row>
    <row r="55" spans="1:8" x14ac:dyDescent="0.2">
      <c r="B55" s="13" t="s">
        <v>489</v>
      </c>
      <c r="C55" s="13"/>
      <c r="D55" s="13"/>
      <c r="E55" s="14"/>
      <c r="F55" s="15">
        <v>35908.182340600004</v>
      </c>
      <c r="G55" s="15">
        <v>100</v>
      </c>
      <c r="H55" s="13"/>
    </row>
    <row r="57" spans="1:8" x14ac:dyDescent="0.2">
      <c r="B57" s="20" t="s">
        <v>312</v>
      </c>
      <c r="C57" s="33"/>
      <c r="D57" s="22"/>
      <c r="E57" s="23"/>
      <c r="F57" s="24"/>
      <c r="G57" s="25"/>
    </row>
    <row r="58" spans="1:8" x14ac:dyDescent="0.2">
      <c r="B58" s="133" t="s">
        <v>313</v>
      </c>
      <c r="C58" s="134"/>
      <c r="D58" s="134"/>
      <c r="E58" s="134"/>
      <c r="F58" s="134"/>
      <c r="G58" s="134"/>
    </row>
    <row r="59" spans="1:8" x14ac:dyDescent="0.2">
      <c r="B59" s="21" t="s">
        <v>314</v>
      </c>
      <c r="C59" s="22"/>
      <c r="D59" s="22"/>
      <c r="E59" s="23"/>
      <c r="F59" s="34"/>
      <c r="G59" s="25"/>
    </row>
    <row r="60" spans="1:8" x14ac:dyDescent="0.2">
      <c r="B60" s="26" t="s">
        <v>315</v>
      </c>
      <c r="C60" s="27"/>
      <c r="D60" s="27"/>
      <c r="E60" s="23"/>
      <c r="F60" s="24"/>
      <c r="G60" s="25"/>
    </row>
    <row r="61" spans="1:8" ht="25.5" x14ac:dyDescent="0.2">
      <c r="B61" s="47" t="s">
        <v>316</v>
      </c>
      <c r="C61" s="93" t="s">
        <v>544</v>
      </c>
      <c r="D61" s="93" t="s">
        <v>546</v>
      </c>
      <c r="E61" s="23"/>
      <c r="F61" s="25"/>
      <c r="G61" s="25"/>
    </row>
    <row r="62" spans="1:8" x14ac:dyDescent="0.2">
      <c r="A62" s="1" t="s">
        <v>363</v>
      </c>
      <c r="B62" s="29" t="s">
        <v>317</v>
      </c>
      <c r="C62" s="89">
        <v>82.041300000000007</v>
      </c>
      <c r="D62" s="86">
        <v>75.837699999999998</v>
      </c>
      <c r="E62" s="23"/>
      <c r="F62" s="25"/>
      <c r="G62" s="25"/>
    </row>
    <row r="63" spans="1:8" x14ac:dyDescent="0.2">
      <c r="A63" s="1" t="s">
        <v>364</v>
      </c>
      <c r="B63" s="21" t="s">
        <v>456</v>
      </c>
      <c r="C63" s="90">
        <v>30.0593</v>
      </c>
      <c r="D63" s="87">
        <v>27.7864</v>
      </c>
      <c r="E63" s="23"/>
      <c r="F63" s="25"/>
      <c r="G63" s="25"/>
    </row>
    <row r="64" spans="1:8" x14ac:dyDescent="0.2">
      <c r="A64" s="1" t="s">
        <v>366</v>
      </c>
      <c r="B64" s="21" t="s">
        <v>318</v>
      </c>
      <c r="C64" s="90">
        <v>88.7821</v>
      </c>
      <c r="D64" s="87">
        <v>81.972399999999993</v>
      </c>
      <c r="E64" s="23"/>
      <c r="F64" s="25"/>
      <c r="G64" s="25"/>
    </row>
    <row r="65" spans="1:8" x14ac:dyDescent="0.2">
      <c r="A65" s="1" t="s">
        <v>365</v>
      </c>
      <c r="B65" s="26" t="s">
        <v>457</v>
      </c>
      <c r="C65" s="91">
        <v>36.375900000000001</v>
      </c>
      <c r="D65" s="88">
        <v>33.586399999999998</v>
      </c>
      <c r="E65" s="23"/>
      <c r="F65" s="25"/>
      <c r="G65" s="25"/>
    </row>
    <row r="66" spans="1:8" x14ac:dyDescent="0.2">
      <c r="B66" s="80" t="s">
        <v>502</v>
      </c>
      <c r="C66" s="70"/>
      <c r="D66" s="70"/>
      <c r="E66" s="23"/>
      <c r="F66" s="25"/>
      <c r="G66" s="25"/>
    </row>
    <row r="67" spans="1:8" x14ac:dyDescent="0.2">
      <c r="B67" s="48" t="s">
        <v>319</v>
      </c>
      <c r="C67" s="48"/>
      <c r="D67" s="48"/>
      <c r="E67" s="49"/>
      <c r="F67" s="24"/>
      <c r="G67" s="25"/>
    </row>
    <row r="68" spans="1:8" x14ac:dyDescent="0.2">
      <c r="B68" s="50" t="s">
        <v>503</v>
      </c>
      <c r="C68" s="50"/>
      <c r="D68" s="50"/>
      <c r="E68" s="49"/>
      <c r="F68" s="34"/>
      <c r="G68" s="40"/>
    </row>
    <row r="69" spans="1:8" x14ac:dyDescent="0.2">
      <c r="B69" s="50" t="s">
        <v>516</v>
      </c>
      <c r="C69" s="50"/>
      <c r="D69" s="50"/>
      <c r="E69" s="49"/>
      <c r="F69" s="34"/>
      <c r="G69" s="40"/>
    </row>
    <row r="70" spans="1:8" x14ac:dyDescent="0.2">
      <c r="B70" s="50" t="s">
        <v>504</v>
      </c>
      <c r="C70" s="50"/>
      <c r="D70" s="50"/>
      <c r="E70" s="49"/>
      <c r="F70" s="34"/>
      <c r="G70" s="40"/>
    </row>
    <row r="71" spans="1:8" x14ac:dyDescent="0.2">
      <c r="B71" s="146" t="s">
        <v>523</v>
      </c>
      <c r="C71" s="146"/>
      <c r="D71" s="146"/>
      <c r="E71" s="146"/>
      <c r="F71" s="146"/>
      <c r="G71" s="40"/>
    </row>
    <row r="72" spans="1:8" x14ac:dyDescent="0.2">
      <c r="B72" s="50" t="s">
        <v>505</v>
      </c>
      <c r="C72" s="50"/>
      <c r="D72" s="50"/>
      <c r="E72" s="49"/>
      <c r="F72" s="34"/>
      <c r="G72" s="40"/>
    </row>
    <row r="73" spans="1:8" x14ac:dyDescent="0.2">
      <c r="B73" s="50" t="s">
        <v>506</v>
      </c>
      <c r="C73" s="50"/>
      <c r="D73" s="50"/>
      <c r="E73" s="49"/>
      <c r="F73" s="34"/>
      <c r="G73" s="40"/>
    </row>
    <row r="74" spans="1:8" x14ac:dyDescent="0.2">
      <c r="B74" s="50" t="s">
        <v>507</v>
      </c>
      <c r="C74" s="50"/>
      <c r="D74" s="50"/>
      <c r="E74" s="49"/>
      <c r="F74" s="34"/>
      <c r="G74" s="40"/>
    </row>
    <row r="75" spans="1:8" s="32" customFormat="1" ht="12.6" customHeight="1" x14ac:dyDescent="0.2">
      <c r="B75" s="111" t="s">
        <v>518</v>
      </c>
      <c r="C75" s="50"/>
      <c r="D75" s="50"/>
      <c r="E75" s="49"/>
      <c r="F75" s="34"/>
      <c r="G75" s="40"/>
      <c r="H75" s="46"/>
    </row>
    <row r="76" spans="1:8" ht="12.75" customHeight="1" x14ac:dyDescent="0.2">
      <c r="B76" s="51" t="s">
        <v>508</v>
      </c>
      <c r="C76" s="51"/>
      <c r="D76" s="51"/>
      <c r="E76" s="51"/>
      <c r="F76" s="49"/>
      <c r="G76" s="40"/>
    </row>
    <row r="77" spans="1:8" x14ac:dyDescent="0.2">
      <c r="B77" s="134" t="s">
        <v>524</v>
      </c>
      <c r="C77" s="146"/>
      <c r="D77" s="146"/>
      <c r="E77" s="146"/>
      <c r="F77" s="146"/>
      <c r="G77" s="25"/>
    </row>
    <row r="78" spans="1:8" x14ac:dyDescent="0.2">
      <c r="B78" s="52" t="s">
        <v>534</v>
      </c>
      <c r="C78" s="52"/>
      <c r="D78" s="52"/>
      <c r="E78" s="49"/>
      <c r="F78" s="24"/>
      <c r="G78" s="25"/>
    </row>
    <row r="79" spans="1:8" x14ac:dyDescent="0.2">
      <c r="B79" s="52" t="s">
        <v>522</v>
      </c>
      <c r="C79" s="52"/>
      <c r="D79" s="52"/>
      <c r="E79" s="49"/>
      <c r="F79" s="24"/>
      <c r="G79" s="25"/>
    </row>
    <row r="80" spans="1:8" ht="12.6" customHeight="1" x14ac:dyDescent="0.2">
      <c r="B80" s="133" t="s">
        <v>320</v>
      </c>
      <c r="C80" s="134"/>
      <c r="D80" s="134"/>
      <c r="E80" s="134"/>
      <c r="F80" s="134"/>
      <c r="G80" s="134"/>
    </row>
    <row r="81" spans="2:8" ht="12.6" customHeight="1" x14ac:dyDescent="0.2">
      <c r="B81" s="44" t="s">
        <v>321</v>
      </c>
      <c r="C81" s="45"/>
      <c r="D81" s="45"/>
      <c r="E81" s="55"/>
      <c r="F81" s="25"/>
      <c r="G81" s="25"/>
    </row>
    <row r="82" spans="2:8" ht="12.75" customHeight="1" x14ac:dyDescent="0.2">
      <c r="B82" s="31" t="s">
        <v>324</v>
      </c>
      <c r="C82" s="51"/>
      <c r="D82" s="51"/>
      <c r="E82" s="51"/>
      <c r="F82" s="51"/>
      <c r="G82" s="51"/>
    </row>
    <row r="83" spans="2:8" ht="27" customHeight="1" x14ac:dyDescent="0.2">
      <c r="B83" s="139" t="s">
        <v>470</v>
      </c>
      <c r="C83" s="139"/>
      <c r="D83" s="139"/>
      <c r="E83" s="139"/>
      <c r="F83" s="139"/>
      <c r="G83" s="139"/>
      <c r="H83" s="139"/>
    </row>
    <row r="84" spans="2:8" x14ac:dyDescent="0.2">
      <c r="B84" s="106"/>
      <c r="C84" s="106"/>
      <c r="D84" s="106"/>
      <c r="E84" s="106"/>
      <c r="F84" s="106"/>
      <c r="G84" s="106"/>
      <c r="H84" s="106"/>
    </row>
    <row r="85" spans="2:8" x14ac:dyDescent="0.2">
      <c r="B85" s="1" t="s">
        <v>49</v>
      </c>
    </row>
    <row r="86" spans="2:8" x14ac:dyDescent="0.2">
      <c r="B86" s="1" t="s">
        <v>141</v>
      </c>
    </row>
    <row r="87" spans="2:8" x14ac:dyDescent="0.2">
      <c r="B87" s="1" t="s">
        <v>230</v>
      </c>
    </row>
    <row r="98" spans="2:8" x14ac:dyDescent="0.2">
      <c r="B98" s="1" t="s">
        <v>7</v>
      </c>
      <c r="E98" s="1"/>
    </row>
    <row r="99" spans="2:8" ht="56.25" customHeight="1" x14ac:dyDescent="0.2">
      <c r="B99" s="132" t="s">
        <v>425</v>
      </c>
      <c r="C99" s="132"/>
      <c r="D99" s="132"/>
      <c r="E99" s="132"/>
      <c r="F99" s="132"/>
      <c r="G99" s="132"/>
      <c r="H99" s="132"/>
    </row>
    <row r="100" spans="2:8" ht="18.75" x14ac:dyDescent="0.3">
      <c r="B100" s="4" t="s">
        <v>8</v>
      </c>
      <c r="E100" s="1"/>
    </row>
    <row r="101" spans="2:8" x14ac:dyDescent="0.2">
      <c r="E101" s="1"/>
    </row>
    <row r="102" spans="2:8" x14ac:dyDescent="0.2">
      <c r="E102" s="1"/>
    </row>
  </sheetData>
  <mergeCells count="9">
    <mergeCell ref="B99:H99"/>
    <mergeCell ref="B2:G2"/>
    <mergeCell ref="B3:G3"/>
    <mergeCell ref="B1:G1"/>
    <mergeCell ref="B77:F77"/>
    <mergeCell ref="B80:G80"/>
    <mergeCell ref="B58:G58"/>
    <mergeCell ref="B71:F71"/>
    <mergeCell ref="B83:H83"/>
  </mergeCells>
  <pageMargins left="0" right="0" top="0" bottom="0" header="0.3" footer="0.3"/>
  <pageSetup scale="43" orientation="landscape" r:id="rId1"/>
  <headerFooter>
    <oddFooter>&amp;C&amp;1#&amp;"Calibri"&amp;10&amp;K000000PUBLIC</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4"/>
  <sheetViews>
    <sheetView showGridLines="0" view="pageBreakPreview" topLeftCell="B1" zoomScaleNormal="100" zoomScaleSheetLayoutView="100" workbookViewId="0">
      <selection activeCell="H4" sqref="H4"/>
    </sheetView>
  </sheetViews>
  <sheetFormatPr defaultColWidth="9.140625" defaultRowHeight="12.75" x14ac:dyDescent="0.2"/>
  <cols>
    <col min="1" max="1" width="0" style="1" hidden="1" customWidth="1"/>
    <col min="2" max="2" width="65.7109375" style="1" customWidth="1"/>
    <col min="3" max="3" width="17.7109375" style="1" customWidth="1"/>
    <col min="4" max="4" width="27.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38" t="s">
        <v>298</v>
      </c>
      <c r="C1" s="138"/>
      <c r="D1" s="138"/>
      <c r="E1" s="138"/>
      <c r="F1" s="138"/>
      <c r="G1" s="138"/>
    </row>
    <row r="2" spans="2:8" ht="16.5" customHeight="1" x14ac:dyDescent="0.2">
      <c r="B2" s="150" t="s">
        <v>304</v>
      </c>
      <c r="C2" s="149"/>
      <c r="D2" s="149"/>
      <c r="E2" s="149"/>
      <c r="F2" s="149"/>
      <c r="G2" s="151"/>
      <c r="H2" s="59"/>
    </row>
    <row r="3" spans="2:8" x14ac:dyDescent="0.2">
      <c r="B3" s="138" t="s">
        <v>501</v>
      </c>
      <c r="C3" s="138"/>
      <c r="D3" s="138"/>
      <c r="E3" s="138"/>
      <c r="F3" s="138"/>
      <c r="G3" s="138"/>
    </row>
    <row r="4" spans="2:8" ht="21" customHeight="1" x14ac:dyDescent="0.2"/>
    <row r="5" spans="2:8" ht="57.75" customHeight="1" x14ac:dyDescent="0.2">
      <c r="B5" s="74" t="s">
        <v>2</v>
      </c>
      <c r="C5" s="74" t="s">
        <v>3</v>
      </c>
      <c r="D5" s="74" t="s">
        <v>4</v>
      </c>
      <c r="E5" s="75" t="s">
        <v>5</v>
      </c>
      <c r="F5" s="76" t="s">
        <v>9</v>
      </c>
      <c r="G5" s="76" t="s">
        <v>6</v>
      </c>
      <c r="H5" s="109" t="s">
        <v>325</v>
      </c>
    </row>
    <row r="6" spans="2:8" x14ac:dyDescent="0.2">
      <c r="B6" s="94" t="s">
        <v>54</v>
      </c>
      <c r="C6" s="112"/>
      <c r="D6" s="112"/>
      <c r="E6" s="113"/>
      <c r="F6" s="114"/>
      <c r="G6" s="114"/>
      <c r="H6" s="112"/>
    </row>
    <row r="7" spans="2:8" x14ac:dyDescent="0.2">
      <c r="B7" s="11" t="s">
        <v>45</v>
      </c>
      <c r="C7" s="112"/>
      <c r="D7" s="112"/>
      <c r="E7" s="113"/>
      <c r="F7" s="114"/>
      <c r="G7" s="114"/>
      <c r="H7" s="112"/>
    </row>
    <row r="8" spans="2:8" x14ac:dyDescent="0.2">
      <c r="B8" s="112" t="s">
        <v>87</v>
      </c>
      <c r="C8" s="112" t="s">
        <v>88</v>
      </c>
      <c r="D8" s="112" t="s">
        <v>89</v>
      </c>
      <c r="E8" s="113">
        <v>65000</v>
      </c>
      <c r="F8" s="114">
        <v>1040.9425000000001</v>
      </c>
      <c r="G8" s="114">
        <v>9.51</v>
      </c>
      <c r="H8" s="112"/>
    </row>
    <row r="9" spans="2:8" x14ac:dyDescent="0.2">
      <c r="B9" s="112" t="s">
        <v>231</v>
      </c>
      <c r="C9" s="112" t="s">
        <v>232</v>
      </c>
      <c r="D9" s="112" t="s">
        <v>233</v>
      </c>
      <c r="E9" s="113">
        <v>540000</v>
      </c>
      <c r="F9" s="114">
        <v>638.28</v>
      </c>
      <c r="G9" s="114">
        <v>5.83</v>
      </c>
      <c r="H9" s="112"/>
    </row>
    <row r="10" spans="2:8" x14ac:dyDescent="0.2">
      <c r="B10" s="112" t="s">
        <v>143</v>
      </c>
      <c r="C10" s="112" t="s">
        <v>409</v>
      </c>
      <c r="D10" s="112" t="s">
        <v>144</v>
      </c>
      <c r="E10" s="113">
        <v>35000</v>
      </c>
      <c r="F10" s="114">
        <v>611.13499999999999</v>
      </c>
      <c r="G10" s="114">
        <v>5.58</v>
      </c>
      <c r="H10" s="112"/>
    </row>
    <row r="11" spans="2:8" x14ac:dyDescent="0.2">
      <c r="B11" s="112" t="s">
        <v>93</v>
      </c>
      <c r="C11" s="112" t="s">
        <v>94</v>
      </c>
      <c r="D11" s="112" t="s">
        <v>92</v>
      </c>
      <c r="E11" s="113">
        <v>84420</v>
      </c>
      <c r="F11" s="114">
        <v>598.36896000000002</v>
      </c>
      <c r="G11" s="114">
        <v>5.47</v>
      </c>
      <c r="H11" s="112"/>
    </row>
    <row r="12" spans="2:8" x14ac:dyDescent="0.2">
      <c r="B12" s="112" t="s">
        <v>137</v>
      </c>
      <c r="C12" s="112" t="s">
        <v>138</v>
      </c>
      <c r="D12" s="112" t="s">
        <v>434</v>
      </c>
      <c r="E12" s="113">
        <v>7200</v>
      </c>
      <c r="F12" s="114">
        <v>548.58240000000001</v>
      </c>
      <c r="G12" s="114">
        <v>5.01</v>
      </c>
      <c r="H12" s="112"/>
    </row>
    <row r="13" spans="2:8" x14ac:dyDescent="0.2">
      <c r="B13" s="112" t="s">
        <v>236</v>
      </c>
      <c r="C13" s="112" t="s">
        <v>237</v>
      </c>
      <c r="D13" s="112" t="s">
        <v>238</v>
      </c>
      <c r="E13" s="113">
        <v>69000</v>
      </c>
      <c r="F13" s="114">
        <v>493.31549999999999</v>
      </c>
      <c r="G13" s="114">
        <v>4.51</v>
      </c>
      <c r="H13" s="112"/>
    </row>
    <row r="14" spans="2:8" x14ac:dyDescent="0.2">
      <c r="B14" s="112" t="s">
        <v>239</v>
      </c>
      <c r="C14" s="112" t="s">
        <v>240</v>
      </c>
      <c r="D14" s="112" t="s">
        <v>104</v>
      </c>
      <c r="E14" s="113">
        <v>173712</v>
      </c>
      <c r="F14" s="114">
        <v>470.49895199999997</v>
      </c>
      <c r="G14" s="114">
        <v>4.3</v>
      </c>
      <c r="H14" s="112"/>
    </row>
    <row r="15" spans="2:8" x14ac:dyDescent="0.2">
      <c r="B15" s="112" t="s">
        <v>228</v>
      </c>
      <c r="C15" s="112" t="s">
        <v>229</v>
      </c>
      <c r="D15" s="112" t="s">
        <v>104</v>
      </c>
      <c r="E15" s="113">
        <v>330750</v>
      </c>
      <c r="F15" s="114">
        <v>355.22550000000001</v>
      </c>
      <c r="G15" s="114">
        <v>3.24</v>
      </c>
      <c r="H15" s="112"/>
    </row>
    <row r="16" spans="2:8" x14ac:dyDescent="0.2">
      <c r="B16" s="112" t="s">
        <v>245</v>
      </c>
      <c r="C16" s="112" t="s">
        <v>246</v>
      </c>
      <c r="D16" s="112" t="s">
        <v>89</v>
      </c>
      <c r="E16" s="113">
        <v>400000</v>
      </c>
      <c r="F16" s="114">
        <v>351.2</v>
      </c>
      <c r="G16" s="114">
        <v>3.21</v>
      </c>
      <c r="H16" s="112"/>
    </row>
    <row r="17" spans="2:8" x14ac:dyDescent="0.2">
      <c r="B17" s="112" t="s">
        <v>251</v>
      </c>
      <c r="C17" s="112" t="s">
        <v>252</v>
      </c>
      <c r="D17" s="112" t="s">
        <v>233</v>
      </c>
      <c r="E17" s="113">
        <v>74000</v>
      </c>
      <c r="F17" s="114">
        <v>348.83600000000001</v>
      </c>
      <c r="G17" s="114">
        <v>3.19</v>
      </c>
      <c r="H17" s="112"/>
    </row>
    <row r="18" spans="2:8" x14ac:dyDescent="0.2">
      <c r="B18" s="112" t="s">
        <v>108</v>
      </c>
      <c r="C18" s="112" t="s">
        <v>109</v>
      </c>
      <c r="D18" s="112" t="s">
        <v>110</v>
      </c>
      <c r="E18" s="113">
        <v>49000</v>
      </c>
      <c r="F18" s="114">
        <v>330.505</v>
      </c>
      <c r="G18" s="114">
        <v>3.02</v>
      </c>
      <c r="H18" s="112"/>
    </row>
    <row r="19" spans="2:8" x14ac:dyDescent="0.2">
      <c r="B19" s="112" t="s">
        <v>255</v>
      </c>
      <c r="C19" s="112" t="s">
        <v>256</v>
      </c>
      <c r="D19" s="112" t="s">
        <v>447</v>
      </c>
      <c r="E19" s="113">
        <v>175000</v>
      </c>
      <c r="F19" s="114">
        <v>323.13749999999999</v>
      </c>
      <c r="G19" s="114">
        <v>2.95</v>
      </c>
      <c r="H19" s="112"/>
    </row>
    <row r="20" spans="2:8" x14ac:dyDescent="0.2">
      <c r="B20" s="112" t="s">
        <v>172</v>
      </c>
      <c r="C20" s="112" t="s">
        <v>173</v>
      </c>
      <c r="D20" s="112" t="s">
        <v>174</v>
      </c>
      <c r="E20" s="113">
        <v>750</v>
      </c>
      <c r="F20" s="114">
        <v>320.46674999999999</v>
      </c>
      <c r="G20" s="114">
        <v>2.93</v>
      </c>
      <c r="H20" s="112"/>
    </row>
    <row r="21" spans="2:8" x14ac:dyDescent="0.2">
      <c r="B21" s="112" t="s">
        <v>476</v>
      </c>
      <c r="C21" s="112" t="s">
        <v>477</v>
      </c>
      <c r="D21" s="112" t="s">
        <v>238</v>
      </c>
      <c r="E21" s="113">
        <v>90000</v>
      </c>
      <c r="F21" s="114">
        <v>311.49</v>
      </c>
      <c r="G21" s="114">
        <v>2.85</v>
      </c>
      <c r="H21" s="112"/>
    </row>
    <row r="22" spans="2:8" x14ac:dyDescent="0.2">
      <c r="B22" s="112" t="s">
        <v>55</v>
      </c>
      <c r="C22" s="112" t="s">
        <v>56</v>
      </c>
      <c r="D22" s="112" t="s">
        <v>57</v>
      </c>
      <c r="E22" s="113">
        <v>15000</v>
      </c>
      <c r="F22" s="114">
        <v>305.29500000000002</v>
      </c>
      <c r="G22" s="114">
        <v>2.79</v>
      </c>
      <c r="H22" s="112"/>
    </row>
    <row r="23" spans="2:8" x14ac:dyDescent="0.2">
      <c r="B23" s="112" t="s">
        <v>162</v>
      </c>
      <c r="C23" s="112" t="s">
        <v>163</v>
      </c>
      <c r="D23" s="112" t="s">
        <v>434</v>
      </c>
      <c r="E23" s="113">
        <v>20000</v>
      </c>
      <c r="F23" s="114">
        <v>298.52</v>
      </c>
      <c r="G23" s="114">
        <v>2.73</v>
      </c>
      <c r="H23" s="112"/>
    </row>
    <row r="24" spans="2:8" x14ac:dyDescent="0.2">
      <c r="B24" s="112" t="s">
        <v>234</v>
      </c>
      <c r="C24" s="112" t="s">
        <v>235</v>
      </c>
      <c r="D24" s="112" t="s">
        <v>57</v>
      </c>
      <c r="E24" s="113">
        <v>66000</v>
      </c>
      <c r="F24" s="114">
        <v>294.02999999999997</v>
      </c>
      <c r="G24" s="114">
        <v>2.69</v>
      </c>
      <c r="H24" s="112"/>
    </row>
    <row r="25" spans="2:8" x14ac:dyDescent="0.2">
      <c r="B25" s="112" t="s">
        <v>102</v>
      </c>
      <c r="C25" s="112" t="s">
        <v>103</v>
      </c>
      <c r="D25" s="112" t="s">
        <v>104</v>
      </c>
      <c r="E25" s="113">
        <v>85000</v>
      </c>
      <c r="F25" s="114">
        <v>287.0025</v>
      </c>
      <c r="G25" s="114">
        <v>2.62</v>
      </c>
      <c r="H25" s="112"/>
    </row>
    <row r="26" spans="2:8" x14ac:dyDescent="0.2">
      <c r="B26" s="112" t="s">
        <v>213</v>
      </c>
      <c r="C26" s="112" t="s">
        <v>214</v>
      </c>
      <c r="D26" s="112" t="s">
        <v>92</v>
      </c>
      <c r="E26" s="113">
        <v>42357</v>
      </c>
      <c r="F26" s="114">
        <v>285.04143149999999</v>
      </c>
      <c r="G26" s="114">
        <v>2.6</v>
      </c>
      <c r="H26" s="112"/>
    </row>
    <row r="27" spans="2:8" x14ac:dyDescent="0.2">
      <c r="B27" s="112" t="s">
        <v>243</v>
      </c>
      <c r="C27" s="112" t="s">
        <v>244</v>
      </c>
      <c r="D27" s="112" t="s">
        <v>110</v>
      </c>
      <c r="E27" s="113">
        <v>38000</v>
      </c>
      <c r="F27" s="114">
        <v>284.392</v>
      </c>
      <c r="G27" s="114">
        <v>2.6</v>
      </c>
      <c r="H27" s="112"/>
    </row>
    <row r="28" spans="2:8" x14ac:dyDescent="0.2">
      <c r="B28" s="112" t="s">
        <v>241</v>
      </c>
      <c r="C28" s="112" t="s">
        <v>242</v>
      </c>
      <c r="D28" s="112" t="s">
        <v>92</v>
      </c>
      <c r="E28" s="113">
        <v>3800</v>
      </c>
      <c r="F28" s="114">
        <v>260.80540000000002</v>
      </c>
      <c r="G28" s="114">
        <v>2.38</v>
      </c>
      <c r="H28" s="112"/>
    </row>
    <row r="29" spans="2:8" x14ac:dyDescent="0.2">
      <c r="B29" s="112" t="s">
        <v>249</v>
      </c>
      <c r="C29" s="112" t="s">
        <v>250</v>
      </c>
      <c r="D29" s="112" t="s">
        <v>110</v>
      </c>
      <c r="E29" s="113">
        <v>40000</v>
      </c>
      <c r="F29" s="114">
        <v>257.56</v>
      </c>
      <c r="G29" s="114">
        <v>2.35</v>
      </c>
      <c r="H29" s="112"/>
    </row>
    <row r="30" spans="2:8" x14ac:dyDescent="0.2">
      <c r="B30" s="112" t="s">
        <v>410</v>
      </c>
      <c r="C30" s="112" t="s">
        <v>411</v>
      </c>
      <c r="D30" s="112" t="s">
        <v>434</v>
      </c>
      <c r="E30" s="113">
        <v>11000</v>
      </c>
      <c r="F30" s="114">
        <v>235.30099999999999</v>
      </c>
      <c r="G30" s="114">
        <v>2.15</v>
      </c>
      <c r="H30" s="112"/>
    </row>
    <row r="31" spans="2:8" x14ac:dyDescent="0.2">
      <c r="B31" s="112" t="s">
        <v>247</v>
      </c>
      <c r="C31" s="112" t="s">
        <v>248</v>
      </c>
      <c r="D31" s="112" t="s">
        <v>104</v>
      </c>
      <c r="E31" s="113">
        <v>58757</v>
      </c>
      <c r="F31" s="114">
        <v>229.91614100000001</v>
      </c>
      <c r="G31" s="114">
        <v>2.1</v>
      </c>
      <c r="H31" s="112"/>
    </row>
    <row r="32" spans="2:8" x14ac:dyDescent="0.2">
      <c r="B32" s="112" t="s">
        <v>211</v>
      </c>
      <c r="C32" s="112" t="s">
        <v>212</v>
      </c>
      <c r="D32" s="112" t="s">
        <v>444</v>
      </c>
      <c r="E32" s="113">
        <v>50000</v>
      </c>
      <c r="F32" s="114">
        <v>215.5</v>
      </c>
      <c r="G32" s="114">
        <v>1.97</v>
      </c>
      <c r="H32" s="112"/>
    </row>
    <row r="33" spans="2:8" x14ac:dyDescent="0.2">
      <c r="B33" s="112" t="s">
        <v>253</v>
      </c>
      <c r="C33" s="112" t="s">
        <v>254</v>
      </c>
      <c r="D33" s="112" t="s">
        <v>174</v>
      </c>
      <c r="E33" s="113">
        <v>13500</v>
      </c>
      <c r="F33" s="114">
        <v>191.48400000000001</v>
      </c>
      <c r="G33" s="114">
        <v>1.75</v>
      </c>
      <c r="H33" s="112"/>
    </row>
    <row r="34" spans="2:8" x14ac:dyDescent="0.2">
      <c r="B34" s="112" t="s">
        <v>180</v>
      </c>
      <c r="C34" s="112" t="s">
        <v>181</v>
      </c>
      <c r="D34" s="112" t="s">
        <v>92</v>
      </c>
      <c r="E34" s="113">
        <v>10000</v>
      </c>
      <c r="F34" s="114">
        <v>185.065</v>
      </c>
      <c r="G34" s="114">
        <v>1.69</v>
      </c>
      <c r="H34" s="112"/>
    </row>
    <row r="35" spans="2:8" x14ac:dyDescent="0.2">
      <c r="B35" s="112" t="s">
        <v>131</v>
      </c>
      <c r="C35" s="112" t="s">
        <v>132</v>
      </c>
      <c r="D35" s="112" t="s">
        <v>434</v>
      </c>
      <c r="E35" s="113">
        <v>650</v>
      </c>
      <c r="F35" s="114">
        <v>183.72737499999999</v>
      </c>
      <c r="G35" s="114">
        <v>1.68</v>
      </c>
      <c r="H35" s="112"/>
    </row>
    <row r="36" spans="2:8" x14ac:dyDescent="0.2">
      <c r="B36" s="112" t="s">
        <v>189</v>
      </c>
      <c r="C36" s="112" t="s">
        <v>190</v>
      </c>
      <c r="D36" s="112" t="s">
        <v>104</v>
      </c>
      <c r="E36" s="113">
        <v>17084</v>
      </c>
      <c r="F36" s="114">
        <v>147.54596599999999</v>
      </c>
      <c r="G36" s="114">
        <v>1.35</v>
      </c>
      <c r="H36" s="112"/>
    </row>
    <row r="37" spans="2:8" x14ac:dyDescent="0.2">
      <c r="B37" s="112" t="s">
        <v>192</v>
      </c>
      <c r="C37" s="112" t="s">
        <v>193</v>
      </c>
      <c r="D37" s="112" t="s">
        <v>154</v>
      </c>
      <c r="E37" s="113">
        <v>17160</v>
      </c>
      <c r="F37" s="114">
        <v>131.04234</v>
      </c>
      <c r="G37" s="114">
        <v>1.2</v>
      </c>
      <c r="H37" s="112"/>
    </row>
    <row r="38" spans="2:8" x14ac:dyDescent="0.2">
      <c r="B38" s="112" t="s">
        <v>487</v>
      </c>
      <c r="C38" s="112" t="s">
        <v>488</v>
      </c>
      <c r="D38" s="112" t="s">
        <v>104</v>
      </c>
      <c r="E38" s="113">
        <v>40000</v>
      </c>
      <c r="F38" s="114">
        <v>125.96</v>
      </c>
      <c r="G38" s="114">
        <v>1.1499999999999999</v>
      </c>
      <c r="H38" s="112"/>
    </row>
    <row r="39" spans="2:8" x14ac:dyDescent="0.2">
      <c r="B39" s="112" t="s">
        <v>168</v>
      </c>
      <c r="C39" s="112" t="s">
        <v>169</v>
      </c>
      <c r="D39" s="112" t="s">
        <v>104</v>
      </c>
      <c r="E39" s="113">
        <v>35000</v>
      </c>
      <c r="F39" s="114">
        <v>119.22750000000001</v>
      </c>
      <c r="G39" s="114">
        <v>1.0900000000000001</v>
      </c>
      <c r="H39" s="112"/>
    </row>
    <row r="40" spans="2:8" x14ac:dyDescent="0.2">
      <c r="B40" s="112" t="s">
        <v>460</v>
      </c>
      <c r="C40" s="112" t="s">
        <v>461</v>
      </c>
      <c r="D40" s="112" t="s">
        <v>144</v>
      </c>
      <c r="E40" s="113">
        <v>6000</v>
      </c>
      <c r="F40" s="114">
        <v>86.058000000000007</v>
      </c>
      <c r="G40" s="114">
        <v>0.79</v>
      </c>
      <c r="H40" s="112"/>
    </row>
    <row r="41" spans="2:8" x14ac:dyDescent="0.2">
      <c r="B41" s="11" t="s">
        <v>47</v>
      </c>
      <c r="C41" s="11"/>
      <c r="D41" s="11"/>
      <c r="E41" s="12"/>
      <c r="F41" s="77">
        <v>10865.457715499999</v>
      </c>
      <c r="G41" s="77">
        <v>99.28</v>
      </c>
      <c r="H41" s="11"/>
    </row>
    <row r="42" spans="2:8" x14ac:dyDescent="0.2">
      <c r="B42" s="112" t="s">
        <v>296</v>
      </c>
      <c r="C42" s="112"/>
      <c r="D42" s="112"/>
      <c r="E42" s="113"/>
      <c r="F42" s="114">
        <v>71.784193400000007</v>
      </c>
      <c r="G42" s="114">
        <v>0.65559999999999996</v>
      </c>
      <c r="H42" s="112">
        <v>3.35</v>
      </c>
    </row>
    <row r="43" spans="2:8" x14ac:dyDescent="0.2">
      <c r="B43" s="112" t="s">
        <v>297</v>
      </c>
      <c r="C43" s="112"/>
      <c r="D43" s="112"/>
      <c r="E43" s="113"/>
      <c r="F43" s="114">
        <v>27.554738199999999</v>
      </c>
      <c r="G43" s="114">
        <v>0.25159999999999999</v>
      </c>
      <c r="H43" s="112">
        <v>3.21</v>
      </c>
    </row>
    <row r="44" spans="2:8" x14ac:dyDescent="0.2">
      <c r="B44" s="11" t="s">
        <v>47</v>
      </c>
      <c r="C44" s="11"/>
      <c r="D44" s="11"/>
      <c r="E44" s="12"/>
      <c r="F44" s="77">
        <v>99.338931599999995</v>
      </c>
      <c r="G44" s="77">
        <v>0.9073</v>
      </c>
      <c r="H44" s="11"/>
    </row>
    <row r="45" spans="2:8" x14ac:dyDescent="0.2">
      <c r="B45" s="112" t="s">
        <v>48</v>
      </c>
      <c r="C45" s="112"/>
      <c r="D45" s="112"/>
      <c r="E45" s="113"/>
      <c r="F45" s="114">
        <v>-16.166134</v>
      </c>
      <c r="G45" s="114">
        <v>-0.18720000000000001</v>
      </c>
      <c r="H45" s="113">
        <v>3.31</v>
      </c>
    </row>
    <row r="46" spans="2:8" x14ac:dyDescent="0.2">
      <c r="B46" s="13" t="s">
        <v>489</v>
      </c>
      <c r="C46" s="13"/>
      <c r="D46" s="13"/>
      <c r="E46" s="14"/>
      <c r="F46" s="15">
        <v>10948.630513100001</v>
      </c>
      <c r="G46" s="15">
        <v>100</v>
      </c>
      <c r="H46" s="13"/>
    </row>
    <row r="49" spans="1:7" x14ac:dyDescent="0.2">
      <c r="B49" s="20" t="s">
        <v>312</v>
      </c>
      <c r="C49" s="33"/>
      <c r="D49" s="22"/>
      <c r="E49" s="25"/>
      <c r="F49" s="25"/>
      <c r="G49" s="25"/>
    </row>
    <row r="50" spans="1:7" x14ac:dyDescent="0.2">
      <c r="B50" s="133" t="s">
        <v>313</v>
      </c>
      <c r="C50" s="134"/>
      <c r="D50" s="134"/>
      <c r="E50" s="134"/>
      <c r="F50" s="134"/>
      <c r="G50" s="134"/>
    </row>
    <row r="51" spans="1:7" x14ac:dyDescent="0.2">
      <c r="B51" s="31" t="s">
        <v>314</v>
      </c>
      <c r="C51" s="51"/>
      <c r="D51" s="51"/>
      <c r="E51" s="40"/>
      <c r="F51" s="25"/>
      <c r="G51" s="25"/>
    </row>
    <row r="52" spans="1:7" x14ac:dyDescent="0.2">
      <c r="B52" s="26" t="s">
        <v>315</v>
      </c>
      <c r="C52" s="27"/>
      <c r="D52" s="27"/>
      <c r="E52" s="25"/>
      <c r="F52" s="25"/>
      <c r="G52" s="25"/>
    </row>
    <row r="53" spans="1:7" ht="25.5" x14ac:dyDescent="0.2">
      <c r="B53" s="47" t="s">
        <v>316</v>
      </c>
      <c r="C53" s="93" t="s">
        <v>544</v>
      </c>
      <c r="D53" s="93" t="s">
        <v>546</v>
      </c>
      <c r="E53" s="25"/>
      <c r="F53" s="25"/>
      <c r="G53" s="25"/>
    </row>
    <row r="54" spans="1:7" x14ac:dyDescent="0.2">
      <c r="A54" s="1" t="s">
        <v>368</v>
      </c>
      <c r="B54" s="29" t="s">
        <v>317</v>
      </c>
      <c r="C54" s="89">
        <v>23.808700000000002</v>
      </c>
      <c r="D54" s="86">
        <v>22.522600000000001</v>
      </c>
      <c r="E54" s="25"/>
      <c r="F54" s="25"/>
      <c r="G54" s="25"/>
    </row>
    <row r="55" spans="1:7" x14ac:dyDescent="0.2">
      <c r="A55" s="1" t="s">
        <v>367</v>
      </c>
      <c r="B55" s="21" t="s">
        <v>456</v>
      </c>
      <c r="C55" s="90">
        <v>20.2517</v>
      </c>
      <c r="D55" s="87">
        <v>19.157800000000002</v>
      </c>
      <c r="E55" s="25"/>
      <c r="F55" s="25"/>
      <c r="G55" s="25"/>
    </row>
    <row r="56" spans="1:7" x14ac:dyDescent="0.2">
      <c r="A56" s="1" t="s">
        <v>370</v>
      </c>
      <c r="B56" s="21" t="s">
        <v>318</v>
      </c>
      <c r="C56" s="90">
        <v>25.6815</v>
      </c>
      <c r="D56" s="87">
        <v>24.266500000000001</v>
      </c>
      <c r="E56" s="25"/>
      <c r="F56" s="25"/>
      <c r="G56" s="25"/>
    </row>
    <row r="57" spans="1:7" x14ac:dyDescent="0.2">
      <c r="A57" s="1" t="s">
        <v>369</v>
      </c>
      <c r="B57" s="26" t="s">
        <v>457</v>
      </c>
      <c r="C57" s="91">
        <v>21.732700000000001</v>
      </c>
      <c r="D57" s="88">
        <v>20.5397</v>
      </c>
      <c r="E57" s="25"/>
      <c r="F57" s="25"/>
      <c r="G57" s="25"/>
    </row>
    <row r="58" spans="1:7" x14ac:dyDescent="0.2">
      <c r="B58" s="80" t="s">
        <v>502</v>
      </c>
      <c r="C58" s="70"/>
      <c r="D58" s="70"/>
      <c r="E58" s="25"/>
      <c r="F58" s="25"/>
      <c r="G58" s="25"/>
    </row>
    <row r="59" spans="1:7" x14ac:dyDescent="0.2">
      <c r="B59" s="56" t="s">
        <v>319</v>
      </c>
      <c r="C59" s="48"/>
      <c r="D59" s="48"/>
      <c r="E59" s="49"/>
      <c r="F59" s="24"/>
      <c r="G59" s="25"/>
    </row>
    <row r="60" spans="1:7" x14ac:dyDescent="0.2">
      <c r="B60" s="63" t="s">
        <v>510</v>
      </c>
      <c r="C60" s="50"/>
      <c r="D60" s="50"/>
      <c r="E60" s="49"/>
      <c r="F60" s="34"/>
      <c r="G60" s="25"/>
    </row>
    <row r="61" spans="1:7" x14ac:dyDescent="0.2">
      <c r="B61" s="63" t="s">
        <v>525</v>
      </c>
      <c r="C61" s="50"/>
      <c r="D61" s="50"/>
      <c r="E61" s="49"/>
      <c r="F61" s="34"/>
      <c r="G61" s="25"/>
    </row>
    <row r="62" spans="1:7" x14ac:dyDescent="0.2">
      <c r="B62" s="63" t="s">
        <v>511</v>
      </c>
      <c r="C62" s="50"/>
      <c r="D62" s="50"/>
      <c r="E62" s="49"/>
      <c r="F62" s="34"/>
      <c r="G62" s="25"/>
    </row>
    <row r="63" spans="1:7" x14ac:dyDescent="0.2">
      <c r="B63" s="63" t="s">
        <v>526</v>
      </c>
      <c r="C63" s="50"/>
      <c r="D63" s="50"/>
      <c r="E63" s="49"/>
      <c r="F63" s="34"/>
      <c r="G63" s="25"/>
    </row>
    <row r="64" spans="1:7" x14ac:dyDescent="0.2">
      <c r="B64" s="63" t="s">
        <v>512</v>
      </c>
      <c r="C64" s="50"/>
      <c r="D64" s="50"/>
      <c r="E64" s="49"/>
      <c r="F64" s="34"/>
      <c r="G64" s="25"/>
    </row>
    <row r="65" spans="2:8" x14ac:dyDescent="0.2">
      <c r="B65" s="63" t="s">
        <v>513</v>
      </c>
      <c r="C65" s="50"/>
      <c r="D65" s="50"/>
      <c r="E65" s="49"/>
      <c r="F65" s="34"/>
      <c r="G65" s="25"/>
    </row>
    <row r="66" spans="2:8" x14ac:dyDescent="0.2">
      <c r="B66" s="50" t="s">
        <v>514</v>
      </c>
      <c r="C66" s="50"/>
      <c r="D66" s="50"/>
      <c r="E66" s="49"/>
      <c r="F66" s="34"/>
      <c r="G66" s="25"/>
    </row>
    <row r="67" spans="2:8" x14ac:dyDescent="0.2">
      <c r="B67" s="134" t="s">
        <v>515</v>
      </c>
      <c r="C67" s="134"/>
      <c r="D67" s="134"/>
      <c r="E67" s="134"/>
      <c r="F67" s="134"/>
      <c r="G67" s="25"/>
    </row>
    <row r="68" spans="2:8" x14ac:dyDescent="0.2">
      <c r="B68" s="22" t="s">
        <v>527</v>
      </c>
      <c r="C68" s="22"/>
      <c r="D68" s="22"/>
      <c r="E68" s="49"/>
      <c r="F68" s="34"/>
      <c r="G68" s="25"/>
    </row>
    <row r="69" spans="2:8" x14ac:dyDescent="0.2">
      <c r="B69" s="22" t="s">
        <v>520</v>
      </c>
      <c r="C69" s="22"/>
      <c r="D69" s="22"/>
      <c r="E69" s="49"/>
      <c r="F69" s="34"/>
      <c r="G69" s="25"/>
    </row>
    <row r="70" spans="2:8" x14ac:dyDescent="0.2">
      <c r="B70" s="121" t="s">
        <v>535</v>
      </c>
      <c r="C70" s="41"/>
      <c r="D70" s="41"/>
      <c r="E70" s="49"/>
      <c r="F70" s="34"/>
      <c r="G70" s="25"/>
    </row>
    <row r="71" spans="2:8" x14ac:dyDescent="0.2">
      <c r="B71" s="41" t="s">
        <v>522</v>
      </c>
      <c r="C71" s="41"/>
      <c r="D71" s="41"/>
      <c r="E71" s="49"/>
      <c r="F71" s="34"/>
      <c r="G71" s="25"/>
    </row>
    <row r="72" spans="2:8" x14ac:dyDescent="0.2">
      <c r="B72" s="133" t="s">
        <v>320</v>
      </c>
      <c r="C72" s="134"/>
      <c r="D72" s="134"/>
      <c r="E72" s="134"/>
      <c r="F72" s="134"/>
      <c r="G72" s="134"/>
    </row>
    <row r="73" spans="2:8" x14ac:dyDescent="0.2">
      <c r="B73" s="44" t="s">
        <v>321</v>
      </c>
      <c r="C73" s="45"/>
      <c r="D73" s="45"/>
      <c r="E73" s="55"/>
      <c r="F73" s="25"/>
      <c r="G73" s="25"/>
    </row>
    <row r="74" spans="2:8" x14ac:dyDescent="0.2">
      <c r="B74" s="31" t="s">
        <v>324</v>
      </c>
      <c r="C74" s="51"/>
      <c r="D74" s="51"/>
      <c r="E74" s="51"/>
      <c r="F74" s="51"/>
      <c r="G74" s="51"/>
    </row>
    <row r="75" spans="2:8" ht="25.5" customHeight="1" x14ac:dyDescent="0.2">
      <c r="B75" s="139" t="s">
        <v>470</v>
      </c>
      <c r="C75" s="139"/>
      <c r="D75" s="139"/>
      <c r="E75" s="139"/>
      <c r="F75" s="139"/>
      <c r="G75" s="139"/>
      <c r="H75" s="139"/>
    </row>
    <row r="77" spans="2:8" x14ac:dyDescent="0.2">
      <c r="B77" s="1" t="s">
        <v>49</v>
      </c>
    </row>
    <row r="78" spans="2:8" x14ac:dyDescent="0.2">
      <c r="B78" s="1" t="s">
        <v>141</v>
      </c>
    </row>
    <row r="79" spans="2:8" x14ac:dyDescent="0.2">
      <c r="B79" s="1" t="s">
        <v>257</v>
      </c>
    </row>
    <row r="90" spans="2:8" x14ac:dyDescent="0.2">
      <c r="B90" s="1" t="s">
        <v>7</v>
      </c>
      <c r="E90" s="1"/>
    </row>
    <row r="91" spans="2:8" ht="53.25" customHeight="1" x14ac:dyDescent="0.2">
      <c r="B91" s="132" t="s">
        <v>425</v>
      </c>
      <c r="C91" s="132"/>
      <c r="D91" s="132"/>
      <c r="E91" s="132"/>
      <c r="F91" s="132"/>
      <c r="G91" s="132"/>
      <c r="H91" s="132"/>
    </row>
    <row r="92" spans="2:8" ht="18.75" x14ac:dyDescent="0.3">
      <c r="B92" s="4" t="s">
        <v>8</v>
      </c>
      <c r="E92" s="1"/>
    </row>
    <row r="93" spans="2:8" x14ac:dyDescent="0.2">
      <c r="E93" s="1"/>
    </row>
    <row r="94" spans="2:8" x14ac:dyDescent="0.2">
      <c r="E94" s="1"/>
    </row>
  </sheetData>
  <mergeCells count="8">
    <mergeCell ref="B91:H91"/>
    <mergeCell ref="B72:G72"/>
    <mergeCell ref="B2:G2"/>
    <mergeCell ref="B3:G3"/>
    <mergeCell ref="B1:G1"/>
    <mergeCell ref="B50:G50"/>
    <mergeCell ref="B67:F67"/>
    <mergeCell ref="B75:H75"/>
  </mergeCells>
  <pageMargins left="0" right="0" top="0" bottom="0" header="0.3" footer="0.3"/>
  <pageSetup scale="46" orientation="landscape" r:id="rId1"/>
  <headerFooter>
    <oddFooter>&amp;C&amp;1#&amp;"Calibri"&amp;10&amp;K000000PUBLIC</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2"/>
  <sheetViews>
    <sheetView showGridLines="0" view="pageBreakPreview" topLeftCell="B1" zoomScaleNormal="100" zoomScaleSheetLayoutView="100" workbookViewId="0">
      <selection activeCell="H13" sqref="H13"/>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5.5703125" style="2"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38" t="s">
        <v>298</v>
      </c>
      <c r="C1" s="138"/>
      <c r="D1" s="138"/>
      <c r="E1" s="138"/>
      <c r="F1" s="138"/>
      <c r="G1" s="138"/>
    </row>
    <row r="2" spans="2:8" ht="18.600000000000001" customHeight="1" x14ac:dyDescent="0.2">
      <c r="B2" s="150" t="s">
        <v>305</v>
      </c>
      <c r="C2" s="149"/>
      <c r="D2" s="149"/>
      <c r="E2" s="149"/>
      <c r="F2" s="149"/>
      <c r="G2" s="151"/>
      <c r="H2" s="59"/>
    </row>
    <row r="3" spans="2:8" x14ac:dyDescent="0.2">
      <c r="B3" s="138" t="s">
        <v>501</v>
      </c>
      <c r="C3" s="138"/>
      <c r="D3" s="138"/>
      <c r="E3" s="138"/>
      <c r="F3" s="138"/>
      <c r="G3" s="138"/>
      <c r="H3" s="59"/>
    </row>
    <row r="4" spans="2:8" ht="21" customHeight="1" x14ac:dyDescent="0.2"/>
    <row r="5" spans="2:8" ht="57.75" customHeight="1" x14ac:dyDescent="0.2">
      <c r="B5" s="74" t="s">
        <v>2</v>
      </c>
      <c r="C5" s="74" t="s">
        <v>3</v>
      </c>
      <c r="D5" s="74" t="s">
        <v>4</v>
      </c>
      <c r="E5" s="75" t="s">
        <v>5</v>
      </c>
      <c r="F5" s="76" t="s">
        <v>9</v>
      </c>
      <c r="G5" s="76" t="s">
        <v>6</v>
      </c>
      <c r="H5" s="109" t="s">
        <v>325</v>
      </c>
    </row>
    <row r="6" spans="2:8" x14ac:dyDescent="0.2">
      <c r="B6" s="94" t="s">
        <v>54</v>
      </c>
      <c r="C6" s="112"/>
      <c r="D6" s="112"/>
      <c r="E6" s="113"/>
      <c r="F6" s="114"/>
      <c r="G6" s="114"/>
      <c r="H6" s="112"/>
    </row>
    <row r="7" spans="2:8" x14ac:dyDescent="0.2">
      <c r="B7" s="11" t="s">
        <v>45</v>
      </c>
      <c r="C7" s="112"/>
      <c r="D7" s="112"/>
      <c r="E7" s="113"/>
      <c r="F7" s="114"/>
      <c r="G7" s="114"/>
      <c r="H7" s="112"/>
    </row>
    <row r="8" spans="2:8" x14ac:dyDescent="0.2">
      <c r="B8" s="112" t="s">
        <v>61</v>
      </c>
      <c r="C8" s="112" t="s">
        <v>62</v>
      </c>
      <c r="D8" s="112" t="s">
        <v>60</v>
      </c>
      <c r="E8" s="113">
        <v>265000</v>
      </c>
      <c r="F8" s="114">
        <v>1808.625</v>
      </c>
      <c r="G8" s="114">
        <v>9.67</v>
      </c>
      <c r="H8" s="112"/>
    </row>
    <row r="9" spans="2:8" x14ac:dyDescent="0.2">
      <c r="B9" s="112" t="s">
        <v>63</v>
      </c>
      <c r="C9" s="112" t="s">
        <v>64</v>
      </c>
      <c r="D9" s="112" t="s">
        <v>65</v>
      </c>
      <c r="E9" s="113">
        <v>107242</v>
      </c>
      <c r="F9" s="114">
        <v>1727.1324099999999</v>
      </c>
      <c r="G9" s="114">
        <v>9.23</v>
      </c>
      <c r="H9" s="112"/>
    </row>
    <row r="10" spans="2:8" x14ac:dyDescent="0.2">
      <c r="B10" s="112" t="s">
        <v>58</v>
      </c>
      <c r="C10" s="112" t="s">
        <v>59</v>
      </c>
      <c r="D10" s="112" t="s">
        <v>60</v>
      </c>
      <c r="E10" s="113">
        <v>102000</v>
      </c>
      <c r="F10" s="114">
        <v>1454.979</v>
      </c>
      <c r="G10" s="114">
        <v>7.78</v>
      </c>
      <c r="H10" s="112"/>
    </row>
    <row r="11" spans="2:8" x14ac:dyDescent="0.2">
      <c r="B11" s="112" t="s">
        <v>74</v>
      </c>
      <c r="C11" s="112" t="s">
        <v>75</v>
      </c>
      <c r="D11" s="112" t="s">
        <v>76</v>
      </c>
      <c r="E11" s="113">
        <v>15000</v>
      </c>
      <c r="F11" s="114">
        <v>934.21500000000003</v>
      </c>
      <c r="G11" s="114">
        <v>4.99</v>
      </c>
      <c r="H11" s="112"/>
    </row>
    <row r="12" spans="2:8" x14ac:dyDescent="0.2">
      <c r="B12" s="112" t="s">
        <v>55</v>
      </c>
      <c r="C12" s="112" t="s">
        <v>56</v>
      </c>
      <c r="D12" s="112" t="s">
        <v>57</v>
      </c>
      <c r="E12" s="113">
        <v>37500</v>
      </c>
      <c r="F12" s="114">
        <v>763.23749999999995</v>
      </c>
      <c r="G12" s="114">
        <v>4.08</v>
      </c>
      <c r="H12" s="112"/>
    </row>
    <row r="13" spans="2:8" x14ac:dyDescent="0.2">
      <c r="B13" s="112" t="s">
        <v>85</v>
      </c>
      <c r="C13" s="112" t="s">
        <v>86</v>
      </c>
      <c r="D13" s="112" t="s">
        <v>65</v>
      </c>
      <c r="E13" s="113">
        <v>22000</v>
      </c>
      <c r="F13" s="114">
        <v>696.83900000000006</v>
      </c>
      <c r="G13" s="114">
        <v>3.73</v>
      </c>
      <c r="H13" s="112"/>
    </row>
    <row r="14" spans="2:8" x14ac:dyDescent="0.2">
      <c r="B14" s="112" t="s">
        <v>87</v>
      </c>
      <c r="C14" s="112" t="s">
        <v>88</v>
      </c>
      <c r="D14" s="112" t="s">
        <v>89</v>
      </c>
      <c r="E14" s="113">
        <v>40000</v>
      </c>
      <c r="F14" s="114">
        <v>640.58000000000004</v>
      </c>
      <c r="G14" s="114">
        <v>3.42</v>
      </c>
      <c r="H14" s="112"/>
    </row>
    <row r="15" spans="2:8" x14ac:dyDescent="0.2">
      <c r="B15" s="112" t="s">
        <v>95</v>
      </c>
      <c r="C15" s="112" t="s">
        <v>96</v>
      </c>
      <c r="D15" s="112" t="s">
        <v>60</v>
      </c>
      <c r="E15" s="113">
        <v>85000</v>
      </c>
      <c r="F15" s="114">
        <v>602.56500000000005</v>
      </c>
      <c r="G15" s="114">
        <v>3.22</v>
      </c>
      <c r="H15" s="112"/>
    </row>
    <row r="16" spans="2:8" x14ac:dyDescent="0.2">
      <c r="B16" s="112" t="s">
        <v>66</v>
      </c>
      <c r="C16" s="112" t="s">
        <v>67</v>
      </c>
      <c r="D16" s="112" t="s">
        <v>68</v>
      </c>
      <c r="E16" s="113">
        <v>25438</v>
      </c>
      <c r="F16" s="114">
        <v>593.54485399999999</v>
      </c>
      <c r="G16" s="114">
        <v>3.17</v>
      </c>
      <c r="H16" s="112"/>
    </row>
    <row r="17" spans="2:8" x14ac:dyDescent="0.2">
      <c r="B17" s="112" t="s">
        <v>83</v>
      </c>
      <c r="C17" s="112" t="s">
        <v>84</v>
      </c>
      <c r="D17" s="112" t="s">
        <v>82</v>
      </c>
      <c r="E17" s="113">
        <v>64200</v>
      </c>
      <c r="F17" s="114">
        <v>496.8759</v>
      </c>
      <c r="G17" s="114">
        <v>2.66</v>
      </c>
      <c r="H17" s="112"/>
    </row>
    <row r="18" spans="2:8" x14ac:dyDescent="0.2">
      <c r="B18" s="112" t="s">
        <v>407</v>
      </c>
      <c r="C18" s="112" t="s">
        <v>408</v>
      </c>
      <c r="D18" s="112" t="s">
        <v>79</v>
      </c>
      <c r="E18" s="113">
        <v>300000</v>
      </c>
      <c r="F18" s="114">
        <v>398.4</v>
      </c>
      <c r="G18" s="114">
        <v>2.13</v>
      </c>
      <c r="H18" s="112"/>
    </row>
    <row r="19" spans="2:8" x14ac:dyDescent="0.2">
      <c r="B19" s="112" t="s">
        <v>131</v>
      </c>
      <c r="C19" s="112" t="s">
        <v>132</v>
      </c>
      <c r="D19" s="112" t="s">
        <v>434</v>
      </c>
      <c r="E19" s="113">
        <v>1400</v>
      </c>
      <c r="F19" s="114">
        <v>395.72050000000002</v>
      </c>
      <c r="G19" s="114">
        <v>2.12</v>
      </c>
      <c r="H19" s="112"/>
    </row>
    <row r="20" spans="2:8" x14ac:dyDescent="0.2">
      <c r="B20" s="112" t="s">
        <v>93</v>
      </c>
      <c r="C20" s="112" t="s">
        <v>94</v>
      </c>
      <c r="D20" s="112" t="s">
        <v>92</v>
      </c>
      <c r="E20" s="113">
        <v>55000</v>
      </c>
      <c r="F20" s="114">
        <v>389.84</v>
      </c>
      <c r="G20" s="114">
        <v>2.08</v>
      </c>
      <c r="H20" s="112"/>
    </row>
    <row r="21" spans="2:8" x14ac:dyDescent="0.2">
      <c r="B21" s="112" t="s">
        <v>426</v>
      </c>
      <c r="C21" s="112" t="s">
        <v>427</v>
      </c>
      <c r="D21" s="112" t="s">
        <v>60</v>
      </c>
      <c r="E21" s="113">
        <v>90000</v>
      </c>
      <c r="F21" s="114">
        <v>388.62</v>
      </c>
      <c r="G21" s="114">
        <v>2.08</v>
      </c>
      <c r="H21" s="112"/>
    </row>
    <row r="22" spans="2:8" x14ac:dyDescent="0.2">
      <c r="B22" s="112" t="s">
        <v>145</v>
      </c>
      <c r="C22" s="112" t="s">
        <v>437</v>
      </c>
      <c r="D22" s="112" t="s">
        <v>107</v>
      </c>
      <c r="E22" s="113">
        <v>9000</v>
      </c>
      <c r="F22" s="114">
        <v>387.41399999999999</v>
      </c>
      <c r="G22" s="114">
        <v>2.0699999999999998</v>
      </c>
      <c r="H22" s="112"/>
    </row>
    <row r="23" spans="2:8" x14ac:dyDescent="0.2">
      <c r="B23" s="112" t="s">
        <v>111</v>
      </c>
      <c r="C23" s="112" t="s">
        <v>112</v>
      </c>
      <c r="D23" s="112" t="s">
        <v>438</v>
      </c>
      <c r="E23" s="113">
        <v>34000</v>
      </c>
      <c r="F23" s="114">
        <v>373.524</v>
      </c>
      <c r="G23" s="114">
        <v>2</v>
      </c>
      <c r="H23" s="112"/>
    </row>
    <row r="24" spans="2:8" x14ac:dyDescent="0.2">
      <c r="B24" s="112" t="s">
        <v>127</v>
      </c>
      <c r="C24" s="112" t="s">
        <v>128</v>
      </c>
      <c r="D24" s="112" t="s">
        <v>76</v>
      </c>
      <c r="E24" s="113">
        <v>15000</v>
      </c>
      <c r="F24" s="114">
        <v>366.17250000000001</v>
      </c>
      <c r="G24" s="114">
        <v>1.96</v>
      </c>
      <c r="H24" s="112"/>
    </row>
    <row r="25" spans="2:8" x14ac:dyDescent="0.2">
      <c r="B25" s="112" t="s">
        <v>258</v>
      </c>
      <c r="C25" s="112" t="s">
        <v>259</v>
      </c>
      <c r="D25" s="112" t="s">
        <v>60</v>
      </c>
      <c r="E25" s="113">
        <v>30000</v>
      </c>
      <c r="F25" s="114">
        <v>365.91</v>
      </c>
      <c r="G25" s="114">
        <v>1.96</v>
      </c>
      <c r="H25" s="112"/>
    </row>
    <row r="26" spans="2:8" x14ac:dyDescent="0.2">
      <c r="B26" s="112" t="s">
        <v>195</v>
      </c>
      <c r="C26" s="112" t="s">
        <v>196</v>
      </c>
      <c r="D26" s="112" t="s">
        <v>82</v>
      </c>
      <c r="E26" s="113">
        <v>20000</v>
      </c>
      <c r="F26" s="114">
        <v>362.65</v>
      </c>
      <c r="G26" s="114">
        <v>1.94</v>
      </c>
      <c r="H26" s="112"/>
    </row>
    <row r="27" spans="2:8" x14ac:dyDescent="0.2">
      <c r="B27" s="112" t="s">
        <v>402</v>
      </c>
      <c r="C27" s="112" t="s">
        <v>403</v>
      </c>
      <c r="D27" s="112" t="s">
        <v>79</v>
      </c>
      <c r="E27" s="113">
        <v>120000</v>
      </c>
      <c r="F27" s="114">
        <v>352.74</v>
      </c>
      <c r="G27" s="114">
        <v>1.89</v>
      </c>
      <c r="H27" s="112"/>
    </row>
    <row r="28" spans="2:8" x14ac:dyDescent="0.2">
      <c r="B28" s="112" t="s">
        <v>90</v>
      </c>
      <c r="C28" s="112" t="s">
        <v>91</v>
      </c>
      <c r="D28" s="112" t="s">
        <v>101</v>
      </c>
      <c r="E28" s="113">
        <v>4000</v>
      </c>
      <c r="F28" s="114">
        <v>346.34800000000001</v>
      </c>
      <c r="G28" s="114">
        <v>1.85</v>
      </c>
      <c r="H28" s="112"/>
    </row>
    <row r="29" spans="2:8" x14ac:dyDescent="0.2">
      <c r="B29" s="112" t="s">
        <v>162</v>
      </c>
      <c r="C29" s="112" t="s">
        <v>163</v>
      </c>
      <c r="D29" s="112" t="s">
        <v>434</v>
      </c>
      <c r="E29" s="113">
        <v>23000</v>
      </c>
      <c r="F29" s="114">
        <v>343.298</v>
      </c>
      <c r="G29" s="114">
        <v>1.84</v>
      </c>
      <c r="H29" s="112"/>
    </row>
    <row r="30" spans="2:8" x14ac:dyDescent="0.2">
      <c r="B30" s="112" t="s">
        <v>116</v>
      </c>
      <c r="C30" s="112" t="s">
        <v>117</v>
      </c>
      <c r="D30" s="112" t="s">
        <v>65</v>
      </c>
      <c r="E30" s="113">
        <v>13000</v>
      </c>
      <c r="F30" s="114">
        <v>337.96749999999997</v>
      </c>
      <c r="G30" s="114">
        <v>1.81</v>
      </c>
      <c r="H30" s="112"/>
    </row>
    <row r="31" spans="2:8" x14ac:dyDescent="0.2">
      <c r="B31" s="112" t="s">
        <v>423</v>
      </c>
      <c r="C31" s="112" t="s">
        <v>424</v>
      </c>
      <c r="D31" s="112" t="s">
        <v>107</v>
      </c>
      <c r="E31" s="113">
        <v>47547</v>
      </c>
      <c r="F31" s="114">
        <v>336.72785399999998</v>
      </c>
      <c r="G31" s="114">
        <v>1.8</v>
      </c>
      <c r="H31" s="112"/>
    </row>
    <row r="32" spans="2:8" x14ac:dyDescent="0.2">
      <c r="B32" s="112" t="s">
        <v>72</v>
      </c>
      <c r="C32" s="112" t="s">
        <v>73</v>
      </c>
      <c r="D32" s="112" t="s">
        <v>60</v>
      </c>
      <c r="E32" s="113">
        <v>20000</v>
      </c>
      <c r="F32" s="114">
        <v>330.96</v>
      </c>
      <c r="G32" s="114">
        <v>1.77</v>
      </c>
      <c r="H32" s="112"/>
    </row>
    <row r="33" spans="2:8" x14ac:dyDescent="0.2">
      <c r="B33" s="112" t="s">
        <v>157</v>
      </c>
      <c r="C33" s="112" t="s">
        <v>158</v>
      </c>
      <c r="D33" s="112" t="s">
        <v>159</v>
      </c>
      <c r="E33" s="113">
        <v>9600</v>
      </c>
      <c r="F33" s="114">
        <v>283.2192</v>
      </c>
      <c r="G33" s="114">
        <v>1.51</v>
      </c>
      <c r="H33" s="112"/>
    </row>
    <row r="34" spans="2:8" x14ac:dyDescent="0.2">
      <c r="B34" s="112" t="s">
        <v>105</v>
      </c>
      <c r="C34" s="112" t="s">
        <v>106</v>
      </c>
      <c r="D34" s="112" t="s">
        <v>107</v>
      </c>
      <c r="E34" s="113">
        <v>15000</v>
      </c>
      <c r="F34" s="114">
        <v>257.1825</v>
      </c>
      <c r="G34" s="114">
        <v>1.38</v>
      </c>
      <c r="H34" s="112"/>
    </row>
    <row r="35" spans="2:8" x14ac:dyDescent="0.2">
      <c r="B35" s="112" t="s">
        <v>146</v>
      </c>
      <c r="C35" s="112" t="s">
        <v>147</v>
      </c>
      <c r="D35" s="112" t="s">
        <v>439</v>
      </c>
      <c r="E35" s="113">
        <v>76574</v>
      </c>
      <c r="F35" s="114">
        <v>249.28665699999999</v>
      </c>
      <c r="G35" s="114">
        <v>1.33</v>
      </c>
      <c r="H35" s="112"/>
    </row>
    <row r="36" spans="2:8" x14ac:dyDescent="0.2">
      <c r="B36" s="112" t="s">
        <v>118</v>
      </c>
      <c r="C36" s="112" t="s">
        <v>119</v>
      </c>
      <c r="D36" s="112" t="s">
        <v>107</v>
      </c>
      <c r="E36" s="113">
        <v>21000</v>
      </c>
      <c r="F36" s="114">
        <v>222.43199999999999</v>
      </c>
      <c r="G36" s="114">
        <v>1.19</v>
      </c>
      <c r="H36" s="112"/>
    </row>
    <row r="37" spans="2:8" x14ac:dyDescent="0.2">
      <c r="B37" s="112" t="s">
        <v>102</v>
      </c>
      <c r="C37" s="112" t="s">
        <v>103</v>
      </c>
      <c r="D37" s="112" t="s">
        <v>104</v>
      </c>
      <c r="E37" s="113">
        <v>65000</v>
      </c>
      <c r="F37" s="114">
        <v>219.4725</v>
      </c>
      <c r="G37" s="114">
        <v>1.17</v>
      </c>
      <c r="H37" s="112"/>
    </row>
    <row r="38" spans="2:8" x14ac:dyDescent="0.2">
      <c r="B38" s="112" t="s">
        <v>473</v>
      </c>
      <c r="C38" s="112" t="s">
        <v>474</v>
      </c>
      <c r="D38" s="112" t="s">
        <v>475</v>
      </c>
      <c r="E38" s="113">
        <v>25000</v>
      </c>
      <c r="F38" s="114">
        <v>217.33750000000001</v>
      </c>
      <c r="G38" s="114">
        <v>1.1599999999999999</v>
      </c>
      <c r="H38" s="112"/>
    </row>
    <row r="39" spans="2:8" x14ac:dyDescent="0.2">
      <c r="B39" s="112" t="s">
        <v>440</v>
      </c>
      <c r="C39" s="112" t="s">
        <v>441</v>
      </c>
      <c r="D39" s="112" t="s">
        <v>82</v>
      </c>
      <c r="E39" s="113">
        <v>6000</v>
      </c>
      <c r="F39" s="114">
        <v>207.21600000000001</v>
      </c>
      <c r="G39" s="114">
        <v>1.1100000000000001</v>
      </c>
      <c r="H39" s="112"/>
    </row>
    <row r="40" spans="2:8" x14ac:dyDescent="0.2">
      <c r="B40" s="112" t="s">
        <v>168</v>
      </c>
      <c r="C40" s="112" t="s">
        <v>169</v>
      </c>
      <c r="D40" s="112" t="s">
        <v>104</v>
      </c>
      <c r="E40" s="113">
        <v>60000</v>
      </c>
      <c r="F40" s="114">
        <v>204.39</v>
      </c>
      <c r="G40" s="114">
        <v>1.0900000000000001</v>
      </c>
      <c r="H40" s="112"/>
    </row>
    <row r="41" spans="2:8" x14ac:dyDescent="0.2">
      <c r="B41" s="112" t="s">
        <v>430</v>
      </c>
      <c r="C41" s="112" t="s">
        <v>431</v>
      </c>
      <c r="D41" s="112" t="s">
        <v>107</v>
      </c>
      <c r="E41" s="113">
        <v>20000</v>
      </c>
      <c r="F41" s="114">
        <v>198.85</v>
      </c>
      <c r="G41" s="114">
        <v>1.06</v>
      </c>
      <c r="H41" s="112"/>
    </row>
    <row r="42" spans="2:8" x14ac:dyDescent="0.2">
      <c r="B42" s="112" t="s">
        <v>97</v>
      </c>
      <c r="C42" s="112" t="s">
        <v>98</v>
      </c>
      <c r="D42" s="112" t="s">
        <v>68</v>
      </c>
      <c r="E42" s="113">
        <v>20000</v>
      </c>
      <c r="F42" s="114">
        <v>197.56</v>
      </c>
      <c r="G42" s="114">
        <v>1.06</v>
      </c>
      <c r="H42" s="112"/>
    </row>
    <row r="43" spans="2:8" x14ac:dyDescent="0.2">
      <c r="B43" s="112" t="s">
        <v>189</v>
      </c>
      <c r="C43" s="112" t="s">
        <v>190</v>
      </c>
      <c r="D43" s="112" t="s">
        <v>104</v>
      </c>
      <c r="E43" s="113">
        <v>22337</v>
      </c>
      <c r="F43" s="114">
        <v>192.9135005</v>
      </c>
      <c r="G43" s="114">
        <v>1.03</v>
      </c>
      <c r="H43" s="112"/>
    </row>
    <row r="44" spans="2:8" x14ac:dyDescent="0.2">
      <c r="B44" s="112" t="s">
        <v>481</v>
      </c>
      <c r="C44" s="112" t="s">
        <v>482</v>
      </c>
      <c r="D44" s="112" t="s">
        <v>68</v>
      </c>
      <c r="E44" s="113">
        <v>33000</v>
      </c>
      <c r="F44" s="114">
        <v>184.4205</v>
      </c>
      <c r="G44" s="114">
        <v>0.99</v>
      </c>
      <c r="H44" s="112"/>
    </row>
    <row r="45" spans="2:8" x14ac:dyDescent="0.2">
      <c r="B45" s="112" t="s">
        <v>77</v>
      </c>
      <c r="C45" s="112" t="s">
        <v>78</v>
      </c>
      <c r="D45" s="112" t="s">
        <v>79</v>
      </c>
      <c r="E45" s="113">
        <v>2583</v>
      </c>
      <c r="F45" s="114">
        <v>180.233991</v>
      </c>
      <c r="G45" s="114">
        <v>0.96</v>
      </c>
      <c r="H45" s="112"/>
    </row>
    <row r="46" spans="2:8" x14ac:dyDescent="0.2">
      <c r="B46" s="112" t="s">
        <v>166</v>
      </c>
      <c r="C46" s="112" t="s">
        <v>167</v>
      </c>
      <c r="D46" s="112" t="s">
        <v>82</v>
      </c>
      <c r="E46" s="113">
        <v>28000</v>
      </c>
      <c r="F46" s="114">
        <v>179.62</v>
      </c>
      <c r="G46" s="114">
        <v>0.96</v>
      </c>
      <c r="H46" s="112"/>
    </row>
    <row r="47" spans="2:8" x14ac:dyDescent="0.2">
      <c r="B47" s="112" t="s">
        <v>197</v>
      </c>
      <c r="C47" s="112" t="s">
        <v>198</v>
      </c>
      <c r="D47" s="112" t="s">
        <v>107</v>
      </c>
      <c r="E47" s="113">
        <v>6000</v>
      </c>
      <c r="F47" s="114">
        <v>179.50200000000001</v>
      </c>
      <c r="G47" s="114">
        <v>0.96</v>
      </c>
      <c r="H47" s="112"/>
    </row>
    <row r="48" spans="2:8" x14ac:dyDescent="0.2">
      <c r="B48" s="112" t="s">
        <v>80</v>
      </c>
      <c r="C48" s="112" t="s">
        <v>81</v>
      </c>
      <c r="D48" s="112" t="s">
        <v>82</v>
      </c>
      <c r="E48" s="113">
        <v>7500</v>
      </c>
      <c r="F48" s="114">
        <v>157.83000000000001</v>
      </c>
      <c r="G48" s="114">
        <v>0.84</v>
      </c>
      <c r="H48" s="112"/>
    </row>
    <row r="49" spans="1:8" x14ac:dyDescent="0.2">
      <c r="B49" s="112" t="s">
        <v>460</v>
      </c>
      <c r="C49" s="112" t="s">
        <v>461</v>
      </c>
      <c r="D49" s="112" t="s">
        <v>144</v>
      </c>
      <c r="E49" s="113">
        <v>7000</v>
      </c>
      <c r="F49" s="114">
        <v>100.401</v>
      </c>
      <c r="G49" s="114">
        <v>0.54</v>
      </c>
      <c r="H49" s="112"/>
    </row>
    <row r="50" spans="1:8" x14ac:dyDescent="0.2">
      <c r="B50" s="11" t="s">
        <v>47</v>
      </c>
      <c r="C50" s="11"/>
      <c r="D50" s="11"/>
      <c r="E50" s="12"/>
      <c r="F50" s="77">
        <v>18626.753366500001</v>
      </c>
      <c r="G50" s="77">
        <v>99.59</v>
      </c>
      <c r="H50" s="11"/>
    </row>
    <row r="51" spans="1:8" x14ac:dyDescent="0.2">
      <c r="B51" s="112" t="s">
        <v>296</v>
      </c>
      <c r="C51" s="112"/>
      <c r="D51" s="112"/>
      <c r="E51" s="113"/>
      <c r="F51" s="114">
        <v>81.037967499999993</v>
      </c>
      <c r="G51" s="114">
        <v>0.43319999999999997</v>
      </c>
      <c r="H51" s="112">
        <v>3.35</v>
      </c>
    </row>
    <row r="52" spans="1:8" x14ac:dyDescent="0.2">
      <c r="B52" s="112" t="s">
        <v>297</v>
      </c>
      <c r="C52" s="112"/>
      <c r="D52" s="112"/>
      <c r="E52" s="113"/>
      <c r="F52" s="114">
        <v>31.105802400000002</v>
      </c>
      <c r="G52" s="114">
        <v>0.1663</v>
      </c>
      <c r="H52" s="112">
        <v>3.21</v>
      </c>
    </row>
    <row r="53" spans="1:8" x14ac:dyDescent="0.2">
      <c r="B53" s="11" t="s">
        <v>47</v>
      </c>
      <c r="C53" s="11"/>
      <c r="D53" s="11"/>
      <c r="E53" s="12"/>
      <c r="F53" s="77">
        <v>112.1437699</v>
      </c>
      <c r="G53" s="77">
        <v>0.59960000000000002</v>
      </c>
      <c r="H53" s="11"/>
    </row>
    <row r="54" spans="1:8" x14ac:dyDescent="0.2">
      <c r="B54" s="112" t="s">
        <v>48</v>
      </c>
      <c r="C54" s="112"/>
      <c r="D54" s="112"/>
      <c r="E54" s="113"/>
      <c r="F54" s="114">
        <v>-35.822924899999997</v>
      </c>
      <c r="G54" s="114">
        <v>-0.1895</v>
      </c>
      <c r="H54" s="113">
        <v>3.31</v>
      </c>
    </row>
    <row r="55" spans="1:8" x14ac:dyDescent="0.2">
      <c r="B55" s="13" t="s">
        <v>489</v>
      </c>
      <c r="C55" s="13"/>
      <c r="D55" s="13"/>
      <c r="E55" s="14"/>
      <c r="F55" s="15">
        <v>18703.074211499999</v>
      </c>
      <c r="G55" s="15">
        <v>100</v>
      </c>
      <c r="H55" s="13"/>
    </row>
    <row r="57" spans="1:8" x14ac:dyDescent="0.2">
      <c r="B57" s="64" t="s">
        <v>312</v>
      </c>
      <c r="C57" s="45"/>
      <c r="D57" s="45"/>
      <c r="E57" s="55"/>
      <c r="F57" s="25"/>
      <c r="G57" s="25"/>
    </row>
    <row r="58" spans="1:8" x14ac:dyDescent="0.2">
      <c r="B58" s="133" t="s">
        <v>313</v>
      </c>
      <c r="C58" s="134"/>
      <c r="D58" s="134"/>
      <c r="E58" s="134"/>
      <c r="F58" s="134"/>
      <c r="G58" s="134"/>
    </row>
    <row r="59" spans="1:8" x14ac:dyDescent="0.2">
      <c r="B59" s="141" t="s">
        <v>314</v>
      </c>
      <c r="C59" s="141"/>
      <c r="D59" s="141"/>
      <c r="E59" s="141"/>
      <c r="F59" s="23"/>
      <c r="G59" s="25"/>
    </row>
    <row r="60" spans="1:8" x14ac:dyDescent="0.2">
      <c r="B60" s="141" t="s">
        <v>315</v>
      </c>
      <c r="C60" s="141"/>
      <c r="D60" s="141"/>
      <c r="E60" s="141"/>
      <c r="F60" s="23"/>
      <c r="G60" s="25"/>
    </row>
    <row r="61" spans="1:8" ht="25.5" x14ac:dyDescent="0.2">
      <c r="B61" s="61" t="s">
        <v>316</v>
      </c>
      <c r="C61" s="93" t="s">
        <v>544</v>
      </c>
      <c r="D61" s="93" t="s">
        <v>546</v>
      </c>
      <c r="F61" s="23"/>
      <c r="G61" s="25"/>
    </row>
    <row r="62" spans="1:8" x14ac:dyDescent="0.2">
      <c r="A62" s="1" t="s">
        <v>392</v>
      </c>
      <c r="B62" s="21" t="s">
        <v>317</v>
      </c>
      <c r="C62" s="89">
        <v>51.247900000000001</v>
      </c>
      <c r="D62" s="86">
        <v>49.772199999999998</v>
      </c>
      <c r="F62" s="23"/>
      <c r="G62" s="25"/>
    </row>
    <row r="63" spans="1:8" x14ac:dyDescent="0.2">
      <c r="A63" s="1" t="s">
        <v>391</v>
      </c>
      <c r="B63" s="21" t="s">
        <v>456</v>
      </c>
      <c r="C63" s="90">
        <v>25.2942</v>
      </c>
      <c r="D63" s="87">
        <v>24.565799999999999</v>
      </c>
      <c r="F63" s="23"/>
      <c r="G63" s="25"/>
    </row>
    <row r="64" spans="1:8" x14ac:dyDescent="0.2">
      <c r="A64" s="1" t="s">
        <v>394</v>
      </c>
      <c r="B64" s="21" t="s">
        <v>318</v>
      </c>
      <c r="C64" s="90">
        <v>55.195099999999996</v>
      </c>
      <c r="D64" s="87">
        <v>53.550600000000003</v>
      </c>
      <c r="F64" s="23"/>
      <c r="G64" s="25"/>
    </row>
    <row r="65" spans="1:7" x14ac:dyDescent="0.2">
      <c r="A65" s="1" t="s">
        <v>393</v>
      </c>
      <c r="B65" s="26" t="s">
        <v>457</v>
      </c>
      <c r="C65" s="91">
        <v>26.797899999999998</v>
      </c>
      <c r="D65" s="88">
        <v>26.003599999999999</v>
      </c>
      <c r="F65" s="23"/>
      <c r="G65" s="25"/>
    </row>
    <row r="66" spans="1:7" x14ac:dyDescent="0.2">
      <c r="B66" s="80" t="s">
        <v>502</v>
      </c>
      <c r="C66" s="65"/>
      <c r="D66" s="70"/>
      <c r="E66" s="70"/>
      <c r="F66" s="23"/>
      <c r="G66" s="25"/>
    </row>
    <row r="67" spans="1:7" x14ac:dyDescent="0.2">
      <c r="B67" s="152" t="s">
        <v>319</v>
      </c>
      <c r="C67" s="153"/>
      <c r="D67" s="153"/>
      <c r="E67" s="153"/>
      <c r="F67" s="25"/>
      <c r="G67" s="25"/>
    </row>
    <row r="68" spans="1:7" x14ac:dyDescent="0.2">
      <c r="B68" s="38" t="s">
        <v>503</v>
      </c>
      <c r="C68" s="39"/>
      <c r="D68" s="39"/>
      <c r="E68" s="39"/>
      <c r="F68" s="25"/>
      <c r="G68" s="25"/>
    </row>
    <row r="69" spans="1:7" x14ac:dyDescent="0.2">
      <c r="B69" s="38" t="s">
        <v>516</v>
      </c>
      <c r="C69" s="39"/>
      <c r="D69" s="39"/>
      <c r="E69" s="39"/>
      <c r="F69" s="25"/>
      <c r="G69" s="25"/>
    </row>
    <row r="70" spans="1:7" x14ac:dyDescent="0.2">
      <c r="B70" s="38" t="s">
        <v>504</v>
      </c>
      <c r="C70" s="39"/>
      <c r="D70" s="39"/>
      <c r="E70" s="39"/>
      <c r="F70" s="25"/>
      <c r="G70" s="25"/>
    </row>
    <row r="71" spans="1:7" x14ac:dyDescent="0.2">
      <c r="B71" s="38" t="s">
        <v>517</v>
      </c>
      <c r="C71" s="39"/>
      <c r="D71" s="39"/>
      <c r="E71" s="39"/>
      <c r="F71" s="25"/>
      <c r="G71" s="25"/>
    </row>
    <row r="72" spans="1:7" x14ac:dyDescent="0.2">
      <c r="B72" s="38" t="s">
        <v>505</v>
      </c>
      <c r="C72" s="39"/>
      <c r="D72" s="39"/>
      <c r="E72" s="39"/>
      <c r="F72" s="25"/>
      <c r="G72" s="25"/>
    </row>
    <row r="73" spans="1:7" x14ac:dyDescent="0.2">
      <c r="B73" s="38" t="s">
        <v>506</v>
      </c>
      <c r="C73" s="39"/>
      <c r="D73" s="39"/>
      <c r="E73" s="39"/>
      <c r="F73" s="25"/>
      <c r="G73" s="25"/>
    </row>
    <row r="74" spans="1:7" x14ac:dyDescent="0.2">
      <c r="B74" s="38" t="s">
        <v>507</v>
      </c>
      <c r="C74" s="39"/>
      <c r="D74" s="39"/>
      <c r="E74" s="39"/>
      <c r="F74" s="25"/>
      <c r="G74" s="25"/>
    </row>
    <row r="75" spans="1:7" x14ac:dyDescent="0.2">
      <c r="B75" s="31" t="s">
        <v>518</v>
      </c>
      <c r="C75" s="51"/>
      <c r="D75" s="51"/>
      <c r="E75" s="51"/>
      <c r="F75" s="51"/>
      <c r="G75" s="25"/>
    </row>
    <row r="76" spans="1:7" x14ac:dyDescent="0.2">
      <c r="B76" s="133" t="s">
        <v>508</v>
      </c>
      <c r="C76" s="134"/>
      <c r="D76" s="134"/>
      <c r="E76" s="134"/>
      <c r="F76" s="134"/>
      <c r="G76" s="25"/>
    </row>
    <row r="77" spans="1:7" x14ac:dyDescent="0.2">
      <c r="B77" s="133" t="s">
        <v>520</v>
      </c>
      <c r="C77" s="134"/>
      <c r="D77" s="134"/>
      <c r="E77" s="134"/>
      <c r="F77" s="40"/>
      <c r="G77" s="25"/>
    </row>
    <row r="78" spans="1:7" x14ac:dyDescent="0.2">
      <c r="B78" s="154" t="s">
        <v>536</v>
      </c>
      <c r="C78" s="155"/>
      <c r="D78" s="155"/>
      <c r="E78" s="155"/>
      <c r="F78" s="40"/>
      <c r="G78" s="25"/>
    </row>
    <row r="79" spans="1:7" x14ac:dyDescent="0.2">
      <c r="B79" s="52" t="s">
        <v>522</v>
      </c>
      <c r="C79" s="52"/>
      <c r="D79" s="52"/>
      <c r="E79" s="52"/>
      <c r="F79" s="40"/>
      <c r="G79" s="25"/>
    </row>
    <row r="80" spans="1:7" x14ac:dyDescent="0.2">
      <c r="B80" s="133" t="s">
        <v>320</v>
      </c>
      <c r="C80" s="134"/>
      <c r="D80" s="134"/>
      <c r="E80" s="134"/>
      <c r="F80" s="134"/>
      <c r="G80" s="134"/>
    </row>
    <row r="81" spans="2:8" x14ac:dyDescent="0.2">
      <c r="B81" s="44" t="s">
        <v>321</v>
      </c>
      <c r="C81" s="45"/>
      <c r="D81" s="45"/>
      <c r="E81" s="55"/>
      <c r="F81" s="25"/>
      <c r="G81" s="25"/>
    </row>
    <row r="82" spans="2:8" x14ac:dyDescent="0.2">
      <c r="B82" s="133" t="s">
        <v>323</v>
      </c>
      <c r="C82" s="134"/>
      <c r="D82" s="134"/>
      <c r="E82" s="134"/>
      <c r="F82" s="134"/>
      <c r="G82" s="134"/>
    </row>
    <row r="83" spans="2:8" ht="24.75" customHeight="1" x14ac:dyDescent="0.2">
      <c r="B83" s="139" t="s">
        <v>470</v>
      </c>
      <c r="C83" s="139"/>
      <c r="D83" s="139"/>
      <c r="E83" s="139"/>
      <c r="F83" s="139"/>
      <c r="G83" s="139"/>
      <c r="H83" s="139"/>
    </row>
    <row r="85" spans="2:8" x14ac:dyDescent="0.2">
      <c r="B85" s="1" t="s">
        <v>49</v>
      </c>
    </row>
    <row r="86" spans="2:8" x14ac:dyDescent="0.2">
      <c r="B86" s="1" t="s">
        <v>141</v>
      </c>
    </row>
    <row r="87" spans="2:8" ht="12.6" customHeight="1" x14ac:dyDescent="0.2">
      <c r="B87" s="1" t="s">
        <v>260</v>
      </c>
    </row>
    <row r="98" spans="2:8" x14ac:dyDescent="0.2">
      <c r="B98" s="1" t="s">
        <v>7</v>
      </c>
      <c r="E98" s="1"/>
    </row>
    <row r="99" spans="2:8" ht="51.75" customHeight="1" x14ac:dyDescent="0.2">
      <c r="B99" s="132" t="s">
        <v>425</v>
      </c>
      <c r="C99" s="132"/>
      <c r="D99" s="132"/>
      <c r="E99" s="132"/>
      <c r="F99" s="132"/>
      <c r="G99" s="132"/>
      <c r="H99" s="132"/>
    </row>
    <row r="100" spans="2:8" ht="18.75" x14ac:dyDescent="0.3">
      <c r="B100" s="4" t="s">
        <v>8</v>
      </c>
      <c r="E100" s="1"/>
    </row>
    <row r="101" spans="2:8" x14ac:dyDescent="0.2">
      <c r="E101" s="1"/>
    </row>
    <row r="102" spans="2:8" x14ac:dyDescent="0.2">
      <c r="E102" s="1"/>
    </row>
  </sheetData>
  <mergeCells count="14">
    <mergeCell ref="B99:H99"/>
    <mergeCell ref="B2:G2"/>
    <mergeCell ref="B3:G3"/>
    <mergeCell ref="B1:G1"/>
    <mergeCell ref="B82:G82"/>
    <mergeCell ref="B80:G80"/>
    <mergeCell ref="B58:G58"/>
    <mergeCell ref="B60:E60"/>
    <mergeCell ref="B67:E67"/>
    <mergeCell ref="B76:F76"/>
    <mergeCell ref="B78:E78"/>
    <mergeCell ref="B59:E59"/>
    <mergeCell ref="B77:E77"/>
    <mergeCell ref="B83:H83"/>
  </mergeCells>
  <pageMargins left="0" right="0" top="0" bottom="0" header="0.3" footer="0.3"/>
  <pageSetup scale="43" orientation="landscape" r:id="rId1"/>
  <headerFooter>
    <oddFooter>&amp;C&amp;1#&amp;"Calibri"&amp;10&amp;K000000PUBLIC</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5ECD45-F508-417C-A796-84B7BDEE1328}">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B0B6C666-5691-4B86-8CAD-A507DC601EB4}">
  <ds:schemaRefs>
    <ds:schemaRef ds:uri="http://schemas.microsoft.com/sharepoint/v3/contenttype/forms"/>
  </ds:schemaRefs>
</ds:datastoreItem>
</file>

<file path=customXml/itemProps3.xml><?xml version="1.0" encoding="utf-8"?>
<ds:datastoreItem xmlns:ds="http://schemas.openxmlformats.org/officeDocument/2006/customXml" ds:itemID="{966D7AAA-668B-4184-B01A-A8C34F3943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45</vt:i4>
      </vt:variant>
    </vt:vector>
  </HeadingPairs>
  <TitlesOfParts>
    <vt:vector size="62" baseType="lpstr">
      <vt:lpstr>Index</vt:lpstr>
      <vt:lpstr>HEF</vt:lpstr>
      <vt:lpstr>HEFOCF</vt:lpstr>
      <vt:lpstr>HEH</vt:lpstr>
      <vt:lpstr>HIOP</vt:lpstr>
      <vt:lpstr>HELM</vt:lpstr>
      <vt:lpstr>HMEF</vt:lpstr>
      <vt:lpstr>HPTF</vt:lpstr>
      <vt:lpstr>HTSF</vt:lpstr>
      <vt:lpstr>HAPDF</vt:lpstr>
      <vt:lpstr>HBF</vt:lpstr>
      <vt:lpstr>HOECCF</vt:lpstr>
      <vt:lpstr>HEMF</vt:lpstr>
      <vt:lpstr>HMSC</vt:lpstr>
      <vt:lpstr>HMSG</vt:lpstr>
      <vt:lpstr>HMSM</vt:lpstr>
      <vt:lpstr>Disclaimer</vt:lpstr>
      <vt:lpstr>HAPDF!Print_Area</vt:lpstr>
      <vt:lpstr>HBF!Print_Area</vt:lpstr>
      <vt:lpstr>HEF!Print_Area</vt:lpstr>
      <vt:lpstr>HEFOCF!Print_Area</vt:lpstr>
      <vt:lpstr>HEH!Print_Area</vt:lpstr>
      <vt:lpstr>HELM!Print_Area</vt:lpstr>
      <vt:lpstr>HEMF!Print_Area</vt:lpstr>
      <vt:lpstr>HIOP!Print_Area</vt:lpstr>
      <vt:lpstr>HMEF!Print_Area</vt:lpstr>
      <vt:lpstr>HMSC!Print_Area</vt:lpstr>
      <vt:lpstr>HMSG!Print_Area</vt:lpstr>
      <vt:lpstr>HMSM!Print_Area</vt:lpstr>
      <vt:lpstr>HOECCF!Print_Area</vt:lpstr>
      <vt:lpstr>HPTF!Print_Area</vt:lpstr>
      <vt:lpstr>HTSF!Print_Area</vt:lpstr>
      <vt:lpstr>HAPDF!SchemeDescription</vt:lpstr>
      <vt:lpstr>HBF!SchemeDescription</vt:lpstr>
      <vt:lpstr>HEF!SchemeDescription</vt:lpstr>
      <vt:lpstr>HEFOCF!SchemeDescription</vt:lpstr>
      <vt:lpstr>HEH!SchemeDescription</vt:lpstr>
      <vt:lpstr>HELM!SchemeDescription</vt:lpstr>
      <vt:lpstr>HEMF!SchemeDescription</vt:lpstr>
      <vt:lpstr>HIOP!SchemeDescription</vt:lpstr>
      <vt:lpstr>HMEF!SchemeDescription</vt:lpstr>
      <vt:lpstr>HMSC!SchemeDescription</vt:lpstr>
      <vt:lpstr>HMSG!SchemeDescription</vt:lpstr>
      <vt:lpstr>HMSM!SchemeDescription</vt:lpstr>
      <vt:lpstr>HOECCF!SchemeDescription</vt:lpstr>
      <vt:lpstr>HPTF!SchemeDescription</vt:lpstr>
      <vt:lpstr>HTSF!SchemeDescription</vt:lpstr>
      <vt:lpstr>HAPDF!SchemeDescription_2</vt:lpstr>
      <vt:lpstr>HBF!SchemeDescription_2</vt:lpstr>
      <vt:lpstr>HEF!SchemeDescription_2</vt:lpstr>
      <vt:lpstr>HEFOCF!SchemeDescription_2</vt:lpstr>
      <vt:lpstr>HEH!SchemeDescription_2</vt:lpstr>
      <vt:lpstr>HELM!SchemeDescription_2</vt:lpstr>
      <vt:lpstr>HEMF!SchemeDescription_2</vt:lpstr>
      <vt:lpstr>HIOP!SchemeDescription_2</vt:lpstr>
      <vt:lpstr>HMEF!SchemeDescription_2</vt:lpstr>
      <vt:lpstr>HMSC!SchemeDescription_2</vt:lpstr>
      <vt:lpstr>HMSG!SchemeDescription_2</vt:lpstr>
      <vt:lpstr>HMSM!SchemeDescription_2</vt:lpstr>
      <vt:lpstr>HOECCF!SchemeDescription_2</vt:lpstr>
      <vt:lpstr>HPTF!SchemeDescription_2</vt:lpstr>
      <vt:lpstr>HTSF!SchemeDescription_2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Equity monthly portfolio July 2021</dc:title>
  <dc:subject>Equity monthly portfolio July 2021</dc:subject>
  <dc:creator>HSBC Mutual Fund</dc:creator>
  <cp:keywords>Equity monthly portfolio July 2021</cp:keywords>
  <cp:lastModifiedBy>yehya.elsarky@hsbc.com</cp:lastModifiedBy>
  <cp:lastPrinted>2020-12-04T12:37:24Z</cp:lastPrinted>
  <dcterms:created xsi:type="dcterms:W3CDTF">2015-09-23T05:30:42Z</dcterms:created>
  <dcterms:modified xsi:type="dcterms:W3CDTF">2021-08-06T14:40:46Z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1471033@zone1.scb.net</vt:lpwstr>
  </property>
  <property fmtid="{D5CDD505-2E9C-101B-9397-08002B2CF9AE}" pid="5" name="MSIP_Label_840e60c6-cef6-4cc0-a98d-364c7249d74b_SetDate">
    <vt:lpwstr>2020-10-02T12:21:56.1597587Z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645adccd-f0b7-4c0d-95eb-993691d55b46</vt:lpwstr>
  </property>
  <property fmtid="{D5CDD505-2E9C-101B-9397-08002B2CF9AE}" pid="9" name="MSIP_Label_840e60c6-cef6-4cc0-a98d-364c7249d74b_Extended_MSFT_Method">
    <vt:lpwstr>Manual</vt:lpwstr>
  </property>
  <property fmtid="{D5CDD505-2E9C-101B-9397-08002B2CF9AE}" pid="10" name="MSIP_Label_3486a02c-2dfb-4efe-823f-aa2d1f0e6ab7_Enabled">
    <vt:lpwstr>true</vt:lpwstr>
  </property>
  <property fmtid="{D5CDD505-2E9C-101B-9397-08002B2CF9AE}" pid="11" name="MSIP_Label_3486a02c-2dfb-4efe-823f-aa2d1f0e6ab7_SetDate">
    <vt:lpwstr>2021-08-06T14:40:09Z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874976b5-208d-496c-9270-13ccf1389a53</vt:lpwstr>
  </property>
  <property fmtid="{D5CDD505-2E9C-101B-9397-08002B2CF9AE}" pid="16" name="MSIP_Label_3486a02c-2dfb-4efe-823f-aa2d1f0e6ab7_ContentBits">
    <vt:lpwstr>2</vt:lpwstr>
  </property>
  <property fmtid="{D5CDD505-2E9C-101B-9397-08002B2CF9AE}" pid="17" name="Classification">
    <vt:lpwstr>PUBLIC</vt:lpwstr>
  </property>
</Properties>
</file>