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34595\Documents\task-6602\"/>
    </mc:Choice>
  </mc:AlternateContent>
  <bookViews>
    <workbookView xWindow="-120" yWindow="-120" windowWidth="20730" windowHeight="11160" tabRatio="863" firstSheet="1" activeTab="1"/>
  </bookViews>
  <sheets>
    <sheet name="Index" sheetId="1" state="hidden" r:id="rId1"/>
    <sheet name="HEF" sheetId="11" r:id="rId2"/>
    <sheet name="HEFOCF" sheetId="12" r:id="rId3"/>
    <sheet name="HEH" sheetId="13" r:id="rId4"/>
    <sheet name="HIOP" sheetId="14" r:id="rId5"/>
    <sheet name="HELM" sheetId="15" r:id="rId6"/>
    <sheet name="HMEF" sheetId="16" r:id="rId7"/>
    <sheet name="HPTF" sheetId="17" r:id="rId8"/>
    <sheet name="HTSF" sheetId="18" r:id="rId9"/>
    <sheet name="HAPDF" sheetId="30" r:id="rId10"/>
    <sheet name="HBF" sheetId="31" r:id="rId11"/>
    <sheet name="HEMF" sheetId="32" r:id="rId12"/>
    <sheet name="HGCOF" sheetId="33" r:id="rId13"/>
    <sheet name="HMSC" sheetId="34" r:id="rId14"/>
    <sheet name="HMSG" sheetId="35" r:id="rId15"/>
    <sheet name="HMSM" sheetId="36" r:id="rId16"/>
    <sheet name="Disclaimer" sheetId="37" r:id="rId17"/>
  </sheets>
  <definedNames>
    <definedName name="_xlnm._FilterDatabase" localSheetId="9" hidden="1">HAPDF!$B$5:$G$14</definedName>
    <definedName name="_xlnm._FilterDatabase" localSheetId="10" hidden="1">HBF!$B$5:$G$15</definedName>
    <definedName name="_xlnm._FilterDatabase" localSheetId="1" hidden="1">HEF!$B$5:$G$39</definedName>
    <definedName name="_xlnm._FilterDatabase" localSheetId="2" hidden="1">HEFOCF!$B$5:$G$38</definedName>
    <definedName name="_xlnm._FilterDatabase" localSheetId="3" hidden="1">HEH!$B$5:$G$62</definedName>
    <definedName name="_xlnm._FilterDatabase" localSheetId="5" hidden="1">HELM!$B$5:$G$60</definedName>
    <definedName name="_xlnm._FilterDatabase" localSheetId="11" hidden="1">HEMF!$B$5:$G$15</definedName>
    <definedName name="_xlnm._FilterDatabase" localSheetId="12" hidden="1">HGCOF!$B$5:$G$14</definedName>
    <definedName name="_xlnm._FilterDatabase" localSheetId="4" hidden="1">HIOP!$B$5:$G$53</definedName>
    <definedName name="_xlnm._FilterDatabase" localSheetId="6" hidden="1">HMEF!$B$5:$G$54</definedName>
    <definedName name="_xlnm._FilterDatabase" localSheetId="13" hidden="1">HMSC!$B$5:$G$18</definedName>
    <definedName name="_xlnm._FilterDatabase" localSheetId="14" hidden="1">HMSG!$B$5:$G$18</definedName>
    <definedName name="_xlnm._FilterDatabase" localSheetId="15" hidden="1">HMSM!$B$5:$G$18</definedName>
    <definedName name="_xlnm._FilterDatabase" localSheetId="7" hidden="1">HPTF!$B$5:$G$43</definedName>
    <definedName name="_xlnm._FilterDatabase" localSheetId="8" hidden="1">HTSF!$B$5:$G$50</definedName>
    <definedName name="_xlnm.Print_Area" localSheetId="9">HAPDF!$B$1:$H$52</definedName>
    <definedName name="_xlnm.Print_Area" localSheetId="10">HBF!$B$1:$H$52</definedName>
    <definedName name="_xlnm.Print_Area" localSheetId="1">HEF!$B$1:$H$83</definedName>
    <definedName name="_xlnm.Print_Area" localSheetId="2">HEFOCF!$B$1:$H$84</definedName>
    <definedName name="_xlnm.Print_Area" localSheetId="3">HEH!$B$1:$H$113</definedName>
    <definedName name="_xlnm.Print_Area" localSheetId="5">HELM!$B$1:$H$113</definedName>
    <definedName name="_xlnm.Print_Area" localSheetId="11">HEMF!$B$1:$H$53</definedName>
    <definedName name="_xlnm.Print_Area" localSheetId="12">HGCOF!$B$1:$H$50</definedName>
    <definedName name="_xlnm.Print_Area" localSheetId="4">HIOP!$B$1:$H$107</definedName>
    <definedName name="_xlnm.Print_Area" localSheetId="6">HMEF!$B$1:$H$100</definedName>
    <definedName name="_xlnm.Print_Area" localSheetId="13">HMSC!$B$1:$H$57</definedName>
    <definedName name="_xlnm.Print_Area" localSheetId="14">HMSG!$B$1:$H$56</definedName>
    <definedName name="_xlnm.Print_Area" localSheetId="15">HMSM!$B$1:$H$55</definedName>
    <definedName name="_xlnm.Print_Area" localSheetId="7">HPTF!$B$1:$H$91</definedName>
    <definedName name="_xlnm.Print_Area" localSheetId="8">HTSF!$B$1:$H$97</definedName>
    <definedName name="SchemeDescription" localSheetId="9">HAPDF!$T$1:$W$8</definedName>
    <definedName name="SchemeDescription" localSheetId="10">HBF!$T$1:$W$8</definedName>
    <definedName name="SchemeDescription" localSheetId="1">HEF!$T$1:$W$8</definedName>
    <definedName name="SchemeDescription" localSheetId="2">HEFOCF!$T$1:$W$8</definedName>
    <definedName name="SchemeDescription" localSheetId="3">HEH!$T$1:$W$8</definedName>
    <definedName name="SchemeDescription" localSheetId="5">HELM!$T$1:$W$8</definedName>
    <definedName name="SchemeDescription" localSheetId="11">HEMF!$T$1:$W$8</definedName>
    <definedName name="SchemeDescription" localSheetId="12">HGCOF!$T$1:$W$8</definedName>
    <definedName name="SchemeDescription" localSheetId="4">HIOP!$T$1:$W$8</definedName>
    <definedName name="SchemeDescription" localSheetId="6">HMEF!$T$1:$W$8</definedName>
    <definedName name="SchemeDescription" localSheetId="13">HMSC!$T$1:$W$8</definedName>
    <definedName name="SchemeDescription" localSheetId="14">HMSG!$T$1:$W$8</definedName>
    <definedName name="SchemeDescription" localSheetId="15">HMSM!$T$1:$W$8</definedName>
    <definedName name="SchemeDescription" localSheetId="7">HPTF!$T$1:$W$8</definedName>
    <definedName name="SchemeDescription" localSheetId="8">HTSF!$T$1:$W$8</definedName>
    <definedName name="SchemeDescription">#REF!</definedName>
    <definedName name="SchemeDescription_2" localSheetId="9">HAPDF!$B$50:$E$54</definedName>
    <definedName name="SchemeDescription_2" localSheetId="10">HBF!$B$50:$E$54</definedName>
    <definedName name="SchemeDescription_2" localSheetId="1">HEF!$B$81:$E$85</definedName>
    <definedName name="SchemeDescription_2" localSheetId="2">HEFOCF!$B$82:$E$86</definedName>
    <definedName name="SchemeDescription_2" localSheetId="3">HEH!$B$111:$E$115</definedName>
    <definedName name="SchemeDescription_2" localSheetId="5">HELM!$B$111:$E$115</definedName>
    <definedName name="SchemeDescription_2" localSheetId="11">HEMF!$B$51:$E$55</definedName>
    <definedName name="SchemeDescription_2" localSheetId="12">HGCOF!$B$48:$E$52</definedName>
    <definedName name="SchemeDescription_2" localSheetId="4">HIOP!$B$105:$E$109</definedName>
    <definedName name="SchemeDescription_2" localSheetId="6">HMEF!$B$98:$E$102</definedName>
    <definedName name="SchemeDescription_2" localSheetId="13">HMSC!$B$55:$E$59</definedName>
    <definedName name="SchemeDescription_2" localSheetId="14">HMSG!$B$54:$E$58</definedName>
    <definedName name="SchemeDescription_2" localSheetId="15">HMSM!$B$53:$E$57</definedName>
    <definedName name="SchemeDescription_2" localSheetId="7">HPTF!$B$89:$E$93</definedName>
    <definedName name="SchemeDescription_2" localSheetId="8">HTSF!$B$95:$E$99</definedName>
    <definedName name="SchemeDescription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4" l="1"/>
  <c r="D81" i="14"/>
  <c r="I8" i="30" l="1"/>
  <c r="I8" i="31"/>
  <c r="I8" i="32"/>
  <c r="I8" i="33"/>
</calcChain>
</file>

<file path=xl/sharedStrings.xml><?xml version="1.0" encoding="utf-8"?>
<sst xmlns="http://schemas.openxmlformats.org/spreadsheetml/2006/main" count="1840" uniqueCount="521">
  <si>
    <t>Monthly Portfolio Disclosure - All Schemes</t>
  </si>
  <si>
    <t>Scheme Name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</si>
  <si>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</si>
  <si>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</si>
  <si>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</si>
  <si>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</si>
  <si>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</si>
  <si>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</si>
  <si>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</si>
  <si>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</si>
  <si>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HSBC Corporate Bond Fund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</si>
  <si>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</si>
  <si>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</si>
  <si>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</si>
  <si>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</si>
  <si>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</si>
  <si>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</si>
  <si>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</si>
  <si>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</si>
  <si>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Focused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</si>
  <si>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</si>
  <si>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</si>
  <si>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</si>
  <si>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</si>
  <si>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</si>
  <si>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</si>
  <si>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</si>
  <si>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</si>
  <si>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</si>
  <si>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</si>
  <si>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</si>
  <si>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</si>
  <si>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</si>
  <si>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</si>
  <si>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</si>
  <si>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</si>
  <si>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</si>
  <si>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</si>
  <si>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</si>
  <si>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</si>
  <si>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</si>
  <si>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</si>
  <si>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</si>
  <si>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</si>
  <si>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</si>
  <si>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</si>
  <si>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CRISIL AAA</t>
  </si>
  <si>
    <t>Total</t>
  </si>
  <si>
    <t>Net Current Assets (including cash &amp; bank balances)</t>
  </si>
  <si>
    <t>This product is suitable for investors who are seeking*:</t>
  </si>
  <si>
    <t>Government Securities</t>
  </si>
  <si>
    <t>SOVEREIGN</t>
  </si>
  <si>
    <t>7.27% GOVT OF INDIA RED 08-04-2026</t>
  </si>
  <si>
    <t>IN0020190016</t>
  </si>
  <si>
    <t>Equity &amp; Equity Related Instruments</t>
  </si>
  <si>
    <t>Reliance Industries Ltd.</t>
  </si>
  <si>
    <t>INE002A01018</t>
  </si>
  <si>
    <t>PETROLEUM PRODUCTS</t>
  </si>
  <si>
    <t>HDFC Bank Ltd.</t>
  </si>
  <si>
    <t>INE040A01034</t>
  </si>
  <si>
    <t>BANKS</t>
  </si>
  <si>
    <t>ICICI Bank Ltd.</t>
  </si>
  <si>
    <t>INE090A01021</t>
  </si>
  <si>
    <t>Infosys Ltd.</t>
  </si>
  <si>
    <t>INE009A01021</t>
  </si>
  <si>
    <t>SOFTWARE</t>
  </si>
  <si>
    <t>Hindustan Unilever Ltd.</t>
  </si>
  <si>
    <t>INE030A01027</t>
  </si>
  <si>
    <t>CONSUMER NON DURABLES</t>
  </si>
  <si>
    <t>Bharti Airtel Ltd.</t>
  </si>
  <si>
    <t>INE397D01024</t>
  </si>
  <si>
    <t>TELECOM - SERVICES</t>
  </si>
  <si>
    <t>Kotak Mahindra Bank Ltd.</t>
  </si>
  <si>
    <t>INE237A01028</t>
  </si>
  <si>
    <t>Bajaj Finance Ltd.</t>
  </si>
  <si>
    <t>INE296A01024</t>
  </si>
  <si>
    <t>FINANCE</t>
  </si>
  <si>
    <t>Maruti Suzuki India Ltd.</t>
  </si>
  <si>
    <t>INE585B01010</t>
  </si>
  <si>
    <t>AUTO</t>
  </si>
  <si>
    <t>IPCA Laboratories Ltd.</t>
  </si>
  <si>
    <t>INE571A01020</t>
  </si>
  <si>
    <t>PHARMACEUTICALS</t>
  </si>
  <si>
    <t>Sun Pharmaceutical Industries Ltd.</t>
  </si>
  <si>
    <t>INE044A01036</t>
  </si>
  <si>
    <t>Tata Consultancy Services Ltd.</t>
  </si>
  <si>
    <t>INE467B01029</t>
  </si>
  <si>
    <t>Larsen &amp; Toubro Ltd.</t>
  </si>
  <si>
    <t>INE018A01030</t>
  </si>
  <si>
    <t>CONSTRUCTION PROJECT</t>
  </si>
  <si>
    <t>SRF Ltd.</t>
  </si>
  <si>
    <t>INE647A01010</t>
  </si>
  <si>
    <t>INDUSTRIAL PRODUCTS</t>
  </si>
  <si>
    <t>CEMENT</t>
  </si>
  <si>
    <t>KEI Industries Ltd.</t>
  </si>
  <si>
    <t>INE878B01027</t>
  </si>
  <si>
    <t>Axis Bank Ltd.</t>
  </si>
  <si>
    <t>INE238A01034</t>
  </si>
  <si>
    <t>Godrej Consumer Products Ltd.</t>
  </si>
  <si>
    <t>INE102D01028</t>
  </si>
  <si>
    <t>Atul Ltd.</t>
  </si>
  <si>
    <t>INE100A01010</t>
  </si>
  <si>
    <t>CHEMICALS</t>
  </si>
  <si>
    <t>DLF Ltd.</t>
  </si>
  <si>
    <t>INE271C01023</t>
  </si>
  <si>
    <t>CONSTRUCTION</t>
  </si>
  <si>
    <t>Titan Company Ltd.</t>
  </si>
  <si>
    <t>INE280A01028</t>
  </si>
  <si>
    <t>CONSUMER DURABLES</t>
  </si>
  <si>
    <t>Adani Ports &amp; Special Economic Zone Ltd.</t>
  </si>
  <si>
    <t>INE742F01042</t>
  </si>
  <si>
    <t>TRANSPORTATION</t>
  </si>
  <si>
    <t>SBI Life Insurance Company Ltd.</t>
  </si>
  <si>
    <t>INE123W01016</t>
  </si>
  <si>
    <t>Page Industries Ltd.</t>
  </si>
  <si>
    <t>INE761H01022</t>
  </si>
  <si>
    <t>TEXTILE PRODUCTS</t>
  </si>
  <si>
    <t>Mphasis Ltd.</t>
  </si>
  <si>
    <t>INE356A01018</t>
  </si>
  <si>
    <t>Voltas Ltd.</t>
  </si>
  <si>
    <t>INE226A01021</t>
  </si>
  <si>
    <t>HDB Financial Services Ltd.**</t>
  </si>
  <si>
    <t>INE756I07CO6</t>
  </si>
  <si>
    <t>INE001A07RW5</t>
  </si>
  <si>
    <t>Housing &amp; Urban Development Corp Ltd.**</t>
  </si>
  <si>
    <t>INE031A08715</t>
  </si>
  <si>
    <t>CARE AAA</t>
  </si>
  <si>
    <t>INE020B08AB1</t>
  </si>
  <si>
    <t>Housing Development Finance Corporation Ltd.</t>
  </si>
  <si>
    <t>INE001A01036</t>
  </si>
  <si>
    <t>HCL Technologies Ltd.</t>
  </si>
  <si>
    <t>INE860A01027</t>
  </si>
  <si>
    <t>Shree Cement Ltd.</t>
  </si>
  <si>
    <t>INE070A01015</t>
  </si>
  <si>
    <t>Asian Paints Ltd.</t>
  </si>
  <si>
    <t>INE021A01026</t>
  </si>
  <si>
    <t>Lupin Ltd.</t>
  </si>
  <si>
    <t>INE326A01037</t>
  </si>
  <si>
    <t>Ultratech Cement Ltd.</t>
  </si>
  <si>
    <t>INE481G01011</t>
  </si>
  <si>
    <t>Cipla Ltd.</t>
  </si>
  <si>
    <t>INE059A01026</t>
  </si>
  <si>
    <t>• To create wealth over long term</t>
  </si>
  <si>
    <t>• Investment in predominantly large cap equity and equity related securities</t>
  </si>
  <si>
    <t>APL Apollo Tubes Ltd.</t>
  </si>
  <si>
    <t>FERROUS METALS</t>
  </si>
  <si>
    <t>Dixon Technologies (India) Ltd.</t>
  </si>
  <si>
    <t>INE935N01012</t>
  </si>
  <si>
    <t>Inox Leisure Ltd.</t>
  </si>
  <si>
    <t>INE312H01016</t>
  </si>
  <si>
    <t>MEDIA &amp; ENTERTAINMENT</t>
  </si>
  <si>
    <t>•Long term wealth creation</t>
  </si>
  <si>
    <t>• Investment in equity and equity related securities across market capitalization in maximum 30 stocks</t>
  </si>
  <si>
    <t>Supreme Industries Ltd.</t>
  </si>
  <si>
    <t>INE195A01028</t>
  </si>
  <si>
    <t>Balkrishna Industries Ltd.</t>
  </si>
  <si>
    <t>INE787D01026</t>
  </si>
  <si>
    <t>AUTO ANCILLARIES</t>
  </si>
  <si>
    <t>Tata Consumer Products Ltd.</t>
  </si>
  <si>
    <t>INE192A01025</t>
  </si>
  <si>
    <t>P I INDUSTRIES LIMITED</t>
  </si>
  <si>
    <t>INE603J01030</t>
  </si>
  <si>
    <t>PESTICIDES</t>
  </si>
  <si>
    <t>Jubilant Foodworks Ltd.</t>
  </si>
  <si>
    <t>INE797F01012</t>
  </si>
  <si>
    <t>Aarti Industries Ltd.</t>
  </si>
  <si>
    <t>INE769A01020</t>
  </si>
  <si>
    <t>Birla Corporation Ltd.</t>
  </si>
  <si>
    <t>INE340A01012</t>
  </si>
  <si>
    <t>• Long term wealth creation and income</t>
  </si>
  <si>
    <t>• Investment in equity and equity related securities and fixed income instruments</t>
  </si>
  <si>
    <t>Laurus Labs Ltd.</t>
  </si>
  <si>
    <t>INE947Q01028</t>
  </si>
  <si>
    <t>Prestige Estates Projects Ltd.</t>
  </si>
  <si>
    <t>INE811K01011</t>
  </si>
  <si>
    <t>Vinati Organics Ltd.</t>
  </si>
  <si>
    <t>INE410B01037</t>
  </si>
  <si>
    <t>Honeywell Automation India Ltd.</t>
  </si>
  <si>
    <t>INE671A01010</t>
  </si>
  <si>
    <t>INDUSTRIAL CAPITAL GOODS</t>
  </si>
  <si>
    <t>AIA Engineering Ltd.</t>
  </si>
  <si>
    <t>INE212H01026</t>
  </si>
  <si>
    <t>Gayatri Projects Ltd.</t>
  </si>
  <si>
    <t>INE336H01023</t>
  </si>
  <si>
    <t>• Investment in equity and equity related securities across market capitalisations</t>
  </si>
  <si>
    <t>Cholamandalam Investment &amp; Finance Company Ltd.</t>
  </si>
  <si>
    <t>INE121A01024</t>
  </si>
  <si>
    <t>Natco Pharma Ltd.</t>
  </si>
  <si>
    <t>INE987B01026</t>
  </si>
  <si>
    <t>Polycab India Ltd.</t>
  </si>
  <si>
    <t>INE455K01017</t>
  </si>
  <si>
    <t>Dr. Reddy's Laboratories Ltd.</t>
  </si>
  <si>
    <t>INE089A01023</t>
  </si>
  <si>
    <t>Whirlpool of India Ltd.</t>
  </si>
  <si>
    <t>INE716A01013</t>
  </si>
  <si>
    <t>Dr. Lal Path Labs Ltd.</t>
  </si>
  <si>
    <t>INE600L01024</t>
  </si>
  <si>
    <t>HEALTHCARE SERVICES</t>
  </si>
  <si>
    <t>The Phoenix Mills Ltd.</t>
  </si>
  <si>
    <t>INE211B01039</t>
  </si>
  <si>
    <t>RETAILING</t>
  </si>
  <si>
    <t>Sundram Fasteners Ltd.</t>
  </si>
  <si>
    <t>INE387A01021</t>
  </si>
  <si>
    <t>• Investment predominantly in equity and equity related securities of Large and Mid cap companies</t>
  </si>
  <si>
    <t>JB Chemicals &amp; Pharmaceuticals Ltd.</t>
  </si>
  <si>
    <t>INE572A01028</t>
  </si>
  <si>
    <t>Amber Enterprises India Ltd.</t>
  </si>
  <si>
    <t>INE371P01015</t>
  </si>
  <si>
    <t>Escorts Ltd.</t>
  </si>
  <si>
    <t>INE042A01014</t>
  </si>
  <si>
    <t>V-Mart Retail Ltd.</t>
  </si>
  <si>
    <t>INE665J01013</t>
  </si>
  <si>
    <t>KEC International Ltd.</t>
  </si>
  <si>
    <t>INE389H01022</t>
  </si>
  <si>
    <t>Can Fin Homes Ltd.</t>
  </si>
  <si>
    <t>INE477A01020</t>
  </si>
  <si>
    <t>Navin Fluorine International Ltd.</t>
  </si>
  <si>
    <t>INE048G01026</t>
  </si>
  <si>
    <t>Radico Khaitan Ltd.</t>
  </si>
  <si>
    <t>INE944F01028</t>
  </si>
  <si>
    <t>CCL Products (India) Ltd.</t>
  </si>
  <si>
    <t>INE421D01022</t>
  </si>
  <si>
    <t>Indian Energy Exchange Ltd.</t>
  </si>
  <si>
    <t>INE022Q01020</t>
  </si>
  <si>
    <t>Carborundum Universal Ltd.</t>
  </si>
  <si>
    <t>INE120A01034</t>
  </si>
  <si>
    <t>Brigade Enterprises Ltd.</t>
  </si>
  <si>
    <t>INE791I01019</t>
  </si>
  <si>
    <t>Oriental Carbon &amp; Chemicals Ltd.</t>
  </si>
  <si>
    <t>INE321D01016</t>
  </si>
  <si>
    <t>Johnson Controls-Hitachi AC India Ltd.</t>
  </si>
  <si>
    <t>INE782A01015</t>
  </si>
  <si>
    <t>Narayana Hrudayalaya ltd.</t>
  </si>
  <si>
    <t>INE410P01011</t>
  </si>
  <si>
    <t>JK Lakshmi Cement Ltd.</t>
  </si>
  <si>
    <t>INE786A01032</t>
  </si>
  <si>
    <t>Metropolis Healthcare Ltd.</t>
  </si>
  <si>
    <t>INE112L01020</t>
  </si>
  <si>
    <t>Teamlease Services Ltd.</t>
  </si>
  <si>
    <t>INE985S01024</t>
  </si>
  <si>
    <t>COMMERCIAL SERVICES</t>
  </si>
  <si>
    <t>Ashoka Buildcon Ltd.</t>
  </si>
  <si>
    <t>INE442H01029</t>
  </si>
  <si>
    <t>CMI Ltd.</t>
  </si>
  <si>
    <t>INE981B01011</t>
  </si>
  <si>
    <t>• Investment in predominantly small cap equity and equity related securities</t>
  </si>
  <si>
    <t>NTPC Ltd.</t>
  </si>
  <si>
    <t>INE733E01010</t>
  </si>
  <si>
    <t>POWER</t>
  </si>
  <si>
    <t>Bharat Petroleum Corporation Ltd.</t>
  </si>
  <si>
    <t>INE029A01011</t>
  </si>
  <si>
    <t>Gujarat Gas Ltd.</t>
  </si>
  <si>
    <t>INE844O01030</t>
  </si>
  <si>
    <t>GAS</t>
  </si>
  <si>
    <t>KNR Constructions Ltd.</t>
  </si>
  <si>
    <t>INE634I01029</t>
  </si>
  <si>
    <t>Schaeffler India Ltd.</t>
  </si>
  <si>
    <t>INE513A01014</t>
  </si>
  <si>
    <t>Mahindra Logistics Ltd.</t>
  </si>
  <si>
    <t>INE766P01016</t>
  </si>
  <si>
    <t>NCC Ltd.</t>
  </si>
  <si>
    <t>INE868B01028</t>
  </si>
  <si>
    <t>Ahluwalia Contracts (India) Ltd.</t>
  </si>
  <si>
    <t>INE758C01029</t>
  </si>
  <si>
    <t>Container Corporation Of India Ltd.</t>
  </si>
  <si>
    <t>INE111A01025</t>
  </si>
  <si>
    <t>Kalpataru Power Transmission Ltd.</t>
  </si>
  <si>
    <t>INE220B01022</t>
  </si>
  <si>
    <t>Thermax Ltd.</t>
  </si>
  <si>
    <t>INE152A01029</t>
  </si>
  <si>
    <t>Bharat Electronics Ltd.</t>
  </si>
  <si>
    <t>INE263A01024</t>
  </si>
  <si>
    <t>• Investment in equity and equity related securities, primarily in themes that play an important role in India's economic development</t>
  </si>
  <si>
    <t>AU Small Finance Bank Ltd.</t>
  </si>
  <si>
    <t>INE949L01017</t>
  </si>
  <si>
    <t>• Investment in equity and equity related securities with no capitalisation bias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</si>
  <si>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</si>
  <si>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</si>
  <si>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</si>
  <si>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</si>
  <si>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</si>
  <si>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</si>
  <si>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</si>
  <si>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</si>
  <si>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</si>
  <si>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</si>
  <si>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</si>
  <si>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</si>
  <si>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</si>
  <si>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</si>
  <si>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</si>
  <si>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</si>
  <si>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</si>
  <si>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</si>
  <si>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</si>
  <si>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</si>
  <si>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</si>
  <si>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HSBC Flexi Debt Fund - Growth Direct</t>
  </si>
  <si>
    <t>INF336L01CO3</t>
  </si>
  <si>
    <t>HSBC Debt Fund - Growth Direct</t>
  </si>
  <si>
    <t>INF336L01DE2</t>
  </si>
  <si>
    <t>HSBC Large Cap Equity Fund - Growth Direct</t>
  </si>
  <si>
    <t>INF336L01CM7</t>
  </si>
  <si>
    <t>IDFC Dynamic Bond Fund - Direct Pl - Growth</t>
  </si>
  <si>
    <t>INF194K01N63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</si>
  <si>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</si>
  <si>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</si>
  <si>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</si>
  <si>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</si>
  <si>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</si>
  <si>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</si>
  <si>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</si>
  <si>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</si>
  <si>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</si>
  <si>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</si>
  <si>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Reverse Repos</t>
  </si>
  <si>
    <t>Treps</t>
  </si>
  <si>
    <t>HSBC Mutual Fund</t>
  </si>
  <si>
    <t>HSBC LARGE CAP EQUITY FUND  (Large Cap Fund – An open ended equity scheme predominantly investing in large cap stocks)</t>
  </si>
  <si>
    <t>HSBC FOCUSED EQUITY FUND (Focused Fund – An open ended equity scheme investing in maximum 30 stocks across market caps (i.e. Multi-Cap))</t>
  </si>
  <si>
    <t>HSBC EQUITY HYBRID FUND (Aggressive Hybrid fund – An open ended hybrid scheme investing predominantly in equity and equity related instruments)</t>
  </si>
  <si>
    <t>HSBC LARGE AND MID CAP EQUITY FUND (Large &amp; Mid Cap Fund - An open ended equity scheme investing in both large cap and mid cap stocks)</t>
  </si>
  <si>
    <t>HSBC SMALL CAP EQUITY FUND (Small Cap Fund - An open ended equity scheme predominantly investing in small cap stocks)</t>
  </si>
  <si>
    <t>HSBC INFRASTRUCTURE EQUITY FUND (An Open Ended Equity Scheme Following Infrastructure Theme)</t>
  </si>
  <si>
    <t>HSBC TAX SAVER EQUITY FUND (An Open Ended Equity Linked Saving Scheme with a Statutory Lock-in of 3 Years and Tax Benefit )</t>
  </si>
  <si>
    <t>HSBC ASIA PACIFIC (EX JAPAN) DIVIDEND YIELD FUND (An Open Ended Fund of Fund Scheme Investing in HSBC Global
 Investments Fund - Asia Pacific Ex Japan Equity High Dividend Fund)</t>
  </si>
  <si>
    <t>HSBC BRAZIL FUND (An Open Ended Fund of Fund Scheme Investing in HSBC Global Investment Fund- Brazil Equity Fund)</t>
  </si>
  <si>
    <t>HSBC GLOBAL EMERGING MARKETS FUND (An open ended fund of fund scheme investing in HSBC Global Investment Funds - Global Emerging Markets Equity Fund)</t>
  </si>
  <si>
    <t>HSBC GLOBAL CONSUMER OPPORTUNITIES FUND - BENEFITING FROM CHINA'S GROWING CONSUMPTION POWER (An Open Ended Fund of Fund Scheme Investing in HSBC Global Investments Fund - China Consumer Opportunities Fund)</t>
  </si>
  <si>
    <t>HSBC MANAGED SOLUTION INDIA-CONSERVATIVE (An Open Ended Fund of Fund Scheme Investing in a Basket of Equity, Debt, Gold and Other Exchange Traded Funds)</t>
  </si>
  <si>
    <t>HSBC MANAGED SOLUTIONS INDIA-GROWTH (An Open Ended Fund of Fund Scheme Investing in a Basket of Equity, Debt, Gold and Other Exchange Traded Funds)</t>
  </si>
  <si>
    <t>HSBC MANAGED SOLUTIONS INDIA-MODERATE (An Open Ended Fund of Fund Scheme Investing in a Basket of Equity, Debt, Gold and Other Exchange Traded Funds)</t>
  </si>
  <si>
    <t>Notes:</t>
  </si>
  <si>
    <t>(1) Securities in default beyond its maturity date is Nil.</t>
  </si>
  <si>
    <t>(2) The aggregate value of illiquid equity shares of the Scheme and its percentage to Net Asset Value is Nil.</t>
  </si>
  <si>
    <t>(3) Option wise per unit Net Asset Values are as follows:</t>
  </si>
  <si>
    <t xml:space="preserve"> Option</t>
  </si>
  <si>
    <t>Growth Option</t>
  </si>
  <si>
    <t>Dividend Option</t>
  </si>
  <si>
    <t>Direct Plan - Growth Option</t>
  </si>
  <si>
    <t>Direct Plan - Dividend Option</t>
  </si>
  <si>
    <t>(4) Details of Schemes having exposure in Derivatives is as follows :</t>
  </si>
  <si>
    <t>(10) No. of instances of deviation from valuation guidelines is Nil</t>
  </si>
  <si>
    <t xml:space="preserve">(11) Investment in Partly paid Bonds / NCD’s : Nil </t>
  </si>
  <si>
    <t>! Indicates no investors under the Option as on that date.</t>
  </si>
  <si>
    <t>(12) Debt instruments having structured obligations or credit enhancement features have been denoted with suffix as (SO) or (CE) respectively against the ratings of the instrument</t>
  </si>
  <si>
    <t>(12) Debt instruments having structured obligations or credit enhancement features have been denoted with suffix as (SO) or (CE) respectively against the ratings of the instrument.</t>
  </si>
  <si>
    <t>Yield of the Instrument (%)</t>
  </si>
  <si>
    <t>Disclaimer</t>
  </si>
  <si>
    <t>This document is for information purposes only and does not constitute investment research, investment advice or a recommendation to</t>
  </si>
  <si>
    <t>any reader of this content to buy or sell investment product. Investors should seek financial advice regarding the appropriateness of</t>
  </si>
  <si>
    <t>investing in any securities or investment strategies that may have been discussed in this report and should understand that the views</t>
  </si>
  <si>
    <t>regarding future prospects may or may not be realised. Past performance is not indicative of future performance.</t>
  </si>
  <si>
    <t>Expressions of opinion are those of HSBC only and are subject to change without any prior intimation or notice. It does not have regard to</t>
  </si>
  <si>
    <t>specific investment objectives, financial situation and the particular needs of any specific person who may receive this document. Investors</t>
  </si>
  <si>
    <t>should seek financial advice regarding the appropriateness of investing in any securities or investment strategies that may have been</t>
  </si>
  <si>
    <t>discussed or recommended in this report and should understand that the views regarding future prospects may or may not be realised.</t>
  </si>
  <si>
    <t>Neither this document nor the units of HSBC Mutual Fund have been registered in any jurisdiction. The distribution of this document in</t>
  </si>
  <si>
    <t>certain jurisdictions may be restricted or totally prohibited and accordingly, persons who come into possession of this document are</t>
  </si>
  <si>
    <t>required to inform themselves about, and to observe, any such restrictions.</t>
  </si>
  <si>
    <t>Mutual Fund investments are subject to market risks, read all scheme related documents carefully.</t>
  </si>
  <si>
    <t>HSBC Asset Management (India) Private Limited, 16, V.N. Road, Fort, Mumbai-400001 Email: hsbcmf@camsonline.com</t>
  </si>
  <si>
    <t>HOAPDFD</t>
  </si>
  <si>
    <t>HOAPDFGDP</t>
  </si>
  <si>
    <t>HOAPDFDDP</t>
  </si>
  <si>
    <t>HOAPDFG</t>
  </si>
  <si>
    <t>HOBRAZG</t>
  </si>
  <si>
    <t>HOBRAZD</t>
  </si>
  <si>
    <t>HOBRAZGDP</t>
  </si>
  <si>
    <t>HOBRAZDDP</t>
  </si>
  <si>
    <t>HOEMKFG</t>
  </si>
  <si>
    <t>HOEMKFD</t>
  </si>
  <si>
    <t>HOEMKFGDP</t>
  </si>
  <si>
    <t>HOEMKFDDP</t>
  </si>
  <si>
    <t>HOGCOPG</t>
  </si>
  <si>
    <t>HOGCOPGDP</t>
  </si>
  <si>
    <t>HOMSCSG</t>
  </si>
  <si>
    <t>HOMSCSD</t>
  </si>
  <si>
    <t>HOMSCSGDP</t>
  </si>
  <si>
    <t>HOMSGSG</t>
  </si>
  <si>
    <t>HOMSGSD</t>
  </si>
  <si>
    <t>HOMSGSGDP</t>
  </si>
  <si>
    <t>HOMSGSDDP</t>
  </si>
  <si>
    <t>HOMSMSG</t>
  </si>
  <si>
    <t>HOMSMSD</t>
  </si>
  <si>
    <t>HOMSMSGDP</t>
  </si>
  <si>
    <t>HOMSMSDDP</t>
  </si>
  <si>
    <t>HEMIDFG</t>
  </si>
  <si>
    <t>HEMIDFD</t>
  </si>
  <si>
    <t>HEMIDFDDP</t>
  </si>
  <si>
    <t>HEMIDFGDP</t>
  </si>
  <si>
    <t>HEPROFD</t>
  </si>
  <si>
    <t>HEPROFG</t>
  </si>
  <si>
    <t>HEPROFDDP</t>
  </si>
  <si>
    <t>HEPROFGDP</t>
  </si>
  <si>
    <t>HEEQTFD</t>
  </si>
  <si>
    <t>HEEQTFG</t>
  </si>
  <si>
    <t>HEEQTFDDP</t>
  </si>
  <si>
    <t>HEEQTFGDP</t>
  </si>
  <si>
    <t>HEFOCFG</t>
  </si>
  <si>
    <t>HEFOCFD</t>
  </si>
  <si>
    <t>HEFOCFGDP</t>
  </si>
  <si>
    <t>HEFOCFDDP</t>
  </si>
  <si>
    <t>HEHYBFD</t>
  </si>
  <si>
    <t>HEHYBFDDP</t>
  </si>
  <si>
    <t>HEHYBFG</t>
  </si>
  <si>
    <t>HEHYBFGDP</t>
  </si>
  <si>
    <t>HEIOPFD</t>
  </si>
  <si>
    <t>HEIOPFG</t>
  </si>
  <si>
    <t>HEIOPFDDP</t>
  </si>
  <si>
    <t>HEIOPFGDP</t>
  </si>
  <si>
    <t>HELMCFD</t>
  </si>
  <si>
    <t>HELMCFDDP</t>
  </si>
  <si>
    <t>HELMCFG</t>
  </si>
  <si>
    <t>HELMCFGDP</t>
  </si>
  <si>
    <t>HETAXFD</t>
  </si>
  <si>
    <t>HETAXFG</t>
  </si>
  <si>
    <t>HETAXFDDP</t>
  </si>
  <si>
    <t>HETAXFGDP</t>
  </si>
  <si>
    <t>HOMSCSDDP</t>
  </si>
  <si>
    <t>Reliance Industries Ltd.**</t>
  </si>
  <si>
    <t>INE002A08617</t>
  </si>
  <si>
    <t>8.29% Andhra Pradesh SDL RED 13-01-2026</t>
  </si>
  <si>
    <t>IN1020150117</t>
  </si>
  <si>
    <t>Gland Pharma Ltd.</t>
  </si>
  <si>
    <t>INE068V01023</t>
  </si>
  <si>
    <t>Apollo Tyres Ltd.</t>
  </si>
  <si>
    <t>INE438A01022</t>
  </si>
  <si>
    <t>6.18% GOVT OF INDIA RED 04-11-2024</t>
  </si>
  <si>
    <t>IN0020190396</t>
  </si>
  <si>
    <t>7.17% GOVT OF INDIA RED 08-01-2028</t>
  </si>
  <si>
    <t>IN0020170174</t>
  </si>
  <si>
    <t>Tata Motors Ltd.</t>
  </si>
  <si>
    <t>INE155A01022</t>
  </si>
  <si>
    <t>Rate of dividend per Unit</t>
  </si>
  <si>
    <t>Individuals &amp; HUF</t>
  </si>
  <si>
    <t>Others</t>
  </si>
  <si>
    <t>Ashok Leyland Ltd.</t>
  </si>
  <si>
    <t>INE208A01029</t>
  </si>
  <si>
    <t>INE702C01027</t>
  </si>
  <si>
    <t>Creditaccess Grameen Ltd.</t>
  </si>
  <si>
    <t>INE741K01010</t>
  </si>
  <si>
    <t>Dalmia Bharat Ltd.</t>
  </si>
  <si>
    <t>INE00R701025</t>
  </si>
  <si>
    <t>Astec LifeSciences Ltd.</t>
  </si>
  <si>
    <t>INE563J01010</t>
  </si>
  <si>
    <t>JK Cement Ltd.</t>
  </si>
  <si>
    <t>INE823G01014</t>
  </si>
  <si>
    <t>Coromandel International Ltd.</t>
  </si>
  <si>
    <t>INE169A01031</t>
  </si>
  <si>
    <t>FERTILISERS</t>
  </si>
  <si>
    <t>Neogen Chemicals Ltd.</t>
  </si>
  <si>
    <t>INE136S01016</t>
  </si>
  <si>
    <t>Max Financial Services Ltd.</t>
  </si>
  <si>
    <t>INE180A01020</t>
  </si>
  <si>
    <t>Mastek Ltd.</t>
  </si>
  <si>
    <t>INE759A01021</t>
  </si>
  <si>
    <t>Somany Ceramics Ltd.</t>
  </si>
  <si>
    <t>INE355A01028</t>
  </si>
  <si>
    <t>HSBC FLEXI CAP EQUITY FUND (Flexi Cap Fund – An open ended equity scheme investing across large cap, mid cap, small cap stocks)</t>
  </si>
  <si>
    <t>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</t>
  </si>
  <si>
    <t>State Bank of India</t>
  </si>
  <si>
    <t>INE062A01020</t>
  </si>
  <si>
    <t>Mahindra &amp; Mahindra Ltd.</t>
  </si>
  <si>
    <t>INE101A01026</t>
  </si>
  <si>
    <t>Total Net Assets as on 28-Feb-2021</t>
  </si>
  <si>
    <t>Kajaria Ceramics Ltd.</t>
  </si>
  <si>
    <t>INE217B01036</t>
  </si>
  <si>
    <t>REC Ltd.**</t>
  </si>
  <si>
    <t>Housing Development Finance Corporation Ltd.**</t>
  </si>
  <si>
    <t>** Securities are classified as non-traded on the basis of Traded data as on February 26,2021 (the previous working day) provided by CRISIL and ICRA.</t>
  </si>
  <si>
    <t>Monthly Portfolio Statement as of February 28,2021</t>
  </si>
  <si>
    <t xml:space="preserve">         For the period ended February 28, 2021, hedging transactions through futures which have been squared off/expired is Nil.</t>
  </si>
  <si>
    <t>(5) No Dividend was declared during the month ended February 28, 2021.</t>
  </si>
  <si>
    <t>(5) The dividends declared during the month ended February 28, 2021 under the dividend options of the Scheme are as follows:</t>
  </si>
  <si>
    <t>(7) No bonus was declared during the month ended February 28, 2021.</t>
  </si>
  <si>
    <t>(9) Investment in Repo in Corporate Debt Securities during the month ended February 28, 2021 is Nil.</t>
  </si>
  <si>
    <t xml:space="preserve">(7) No bonus was declared during the month ended February 28, 2021. </t>
  </si>
  <si>
    <t xml:space="preserve">          For the period ended February 28, 2021, hedging transactions through futures which have been squared off/expired is Nil.</t>
  </si>
  <si>
    <t>(6) No dividend was declared during the month ended February 28, 2021.</t>
  </si>
  <si>
    <t>(8) The portfolio turnover ratio of the Scheme for the month ended February 28, 2021 is 0.28 times.</t>
  </si>
  <si>
    <t>(8) The portfolio turnover ratio of the Scheme for the month ended February 28, 2021 is 0.13 times.</t>
  </si>
  <si>
    <t>(8) The portfolio turnover ratio of the Scheme for the month ended February 28, 2021 is 0.09 times.</t>
  </si>
  <si>
    <t>(8) The portfolio turnover ratio of the Scheme for the month ended February 28, 2021 is 0.10 times.</t>
  </si>
  <si>
    <t xml:space="preserve">         For the period ended February 28, 2021, non-hedging transactions through futures which have been squared off/expired is Nil.</t>
  </si>
  <si>
    <t xml:space="preserve">          For the period ended February 28, 2021, non-hedging transactions through futures which have been squared off/expired is Nil.</t>
  </si>
  <si>
    <t xml:space="preserve">     a. Hedging Positions through Futures as on February 28, 2021 is Nil.</t>
  </si>
  <si>
    <t xml:space="preserve">     b. Other than Hedging Positions through Futures as on February 28, 2021 is Nil.</t>
  </si>
  <si>
    <t xml:space="preserve">     c. Hedging Positions through Options as on February 28, 2021 is Nil.</t>
  </si>
  <si>
    <t xml:space="preserve">     d. Other than Hedging Positions through Options as on February 28, 2021 is Nil.</t>
  </si>
  <si>
    <t xml:space="preserve">     e. Hedging Positions through swaps as on February 28, 2021 is Nil.</t>
  </si>
  <si>
    <t>(6) The total market value of investments in foreign securities / American Depositary Receipts / Global Depositary Receipts as on February 28, 2021 is Nil.</t>
  </si>
  <si>
    <t>(4) The total outstanding exposure in derivative instruments as on February 28, 2021 is Nil.</t>
  </si>
  <si>
    <t xml:space="preserve">      a. Hedging Positions through Futures as on February 28, 2021 is Nil.</t>
  </si>
  <si>
    <t xml:space="preserve">      b. Other than Hedging Positions through Futures as on February 28, 2021 is Nil.</t>
  </si>
  <si>
    <t xml:space="preserve">      c. Hedging Positions through Options as on February 28, 2021 is Nil.</t>
  </si>
  <si>
    <t xml:space="preserve">      d. Other than Hedging Positions through Options as on February 28, 2021 is Nil.</t>
  </si>
  <si>
    <t xml:space="preserve">      e. Hedging Positions through swaps as on February 28, 2021 is Nil.</t>
  </si>
  <si>
    <t>(5) The total market value of investments in foreign securities / American Depositary Receipts / Global Depositary Receipts as on February 28, 2021 is Nil.</t>
  </si>
  <si>
    <t>(8) The portfolio turnover ratio of the Scheme for the month ended February 28, 2021 is 0.83 times.</t>
  </si>
  <si>
    <t>(8) The portfolio turnover ratio of the Scheme for the month ended February 28, 2021 is 0.91 times</t>
  </si>
  <si>
    <t>(8) The portfolio turnover ratio of the Scheme for the month ended February 28, 2021 is 0.89 times.</t>
  </si>
  <si>
    <t>(8) The portfolio turnover ratio of the Scheme for the month ended February 28, 2021 is 0.70 times.</t>
  </si>
  <si>
    <t>(8) The portfolio turnover ratio of the Scheme for the month ended February 28, 2021 is 0.48 times.</t>
  </si>
  <si>
    <t>(8) The portfolio turnover ratio of the Scheme for the month ended February 28, 2021 is 0.29 times.</t>
  </si>
  <si>
    <t>(8) The portfolio turnover ratio of the Scheme for the month ended February 28, 2021 is 0.61 times.</t>
  </si>
  <si>
    <t>(8) The portfolio turnover ratio of the Scheme for the month ended February 28, 2021 is 0.21 times.</t>
  </si>
  <si>
    <t>(8) The portfolio turnover ratio of the Scheme for the month ended February 28, 2021 is 0.14 times.</t>
  </si>
  <si>
    <t>^^</t>
  </si>
  <si>
    <t>As on 26 February 2021*</t>
  </si>
  <si>
    <t>-!</t>
  </si>
  <si>
    <t>As on 29 January 2021*</t>
  </si>
  <si>
    <t>(6) The total market value of investments in foreign securities / American Depositary Receipts / Global Depositary Receipts as on February 28, 2021 is Rs 459.41 Lakhs..</t>
  </si>
  <si>
    <t>(6) The total market value of investments in foreign securities / American Depositary Receipts / Global Depositary Receipts as on February 28, 2021 is Rs 1797.64 Lakhs..</t>
  </si>
  <si>
    <t>(5) The total market value of investments in foreign securities / American Depositary Receipts / Global Depositary Receipts as on February 28, 2021 is Rs 1708.91 Lakhs..</t>
  </si>
  <si>
    <t>* Nav has been considered as of 26 February, 2021 &amp; 29 January, 2021(Last Business Days).</t>
  </si>
  <si>
    <t>(5) The total market value of investments in foreign securities / American Depositary Receipts / Global Depositary Receipts as on February 28, 2021 is Rs 720.57 Lakhs..</t>
  </si>
  <si>
    <t>* Nav has been considered as of 26 February, 2021 &amp; 29 January, 2021 (Last Business Days).</t>
  </si>
  <si>
    <t xml:space="preserve">         For the period ended February 28, 2021 following non-hedging transactions through futures which have been squared off/expired is Nil.</t>
  </si>
  <si>
    <t>(6) No dividend was declared during the month ended  February 20, 2021.</t>
  </si>
  <si>
    <t>^^ No dividend was distributed during the fortnight ended ended February 28,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</si>
</sst>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[$Rs -400A]#,##0.0000"/>
    <numFmt numFmtId="166" formatCode="0.000"/>
    <numFmt numFmtId="167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</cellStyleXfs>
  <cellXfs count="158">
    <xf numFmtId="0" fontId="0" fillId="0" borderId="0" xfId="0"/>
    <xf numFmtId="0" fontId="13" fillId="3" borderId="0" xfId="0" applyFont="1" applyFill="1"/>
    <xf numFmtId="4" fontId="13" fillId="3" borderId="0" xfId="0" applyNumberFormat="1" applyFont="1" applyFill="1"/>
    <xf numFmtId="43" fontId="13" fillId="3" borderId="0" xfId="0" applyNumberFormat="1" applyFont="1" applyFill="1"/>
    <xf numFmtId="0" fontId="15" fillId="3" borderId="0" xfId="0" applyFont="1" applyFill="1"/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14" fillId="3" borderId="4" xfId="0" applyFont="1" applyFill="1" applyBorder="1"/>
    <xf numFmtId="4" fontId="14" fillId="3" borderId="4" xfId="0" applyNumberFormat="1" applyFont="1" applyFill="1" applyBorder="1"/>
    <xf numFmtId="43" fontId="14" fillId="3" borderId="4" xfId="0" applyNumberFormat="1" applyFont="1" applyFill="1" applyBorder="1"/>
    <xf numFmtId="0" fontId="14" fillId="3" borderId="0" xfId="0" applyFont="1" applyFill="1" applyAlignment="1"/>
    <xf numFmtId="0" fontId="14" fillId="3" borderId="0" xfId="0" applyFont="1" applyFill="1" applyBorder="1"/>
    <xf numFmtId="4" fontId="14" fillId="3" borderId="0" xfId="0" applyNumberFormat="1" applyFont="1" applyFill="1" applyBorder="1"/>
    <xf numFmtId="43" fontId="14" fillId="3" borderId="0" xfId="0" applyNumberFormat="1" applyFont="1" applyFill="1" applyBorder="1"/>
    <xf numFmtId="0" fontId="17" fillId="0" borderId="2" xfId="0" applyFont="1" applyFill="1" applyBorder="1" applyAlignment="1">
      <alignment horizontal="left"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43" fontId="16" fillId="0" borderId="0" xfId="1" applyNumberFormat="1" applyFill="1" applyBorder="1" applyAlignment="1">
      <alignment vertical="top" readingOrder="1"/>
    </xf>
    <xf numFmtId="43" fontId="10" fillId="3" borderId="0" xfId="0" applyNumberFormat="1" applyFont="1" applyFill="1" applyBorder="1"/>
    <xf numFmtId="43" fontId="10" fillId="3" borderId="0" xfId="0" applyNumberFormat="1" applyFont="1" applyFill="1"/>
    <xf numFmtId="0" fontId="16" fillId="0" borderId="9" xfId="0" applyFont="1" applyFill="1" applyBorder="1" applyAlignment="1">
      <alignment horizontal="left" vertical="top" readingOrder="1"/>
    </xf>
    <xf numFmtId="0" fontId="16" fillId="0" borderId="10" xfId="0" applyFont="1" applyFill="1" applyBorder="1" applyAlignment="1">
      <alignment horizontal="left" vertical="top" readingOrder="1"/>
    </xf>
    <xf numFmtId="0" fontId="17" fillId="0" borderId="11" xfId="0" applyFont="1" applyFill="1" applyBorder="1" applyAlignment="1">
      <alignment horizontal="left" vertical="top" readingOrder="1"/>
    </xf>
    <xf numFmtId="0" fontId="16" fillId="0" borderId="11" xfId="0" applyFont="1" applyFill="1" applyBorder="1" applyAlignment="1">
      <alignment horizontal="left" vertical="top" readingOrder="1"/>
    </xf>
    <xf numFmtId="0" fontId="16" fillId="0" borderId="2" xfId="2" applyFont="1" applyFill="1" applyBorder="1" applyAlignment="1">
      <alignment vertical="top" readingOrder="1"/>
    </xf>
    <xf numFmtId="0" fontId="16" fillId="0" borderId="2" xfId="0" applyFont="1" applyFill="1" applyBorder="1" applyAlignment="1">
      <alignment vertical="top" readingOrder="1"/>
    </xf>
    <xf numFmtId="0" fontId="13" fillId="0" borderId="0" xfId="0" applyFont="1" applyFill="1"/>
    <xf numFmtId="4" fontId="16" fillId="0" borderId="0" xfId="0" applyNumberFormat="1" applyFont="1" applyFill="1" applyBorder="1" applyAlignment="1">
      <alignment horizontal="left" vertical="top" readingOrder="1"/>
    </xf>
    <xf numFmtId="43" fontId="10" fillId="0" borderId="0" xfId="0" applyNumberFormat="1" applyFont="1" applyFill="1" applyBorder="1"/>
    <xf numFmtId="0" fontId="17" fillId="0" borderId="7" xfId="0" applyFont="1" applyFill="1" applyBorder="1" applyAlignment="1">
      <alignment vertical="top" readingOrder="1"/>
    </xf>
    <xf numFmtId="0" fontId="17" fillId="0" borderId="0" xfId="0" applyFont="1" applyFill="1" applyBorder="1" applyAlignment="1">
      <alignment vertical="top" wrapText="1" readingOrder="1"/>
    </xf>
    <xf numFmtId="165" fontId="16" fillId="0" borderId="0" xfId="0" applyNumberFormat="1" applyFont="1" applyFill="1" applyBorder="1" applyAlignment="1">
      <alignment vertical="top" readingOrder="1"/>
    </xf>
    <xf numFmtId="0" fontId="19" fillId="0" borderId="2" xfId="0" applyFont="1" applyFill="1" applyBorder="1" applyAlignment="1">
      <alignment horizontal="left" vertical="top" readingOrder="1"/>
    </xf>
    <xf numFmtId="0" fontId="19" fillId="0" borderId="0" xfId="0" applyFont="1" applyFill="1" applyBorder="1" applyAlignment="1">
      <alignment horizontal="left" vertical="top" readingOrder="1"/>
    </xf>
    <xf numFmtId="43" fontId="10" fillId="0" borderId="0" xfId="0" applyNumberFormat="1" applyFont="1" applyFill="1"/>
    <xf numFmtId="0" fontId="10" fillId="0" borderId="0" xfId="0" applyFont="1" applyFill="1" applyBorder="1" applyAlignment="1">
      <alignment horizontal="left" vertical="top" readingOrder="1"/>
    </xf>
    <xf numFmtId="0" fontId="16" fillId="0" borderId="2" xfId="1" applyFill="1" applyBorder="1" applyAlignment="1">
      <alignment vertical="top" readingOrder="1"/>
    </xf>
    <xf numFmtId="0" fontId="16" fillId="0" borderId="0" xfId="1" applyFill="1" applyBorder="1" applyAlignment="1">
      <alignment vertical="top" readingOrder="1"/>
    </xf>
    <xf numFmtId="0" fontId="16" fillId="0" borderId="2" xfId="0" applyFont="1" applyFill="1" applyBorder="1" applyAlignment="1">
      <alignment horizontal="left" vertical="top" wrapText="1" readingOrder="1"/>
    </xf>
    <xf numFmtId="0" fontId="10" fillId="3" borderId="0" xfId="0" applyFont="1" applyFill="1"/>
    <xf numFmtId="4" fontId="13" fillId="0" borderId="0" xfId="0" applyNumberFormat="1" applyFont="1" applyFill="1"/>
    <xf numFmtId="43" fontId="13" fillId="0" borderId="0" xfId="0" applyNumberFormat="1" applyFont="1" applyFill="1"/>
    <xf numFmtId="0" fontId="17" fillId="0" borderId="7" xfId="0" applyFont="1" applyFill="1" applyBorder="1" applyAlignment="1">
      <alignment horizontal="left" vertical="top" readingOrder="1"/>
    </xf>
    <xf numFmtId="0" fontId="10" fillId="0" borderId="0" xfId="2" applyFont="1" applyFill="1" applyBorder="1" applyAlignment="1">
      <alignment vertical="top" readingOrder="1"/>
    </xf>
    <xf numFmtId="43" fontId="16" fillId="0" borderId="0" xfId="1" applyNumberFormat="1" applyFont="1" applyFill="1" applyBorder="1" applyAlignment="1">
      <alignment vertical="top" readingOrder="1"/>
    </xf>
    <xf numFmtId="0" fontId="10" fillId="0" borderId="0" xfId="0" applyFont="1" applyFill="1" applyBorder="1" applyAlignment="1">
      <alignment vertical="top" readingOrder="1"/>
    </xf>
    <xf numFmtId="0" fontId="16" fillId="0" borderId="0" xfId="0" applyFont="1" applyFill="1" applyBorder="1" applyAlignment="1">
      <alignment vertical="top" readingOrder="1"/>
    </xf>
    <xf numFmtId="0" fontId="16" fillId="0" borderId="0" xfId="1" applyFont="1" applyFill="1" applyBorder="1" applyAlignment="1">
      <alignment vertical="top" readingOrder="1"/>
    </xf>
    <xf numFmtId="43" fontId="16" fillId="3" borderId="0" xfId="1" applyNumberFormat="1" applyFont="1" applyFill="1" applyBorder="1" applyAlignment="1">
      <alignment vertical="top" readingOrder="1"/>
    </xf>
    <xf numFmtId="0" fontId="16" fillId="0" borderId="0" xfId="0" applyFont="1" applyFill="1" applyBorder="1" applyAlignment="1">
      <alignment vertical="top" wrapText="1" readingOrder="1"/>
    </xf>
    <xf numFmtId="4" fontId="10" fillId="3" borderId="0" xfId="0" applyNumberFormat="1" applyFont="1" applyFill="1"/>
    <xf numFmtId="0" fontId="10" fillId="0" borderId="2" xfId="2" applyFont="1" applyFill="1" applyBorder="1" applyAlignment="1">
      <alignment vertical="top" readingOrder="1"/>
    </xf>
    <xf numFmtId="0" fontId="18" fillId="0" borderId="0" xfId="0" applyFont="1" applyFill="1" applyBorder="1" applyAlignment="1">
      <alignment vertical="top" readingOrder="1"/>
    </xf>
    <xf numFmtId="0" fontId="13" fillId="3" borderId="0" xfId="0" applyFont="1" applyFill="1" applyBorder="1"/>
    <xf numFmtId="4" fontId="13" fillId="3" borderId="0" xfId="0" applyNumberFormat="1" applyFont="1" applyFill="1" applyBorder="1"/>
    <xf numFmtId="43" fontId="13" fillId="3" borderId="0" xfId="0" applyNumberFormat="1" applyFont="1" applyFill="1" applyBorder="1"/>
    <xf numFmtId="0" fontId="17" fillId="0" borderId="1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vertical="top" readingOrder="1"/>
    </xf>
    <xf numFmtId="0" fontId="17" fillId="0" borderId="2" xfId="0" quotePrefix="1" applyFont="1" applyFill="1" applyBorder="1" applyAlignment="1">
      <alignment vertical="top" readingOrder="1"/>
    </xf>
    <xf numFmtId="0" fontId="10" fillId="3" borderId="0" xfId="0" applyFont="1" applyFill="1" applyBorder="1"/>
    <xf numFmtId="165" fontId="16" fillId="0" borderId="0" xfId="0" quotePrefix="1" applyNumberFormat="1" applyFont="1" applyFill="1" applyBorder="1" applyAlignment="1">
      <alignment vertical="top" readingOrder="1"/>
    </xf>
    <xf numFmtId="0" fontId="17" fillId="0" borderId="0" xfId="0" quotePrefix="1" applyFont="1" applyFill="1" applyBorder="1" applyAlignment="1">
      <alignment horizontal="left" vertical="top" readingOrder="1"/>
    </xf>
    <xf numFmtId="0" fontId="0" fillId="0" borderId="0" xfId="0" applyFont="1" applyFill="1" applyBorder="1" applyAlignment="1">
      <alignment horizontal="left" vertical="top" readingOrder="1"/>
    </xf>
    <xf numFmtId="0" fontId="9" fillId="3" borderId="0" xfId="0" applyFont="1" applyFill="1"/>
    <xf numFmtId="165" fontId="16" fillId="0" borderId="0" xfId="0" applyNumberFormat="1" applyFont="1" applyFill="1" applyBorder="1" applyAlignment="1">
      <alignment horizontal="center" vertical="top" readingOrder="1"/>
    </xf>
    <xf numFmtId="43" fontId="14" fillId="3" borderId="7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4" fillId="3" borderId="0" xfId="0" applyFont="1" applyFill="1"/>
    <xf numFmtId="0" fontId="8" fillId="3" borderId="0" xfId="0" applyFont="1" applyFill="1"/>
    <xf numFmtId="0" fontId="14" fillId="3" borderId="7" xfId="0" applyFont="1" applyFill="1" applyBorder="1" applyAlignment="1">
      <alignment vertical="top"/>
    </xf>
    <xf numFmtId="4" fontId="14" fillId="3" borderId="7" xfId="0" applyNumberFormat="1" applyFont="1" applyFill="1" applyBorder="1" applyAlignment="1">
      <alignment vertical="top"/>
    </xf>
    <xf numFmtId="43" fontId="14" fillId="3" borderId="7" xfId="0" applyNumberFormat="1" applyFont="1" applyFill="1" applyBorder="1" applyAlignment="1">
      <alignment vertical="top" wrapText="1"/>
    </xf>
    <xf numFmtId="43" fontId="14" fillId="3" borderId="7" xfId="0" applyNumberFormat="1" applyFont="1" applyFill="1" applyBorder="1"/>
    <xf numFmtId="4" fontId="8" fillId="3" borderId="0" xfId="0" applyNumberFormat="1" applyFont="1" applyFill="1"/>
    <xf numFmtId="43" fontId="8" fillId="3" borderId="0" xfId="0" applyNumberFormat="1" applyFont="1" applyFill="1"/>
    <xf numFmtId="0" fontId="7" fillId="3" borderId="0" xfId="0" applyFont="1" applyFill="1"/>
    <xf numFmtId="4" fontId="7" fillId="3" borderId="0" xfId="0" applyNumberFormat="1" applyFont="1" applyFill="1"/>
    <xf numFmtId="43" fontId="7" fillId="3" borderId="0" xfId="0" applyNumberFormat="1" applyFont="1" applyFill="1"/>
    <xf numFmtId="0" fontId="16" fillId="0" borderId="2" xfId="0" applyFont="1" applyFill="1" applyBorder="1" applyAlignment="1">
      <alignment horizontal="left"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9" fillId="0" borderId="0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0" fillId="0" borderId="0" xfId="0" applyFont="1" applyFill="1" applyBorder="1" applyAlignment="1">
      <alignment horizontal="left" vertical="top" readingOrder="1"/>
    </xf>
    <xf numFmtId="0" fontId="19" fillId="0" borderId="0" xfId="0" applyFont="1" applyFill="1" applyBorder="1" applyAlignment="1">
      <alignment horizontal="left" vertical="top" readingOrder="1"/>
    </xf>
    <xf numFmtId="0" fontId="16" fillId="0" borderId="2" xfId="0" applyFont="1" applyFill="1" applyBorder="1" applyAlignment="1">
      <alignment horizontal="left" vertical="top" readingOrder="1"/>
    </xf>
    <xf numFmtId="165" fontId="16" fillId="0" borderId="14" xfId="0" applyNumberFormat="1" applyFont="1" applyFill="1" applyBorder="1" applyAlignment="1">
      <alignment horizontal="center" vertical="top" readingOrder="1"/>
    </xf>
    <xf numFmtId="165" fontId="16" fillId="0" borderId="15" xfId="0" applyNumberFormat="1" applyFont="1" applyFill="1" applyBorder="1" applyAlignment="1">
      <alignment horizontal="center" vertical="top" readingOrder="1"/>
    </xf>
    <xf numFmtId="165" fontId="16" fillId="0" borderId="16" xfId="0" applyNumberFormat="1" applyFont="1" applyFill="1" applyBorder="1" applyAlignment="1">
      <alignment horizontal="center" vertical="top" readingOrder="1"/>
    </xf>
    <xf numFmtId="165" fontId="16" fillId="0" borderId="13" xfId="0" applyNumberFormat="1" applyFont="1" applyFill="1" applyBorder="1" applyAlignment="1">
      <alignment horizontal="center" vertical="top" readingOrder="1"/>
    </xf>
    <xf numFmtId="165" fontId="16" fillId="0" borderId="3" xfId="0" applyNumberFormat="1" applyFont="1" applyFill="1" applyBorder="1" applyAlignment="1">
      <alignment horizontal="center" vertical="top" readingOrder="1"/>
    </xf>
    <xf numFmtId="165" fontId="16" fillId="0" borderId="4" xfId="0" applyNumberFormat="1" applyFont="1" applyFill="1" applyBorder="1" applyAlignment="1">
      <alignment horizontal="center" vertical="top" readingOrder="1"/>
    </xf>
    <xf numFmtId="0" fontId="10" fillId="0" borderId="0" xfId="0" applyFont="1" applyFill="1" applyBorder="1" applyAlignment="1"/>
    <xf numFmtId="0" fontId="17" fillId="0" borderId="13" xfId="0" applyFont="1" applyBorder="1" applyAlignment="1">
      <alignment horizontal="center" vertical="top" wrapText="1" readingOrder="1"/>
    </xf>
    <xf numFmtId="0" fontId="21" fillId="3" borderId="3" xfId="0" applyFont="1" applyFill="1" applyBorder="1"/>
    <xf numFmtId="0" fontId="16" fillId="0" borderId="2" xfId="0" applyFont="1" applyFill="1" applyBorder="1" applyAlignment="1">
      <alignment horizontal="left" vertical="top" readingOrder="1"/>
    </xf>
    <xf numFmtId="0" fontId="5" fillId="3" borderId="0" xfId="0" applyFont="1" applyFill="1"/>
    <xf numFmtId="4" fontId="5" fillId="3" borderId="0" xfId="0" applyNumberFormat="1" applyFont="1" applyFill="1"/>
    <xf numFmtId="43" fontId="5" fillId="3" borderId="0" xfId="0" applyNumberFormat="1" applyFont="1" applyFill="1"/>
    <xf numFmtId="0" fontId="3" fillId="3" borderId="3" xfId="0" applyFont="1" applyFill="1" applyBorder="1"/>
    <xf numFmtId="4" fontId="3" fillId="3" borderId="3" xfId="0" applyNumberFormat="1" applyFont="1" applyFill="1" applyBorder="1"/>
    <xf numFmtId="43" fontId="3" fillId="3" borderId="3" xfId="0" applyNumberFormat="1" applyFont="1" applyFill="1" applyBorder="1"/>
    <xf numFmtId="0" fontId="3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14" fillId="3" borderId="2" xfId="0" applyFont="1" applyFill="1" applyBorder="1"/>
    <xf numFmtId="4" fontId="14" fillId="3" borderId="7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readingOrder="1"/>
    </xf>
    <xf numFmtId="0" fontId="2" fillId="0" borderId="0" xfId="0" applyFont="1" applyFill="1"/>
    <xf numFmtId="0" fontId="3" fillId="0" borderId="2" xfId="0" applyFont="1" applyFill="1" applyBorder="1" applyAlignment="1">
      <alignment horizontal="left" vertical="top" readingOrder="1"/>
    </xf>
    <xf numFmtId="0" fontId="5" fillId="0" borderId="2" xfId="0" applyFont="1" applyFill="1" applyBorder="1" applyAlignment="1">
      <alignment horizontal="left" vertical="top" readingOrder="1"/>
    </xf>
    <xf numFmtId="0" fontId="3" fillId="0" borderId="0" xfId="0" applyFont="1" applyFill="1" applyBorder="1" applyAlignment="1">
      <alignment horizontal="left" vertical="top" readingOrder="1"/>
    </xf>
    <xf numFmtId="0" fontId="16" fillId="0" borderId="0" xfId="0" applyFont="1" applyFill="1" applyAlignment="1">
      <alignment vertical="top" readingOrder="1"/>
    </xf>
    <xf numFmtId="0" fontId="17" fillId="0" borderId="9" xfId="0" applyFont="1" applyFill="1" applyBorder="1" applyAlignment="1">
      <alignment horizontal="left" vertical="top" readingOrder="1"/>
    </xf>
    <xf numFmtId="166" fontId="17" fillId="0" borderId="13" xfId="0" applyNumberFormat="1" applyFont="1" applyFill="1" applyBorder="1" applyAlignment="1">
      <alignment horizontal="center" vertical="top" readingOrder="1"/>
    </xf>
    <xf numFmtId="167" fontId="16" fillId="0" borderId="13" xfId="3" quotePrefix="1" applyNumberFormat="1" applyFont="1" applyFill="1" applyBorder="1" applyAlignment="1">
      <alignment horizontal="center" vertical="center" readingOrder="1"/>
    </xf>
    <xf numFmtId="167" fontId="16" fillId="0" borderId="14" xfId="3" quotePrefix="1" applyNumberFormat="1" applyFont="1" applyFill="1" applyBorder="1" applyAlignment="1">
      <alignment horizontal="center" vertical="center" readingOrder="1"/>
    </xf>
    <xf numFmtId="167" fontId="16" fillId="0" borderId="4" xfId="3" quotePrefix="1" applyNumberFormat="1" applyFont="1" applyFill="1" applyBorder="1" applyAlignment="1">
      <alignment horizontal="center" vertical="center" readingOrder="1"/>
    </xf>
    <xf numFmtId="167" fontId="16" fillId="0" borderId="16" xfId="3" quotePrefix="1" applyNumberFormat="1" applyFont="1" applyFill="1" applyBorder="1" applyAlignment="1">
      <alignment horizontal="center" vertical="center" readingOrder="1"/>
    </xf>
    <xf numFmtId="0" fontId="1" fillId="3" borderId="0" xfId="0" applyFont="1" applyFill="1"/>
    <xf numFmtId="0" fontId="3" fillId="0" borderId="0" xfId="0" applyFont="1" applyFill="1"/>
    <xf numFmtId="167" fontId="16" fillId="0" borderId="0" xfId="3" quotePrefix="1" applyNumberFormat="1" applyFont="1" applyFill="1" applyBorder="1" applyAlignment="1">
      <alignment horizontal="center" vertical="center" readingOrder="1"/>
    </xf>
    <xf numFmtId="0" fontId="16" fillId="0" borderId="2" xfId="0" applyFont="1" applyBorder="1" applyAlignment="1">
      <alignment horizontal="left" vertical="top" readingOrder="1"/>
    </xf>
    <xf numFmtId="0" fontId="4" fillId="3" borderId="0" xfId="0" applyFont="1" applyFill="1" applyAlignment="1">
      <alignment horizontal="left" wrapText="1"/>
    </xf>
    <xf numFmtId="0" fontId="16" fillId="0" borderId="2" xfId="0" applyFont="1" applyFill="1" applyBorder="1" applyAlignment="1">
      <alignment horizontal="left" vertical="top" wrapText="1" readingOrder="1"/>
    </xf>
    <xf numFmtId="0" fontId="16" fillId="0" borderId="0" xfId="0" applyFont="1" applyFill="1" applyBorder="1" applyAlignment="1">
      <alignment horizontal="left" vertical="top" wrapText="1" readingOrder="1"/>
    </xf>
    <xf numFmtId="0" fontId="17" fillId="4" borderId="8" xfId="1" applyFont="1" applyFill="1" applyBorder="1" applyAlignment="1">
      <alignment horizontal="center" vertical="top" wrapText="1" readingOrder="1"/>
    </xf>
    <xf numFmtId="0" fontId="17" fillId="4" borderId="0" xfId="1" applyFont="1" applyFill="1" applyAlignment="1">
      <alignment horizontal="center" vertical="top" wrapText="1" readingOrder="1"/>
    </xf>
    <xf numFmtId="0" fontId="17" fillId="4" borderId="0" xfId="1" applyFont="1" applyFill="1" applyBorder="1" applyAlignment="1">
      <alignment horizontal="center" vertical="top" wrapText="1" readingOrder="1"/>
    </xf>
    <xf numFmtId="0" fontId="14" fillId="3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4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vertical="top" wrapText="1" readingOrder="1"/>
    </xf>
    <xf numFmtId="0" fontId="10" fillId="0" borderId="2" xfId="0" applyFont="1" applyFill="1" applyBorder="1" applyAlignment="1">
      <alignment horizontal="left" vertical="top" readingOrder="1"/>
    </xf>
    <xf numFmtId="0" fontId="10" fillId="0" borderId="0" xfId="0" applyFont="1" applyFill="1" applyBorder="1" applyAlignment="1">
      <alignment horizontal="left" vertical="top" readingOrder="1"/>
    </xf>
    <xf numFmtId="0" fontId="17" fillId="4" borderId="0" xfId="1" applyFont="1" applyFill="1" applyAlignment="1">
      <alignment horizontal="center" vertical="top" readingOrder="1"/>
    </xf>
    <xf numFmtId="0" fontId="17" fillId="0" borderId="12" xfId="0" applyFont="1" applyFill="1" applyBorder="1" applyAlignment="1">
      <alignment horizontal="center" vertical="top" readingOrder="1"/>
    </xf>
    <xf numFmtId="0" fontId="17" fillId="0" borderId="17" xfId="0" applyFont="1" applyFill="1" applyBorder="1" applyAlignment="1">
      <alignment horizontal="center" vertical="top" readingOrder="1"/>
    </xf>
    <xf numFmtId="0" fontId="17" fillId="4" borderId="8" xfId="1" applyFont="1" applyFill="1" applyBorder="1" applyAlignment="1">
      <alignment horizontal="center" vertical="top" readingOrder="1"/>
    </xf>
    <xf numFmtId="0" fontId="17" fillId="4" borderId="0" xfId="1" applyFont="1" applyFill="1" applyBorder="1" applyAlignment="1">
      <alignment horizontal="center" vertical="top" readingOrder="1"/>
    </xf>
    <xf numFmtId="0" fontId="19" fillId="0" borderId="2" xfId="0" applyFont="1" applyFill="1" applyBorder="1" applyAlignment="1">
      <alignment horizontal="left" vertical="top" readingOrder="1"/>
    </xf>
    <xf numFmtId="0" fontId="19" fillId="0" borderId="0" xfId="0" applyFont="1" applyFill="1" applyBorder="1" applyAlignment="1">
      <alignment horizontal="left" vertical="top" readingOrder="1"/>
    </xf>
    <xf numFmtId="0" fontId="3" fillId="0" borderId="2" xfId="0" applyFont="1" applyFill="1" applyBorder="1" applyAlignment="1">
      <alignment horizontal="left" vertical="top" readingOrder="1"/>
    </xf>
    <xf numFmtId="0" fontId="6" fillId="0" borderId="0" xfId="0" applyFont="1" applyFill="1" applyBorder="1" applyAlignment="1">
      <alignment horizontal="left" vertical="top" readingOrder="1"/>
    </xf>
    <xf numFmtId="0" fontId="17" fillId="4" borderId="8" xfId="1" applyFont="1" applyFill="1" applyBorder="1" applyAlignment="1">
      <alignment horizontal="center" vertical="center" wrapText="1" readingOrder="1"/>
    </xf>
    <xf numFmtId="0" fontId="17" fillId="4" borderId="0" xfId="1" applyFont="1" applyFill="1" applyAlignment="1">
      <alignment horizontal="center" vertical="center" wrapText="1" readingOrder="1"/>
    </xf>
    <xf numFmtId="0" fontId="17" fillId="4" borderId="0" xfId="1" applyFont="1" applyFill="1" applyBorder="1" applyAlignment="1">
      <alignment horizontal="center" vertical="center" wrapText="1" readingOrder="1"/>
    </xf>
    <xf numFmtId="0" fontId="11" fillId="5" borderId="7" xfId="0" applyFont="1" applyFill="1" applyBorder="1" applyAlignment="1">
      <alignment horizontal="center"/>
    </xf>
  </cellXfs>
  <cellStyles count="5">
    <cellStyle name="Comma" xfId="3" builtinId="3"/>
    <cellStyle name="Normal" xfId="0" builtinId="0"/>
    <cellStyle name="Normal 2" xfId="1"/>
    <cellStyle name="Normal 3" xfId="4"/>
    <cellStyle name="Normal_HSBC Half yearly Portfolios Sep 08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8840B333-3AE9-4AB0-8095-3FDEC7144B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96200"/>
          <a:ext cx="155257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71</xdr:row>
      <xdr:rowOff>0</xdr:rowOff>
    </xdr:from>
    <xdr:to>
      <xdr:col>1</xdr:col>
      <xdr:colOff>2152651</xdr:colOff>
      <xdr:row>80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1640BE-9EEC-4883-8864-01D57A0894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34452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71</xdr:row>
      <xdr:rowOff>123825</xdr:rowOff>
    </xdr:from>
    <xdr:to>
      <xdr:col>1</xdr:col>
      <xdr:colOff>2076451</xdr:colOff>
      <xdr:row>80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8D9BCA-E3AE-41BF-BC13-D5712FF63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49680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100</xdr:row>
      <xdr:rowOff>38100</xdr:rowOff>
    </xdr:from>
    <xdr:to>
      <xdr:col>1</xdr:col>
      <xdr:colOff>2209801</xdr:colOff>
      <xdr:row>109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AECF69-EF40-4D5F-AF72-D0FFC2F80E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11642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94</xdr:row>
      <xdr:rowOff>123825</xdr:rowOff>
    </xdr:from>
    <xdr:to>
      <xdr:col>1</xdr:col>
      <xdr:colOff>2152651</xdr:colOff>
      <xdr:row>103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4F3503-CBE1-48D0-898B-EC85C9E5A0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544002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100</xdr:row>
      <xdr:rowOff>47625</xdr:rowOff>
    </xdr:from>
    <xdr:to>
      <xdr:col>1</xdr:col>
      <xdr:colOff>2209801</xdr:colOff>
      <xdr:row>109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6AADCC-7D46-4A86-ACB5-6AE0A98F5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12595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87</xdr:row>
      <xdr:rowOff>123825</xdr:rowOff>
    </xdr:from>
    <xdr:to>
      <xdr:col>1</xdr:col>
      <xdr:colOff>2133601</xdr:colOff>
      <xdr:row>96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D07E27-059E-4C85-9606-0C622CDAF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506855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78</xdr:row>
      <xdr:rowOff>104775</xdr:rowOff>
    </xdr:from>
    <xdr:to>
      <xdr:col>1</xdr:col>
      <xdr:colOff>2124076</xdr:colOff>
      <xdr:row>87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87F87-A33C-4A9D-803F-3962E70C10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62075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84</xdr:row>
      <xdr:rowOff>95250</xdr:rowOff>
    </xdr:from>
    <xdr:to>
      <xdr:col>1</xdr:col>
      <xdr:colOff>2066926</xdr:colOff>
      <xdr:row>93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4BB54-0F46-4BF1-B3A1-99BBBD3EFD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40192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39</xdr:row>
      <xdr:rowOff>104775</xdr:rowOff>
    </xdr:from>
    <xdr:to>
      <xdr:col>1</xdr:col>
      <xdr:colOff>2076451</xdr:colOff>
      <xdr:row>48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DF5540-4D99-4577-9D48-38F46A892C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41997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39</xdr:row>
      <xdr:rowOff>123825</xdr:rowOff>
    </xdr:from>
    <xdr:to>
      <xdr:col>1</xdr:col>
      <xdr:colOff>2133601</xdr:colOff>
      <xdr:row>48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17311C-9ADA-45A1-9312-1B17E57A63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50570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40</xdr:row>
      <xdr:rowOff>28575</xdr:rowOff>
    </xdr:from>
    <xdr:to>
      <xdr:col>1</xdr:col>
      <xdr:colOff>2124076</xdr:colOff>
      <xdr:row>49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73F9FC-C5EC-4385-87D6-BA2877636E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50570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37</xdr:row>
      <xdr:rowOff>66675</xdr:rowOff>
    </xdr:from>
    <xdr:to>
      <xdr:col>1</xdr:col>
      <xdr:colOff>2133601</xdr:colOff>
      <xdr:row>46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7C118B-64BC-4DE6-8892-4CFE25891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058025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45</xdr:row>
      <xdr:rowOff>28575</xdr:rowOff>
    </xdr:from>
    <xdr:to>
      <xdr:col>1</xdr:col>
      <xdr:colOff>2257424</xdr:colOff>
      <xdr:row>53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52F2D5-98EA-4347-A554-440602D01D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315325"/>
          <a:ext cx="2114549" cy="1409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44</xdr:row>
      <xdr:rowOff>19050</xdr:rowOff>
    </xdr:from>
    <xdr:to>
      <xdr:col>1</xdr:col>
      <xdr:colOff>2076451</xdr:colOff>
      <xdr:row>53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1953FB-B9B8-4720-9D8B-167078CFCB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172450"/>
          <a:ext cx="2028826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43</xdr:row>
      <xdr:rowOff>57150</xdr:rowOff>
    </xdr:from>
    <xdr:to>
      <xdr:col>1</xdr:col>
      <xdr:colOff>2171700</xdr:colOff>
      <xdr:row>50</xdr:row>
      <xdr:rowOff>53340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020050"/>
          <a:ext cx="1895475" cy="12058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76200</xdr:rowOff>
    </xdr:from>
    <xdr:to>
      <xdr:col>2</xdr:col>
      <xdr:colOff>238125</xdr:colOff>
      <xdr:row>19</xdr:row>
      <xdr:rowOff>163544</xdr:rowOff>
    </xdr:to>
    <xdr:pic>
      <xdr:nvPicPr>
        <xdr:cNvPr id="2" name="Picture 1" descr="https://www.assetmanagement.hsbc.com.hk/Assets/Images/hsbc-amg.jpg">
          <a:extLst>
            <a:ext uri="{FF2B5EF4-FFF2-40B4-BE49-F238E27FC236}">
              <a16:creationId xmlns:a16="http://schemas.microsoft.com/office/drawing/2014/main" id="{691DD4AD-7865-4277-A984-B24C9741B5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00" b="34000"/>
        <a:stretch/>
      </xdr:blipFill>
      <xdr:spPr bwMode="auto">
        <a:xfrm>
          <a:off x="38100" y="3314700"/>
          <a:ext cx="1419225" cy="46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6.7109375" bestFit="1" customWidth="1"/>
  </cols>
  <sheetData>
    <row r="1" spans="1:1" x14ac:dyDescent="0.25">
      <c r="A1" s="5"/>
    </row>
    <row r="2" spans="1:1" ht="15.75" x14ac:dyDescent="0.25">
      <c r="A2" s="6" t="s">
        <v>0</v>
      </c>
    </row>
    <row r="3" spans="1:1" x14ac:dyDescent="0.25">
      <c r="A3" s="5"/>
    </row>
    <row r="4" spans="1:1" x14ac:dyDescent="0.25">
      <c r="A4" s="5"/>
    </row>
    <row r="5" spans="1:1" x14ac:dyDescent="0.25">
      <c r="A5" s="7" t="s">
        <v>1</v>
      </c>
    </row>
    <row r="6" spans="1:1" x14ac:dyDescent="0.25">
      <c r="A6" s="8" t="s">
        <v>10</v>
      </c>
    </row>
    <row r="7" spans="1:1" x14ac:dyDescent="0.25">
      <c r="A7" s="9" t="s">
        <v>11</v>
      </c>
    </row>
    <row r="8" spans="1:1" x14ac:dyDescent="0.25">
      <c r="A8" s="9" t="s">
        <v>12</v>
      </c>
    </row>
    <row r="9" spans="1:1" x14ac:dyDescent="0.25">
      <c r="A9" s="9" t="s">
        <v>13</v>
      </c>
    </row>
    <row r="10" spans="1:1" x14ac:dyDescent="0.25">
      <c r="A10" s="9" t="s">
        <v>14</v>
      </c>
    </row>
    <row r="11" spans="1:1" x14ac:dyDescent="0.25">
      <c r="A11" s="9" t="s">
        <v>15</v>
      </c>
    </row>
    <row r="12" spans="1:1" x14ac:dyDescent="0.25">
      <c r="A12" s="9" t="s">
        <v>16</v>
      </c>
    </row>
    <row r="13" spans="1:1" x14ac:dyDescent="0.25">
      <c r="A13" s="9" t="s">
        <v>17</v>
      </c>
    </row>
    <row r="14" spans="1:1" x14ac:dyDescent="0.25">
      <c r="A14" s="9" t="s">
        <v>18</v>
      </c>
    </row>
    <row r="15" spans="1:1" x14ac:dyDescent="0.25">
      <c r="A15" s="9" t="s">
        <v>19</v>
      </c>
    </row>
    <row r="16" spans="1:1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23</v>
      </c>
    </row>
    <row r="20" spans="1:1" x14ac:dyDescent="0.25">
      <c r="A20" s="9" t="s">
        <v>24</v>
      </c>
    </row>
    <row r="21" spans="1:1" x14ac:dyDescent="0.25">
      <c r="A21" s="9" t="s">
        <v>25</v>
      </c>
    </row>
    <row r="22" spans="1:1" x14ac:dyDescent="0.25">
      <c r="A22" s="9" t="s">
        <v>26</v>
      </c>
    </row>
    <row r="23" spans="1:1" x14ac:dyDescent="0.25">
      <c r="A23" s="9" t="s">
        <v>27</v>
      </c>
    </row>
    <row r="24" spans="1:1" x14ac:dyDescent="0.25">
      <c r="A24" s="9" t="s">
        <v>28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31</v>
      </c>
    </row>
    <row r="28" spans="1:1" x14ac:dyDescent="0.25">
      <c r="A28" s="9" t="s">
        <v>32</v>
      </c>
    </row>
    <row r="29" spans="1:1" x14ac:dyDescent="0.25">
      <c r="A29" s="9" t="s">
        <v>33</v>
      </c>
    </row>
    <row r="30" spans="1:1" x14ac:dyDescent="0.25">
      <c r="A30" s="9" t="s">
        <v>34</v>
      </c>
    </row>
    <row r="31" spans="1:1" x14ac:dyDescent="0.25">
      <c r="A31" s="9" t="s">
        <v>35</v>
      </c>
    </row>
    <row r="32" spans="1:1" x14ac:dyDescent="0.25">
      <c r="A32" s="9" t="s">
        <v>36</v>
      </c>
    </row>
    <row r="33" spans="1:1" x14ac:dyDescent="0.25">
      <c r="A33" s="9" t="s">
        <v>37</v>
      </c>
    </row>
    <row r="34" spans="1:1" x14ac:dyDescent="0.25">
      <c r="A34" s="9" t="s">
        <v>38</v>
      </c>
    </row>
    <row r="35" spans="1:1" x14ac:dyDescent="0.25">
      <c r="A35" s="9" t="s">
        <v>39</v>
      </c>
    </row>
    <row r="36" spans="1:1" x14ac:dyDescent="0.25">
      <c r="A36" s="9" t="s">
        <v>40</v>
      </c>
    </row>
    <row r="37" spans="1:1" x14ac:dyDescent="0.25">
      <c r="A37" s="9" t="s">
        <v>41</v>
      </c>
    </row>
    <row r="38" spans="1:1" x14ac:dyDescent="0.25">
      <c r="A38" s="9" t="s">
        <v>42</v>
      </c>
    </row>
    <row r="39" spans="1:1" x14ac:dyDescent="0.25">
      <c r="A39" s="10" t="s">
        <v>43</v>
      </c>
    </row>
  </sheetData>
  <pageMargins left="0.7" right="0.7" top="0.75" bottom="0.75" header="0.3" footer="0.3"/>
  <pageSetup orientation="portrait" r:id="rId1"/>
  <headerFooter>
    <oddFooter>&amp;R&amp;1#&amp;"Calibri"&amp;10&amp;KFF0000|PUBLIC|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view="pageBreakPreview" topLeftCell="B1" zoomScaleNormal="100" zoomScaleSheetLayoutView="100" workbookViewId="0">
      <selection activeCell="B21" sqref="B21"/>
    </sheetView>
  </sheetViews>
  <sheetFormatPr defaultColWidth="9.140625" defaultRowHeight="12.75" x14ac:dyDescent="0.2"/>
  <cols>
    <col min="1" max="1" width="0" style="1" hidden="1" customWidth="1"/>
    <col min="2" max="2" width="67.2851562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  <c r="H1" s="16"/>
    </row>
    <row r="2" spans="2:8" ht="15.95" customHeight="1" x14ac:dyDescent="0.2">
      <c r="B2" s="134" t="s">
        <v>318</v>
      </c>
      <c r="C2" s="135"/>
      <c r="D2" s="135"/>
      <c r="E2" s="135"/>
      <c r="F2" s="135"/>
      <c r="G2" s="136"/>
      <c r="H2" s="59"/>
    </row>
    <row r="3" spans="2:8" x14ac:dyDescent="0.2">
      <c r="B3" s="137" t="s">
        <v>471</v>
      </c>
      <c r="C3" s="137"/>
      <c r="D3" s="137"/>
      <c r="E3" s="137"/>
      <c r="F3" s="137"/>
      <c r="G3" s="137"/>
      <c r="H3" s="16"/>
    </row>
    <row r="4" spans="2:8" ht="21" customHeight="1" x14ac:dyDescent="0.2"/>
    <row r="5" spans="2:8" ht="38.25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7"/>
    </row>
    <row r="7" spans="2:8" x14ac:dyDescent="0.2">
      <c r="B7" s="11" t="s">
        <v>45</v>
      </c>
      <c r="C7" s="107"/>
      <c r="D7" s="107"/>
      <c r="E7" s="108"/>
      <c r="F7" s="109"/>
      <c r="G7" s="109"/>
      <c r="H7" s="107"/>
    </row>
    <row r="8" spans="2:8" x14ac:dyDescent="0.2">
      <c r="B8" s="107" t="s">
        <v>58</v>
      </c>
      <c r="C8" s="107" t="s">
        <v>59</v>
      </c>
      <c r="D8" s="107" t="s">
        <v>60</v>
      </c>
      <c r="E8" s="108">
        <v>440000</v>
      </c>
      <c r="F8" s="109">
        <v>6751.36</v>
      </c>
      <c r="G8" s="109">
        <v>9.58</v>
      </c>
      <c r="H8" s="107"/>
    </row>
    <row r="9" spans="2:8" x14ac:dyDescent="0.2">
      <c r="B9" s="107" t="s">
        <v>61</v>
      </c>
      <c r="C9" s="107" t="s">
        <v>62</v>
      </c>
      <c r="D9" s="107" t="s">
        <v>60</v>
      </c>
      <c r="E9" s="108">
        <v>1100000</v>
      </c>
      <c r="F9" s="109">
        <v>6575.25</v>
      </c>
      <c r="G9" s="109">
        <v>9.33</v>
      </c>
      <c r="H9" s="107"/>
    </row>
    <row r="10" spans="2:8" x14ac:dyDescent="0.2">
      <c r="B10" s="107" t="s">
        <v>63</v>
      </c>
      <c r="C10" s="107" t="s">
        <v>64</v>
      </c>
      <c r="D10" s="107" t="s">
        <v>65</v>
      </c>
      <c r="E10" s="108">
        <v>500000</v>
      </c>
      <c r="F10" s="109">
        <v>6266.5</v>
      </c>
      <c r="G10" s="109">
        <v>8.89</v>
      </c>
      <c r="H10" s="107"/>
    </row>
    <row r="11" spans="2:8" x14ac:dyDescent="0.2">
      <c r="B11" s="107" t="s">
        <v>55</v>
      </c>
      <c r="C11" s="107" t="s">
        <v>56</v>
      </c>
      <c r="D11" s="107" t="s">
        <v>57</v>
      </c>
      <c r="E11" s="108">
        <v>270000</v>
      </c>
      <c r="F11" s="109">
        <v>5631.66</v>
      </c>
      <c r="G11" s="109">
        <v>7.99</v>
      </c>
      <c r="H11" s="107"/>
    </row>
    <row r="12" spans="2:8" x14ac:dyDescent="0.2">
      <c r="B12" s="107" t="s">
        <v>96</v>
      </c>
      <c r="C12" s="107" t="s">
        <v>97</v>
      </c>
      <c r="D12" s="107" t="s">
        <v>60</v>
      </c>
      <c r="E12" s="108">
        <v>600000</v>
      </c>
      <c r="F12" s="109">
        <v>4348.8</v>
      </c>
      <c r="G12" s="109">
        <v>6.17</v>
      </c>
      <c r="H12" s="107"/>
    </row>
    <row r="13" spans="2:8" x14ac:dyDescent="0.2">
      <c r="B13" s="107" t="s">
        <v>128</v>
      </c>
      <c r="C13" s="107" t="s">
        <v>129</v>
      </c>
      <c r="D13" s="107" t="s">
        <v>76</v>
      </c>
      <c r="E13" s="108">
        <v>165000</v>
      </c>
      <c r="F13" s="109">
        <v>4190.01</v>
      </c>
      <c r="G13" s="109">
        <v>5.94</v>
      </c>
      <c r="H13" s="107"/>
    </row>
    <row r="14" spans="2:8" x14ac:dyDescent="0.2">
      <c r="B14" s="107" t="s">
        <v>72</v>
      </c>
      <c r="C14" s="107" t="s">
        <v>73</v>
      </c>
      <c r="D14" s="107" t="s">
        <v>60</v>
      </c>
      <c r="E14" s="108">
        <v>175000</v>
      </c>
      <c r="F14" s="109">
        <v>3115.6125000000002</v>
      </c>
      <c r="G14" s="109">
        <v>4.42</v>
      </c>
      <c r="H14" s="107"/>
    </row>
    <row r="15" spans="2:8" x14ac:dyDescent="0.2">
      <c r="B15" s="107" t="s">
        <v>85</v>
      </c>
      <c r="C15" s="107" t="s">
        <v>86</v>
      </c>
      <c r="D15" s="107" t="s">
        <v>65</v>
      </c>
      <c r="E15" s="108">
        <v>100000</v>
      </c>
      <c r="F15" s="109">
        <v>2894.3</v>
      </c>
      <c r="G15" s="109">
        <v>4.1100000000000003</v>
      </c>
      <c r="H15" s="107"/>
    </row>
    <row r="16" spans="2:8" x14ac:dyDescent="0.2">
      <c r="B16" s="107" t="s">
        <v>87</v>
      </c>
      <c r="C16" s="107" t="s">
        <v>88</v>
      </c>
      <c r="D16" s="107" t="s">
        <v>89</v>
      </c>
      <c r="E16" s="108">
        <v>200000</v>
      </c>
      <c r="F16" s="109">
        <v>2885</v>
      </c>
      <c r="G16" s="109">
        <v>4.09</v>
      </c>
      <c r="H16" s="107"/>
    </row>
    <row r="17" spans="2:8" x14ac:dyDescent="0.2">
      <c r="B17" s="107" t="s">
        <v>66</v>
      </c>
      <c r="C17" s="107" t="s">
        <v>67</v>
      </c>
      <c r="D17" s="107" t="s">
        <v>68</v>
      </c>
      <c r="E17" s="108">
        <v>135000</v>
      </c>
      <c r="F17" s="109">
        <v>2878.2674999999999</v>
      </c>
      <c r="G17" s="109">
        <v>4.08</v>
      </c>
      <c r="H17" s="107"/>
    </row>
    <row r="18" spans="2:8" x14ac:dyDescent="0.2">
      <c r="B18" s="107" t="s">
        <v>461</v>
      </c>
      <c r="C18" s="107" t="s">
        <v>462</v>
      </c>
      <c r="D18" s="107" t="s">
        <v>60</v>
      </c>
      <c r="E18" s="108">
        <v>700000</v>
      </c>
      <c r="F18" s="109">
        <v>2731.05</v>
      </c>
      <c r="G18" s="109">
        <v>3.87</v>
      </c>
      <c r="H18" s="107"/>
    </row>
    <row r="19" spans="2:8" x14ac:dyDescent="0.2">
      <c r="B19" s="107" t="s">
        <v>74</v>
      </c>
      <c r="C19" s="107" t="s">
        <v>75</v>
      </c>
      <c r="D19" s="107" t="s">
        <v>76</v>
      </c>
      <c r="E19" s="108">
        <v>50000</v>
      </c>
      <c r="F19" s="109">
        <v>2632.45</v>
      </c>
      <c r="G19" s="109">
        <v>3.73</v>
      </c>
      <c r="H19" s="107"/>
    </row>
    <row r="20" spans="2:8" x14ac:dyDescent="0.2">
      <c r="B20" s="107" t="s">
        <v>77</v>
      </c>
      <c r="C20" s="107" t="s">
        <v>78</v>
      </c>
      <c r="D20" s="107" t="s">
        <v>79</v>
      </c>
      <c r="E20" s="108">
        <v>30000</v>
      </c>
      <c r="F20" s="109">
        <v>2059.8449999999998</v>
      </c>
      <c r="G20" s="109">
        <v>2.92</v>
      </c>
      <c r="H20" s="107"/>
    </row>
    <row r="21" spans="2:8" x14ac:dyDescent="0.2">
      <c r="B21" s="107" t="s">
        <v>432</v>
      </c>
      <c r="C21" s="107" t="s">
        <v>433</v>
      </c>
      <c r="D21" s="107" t="s">
        <v>79</v>
      </c>
      <c r="E21" s="108">
        <v>600000</v>
      </c>
      <c r="F21" s="109">
        <v>1937.7</v>
      </c>
      <c r="G21" s="109">
        <v>2.75</v>
      </c>
      <c r="H21" s="107"/>
    </row>
    <row r="22" spans="2:8" x14ac:dyDescent="0.2">
      <c r="B22" s="107" t="s">
        <v>130</v>
      </c>
      <c r="C22" s="107" t="s">
        <v>131</v>
      </c>
      <c r="D22" s="107" t="s">
        <v>65</v>
      </c>
      <c r="E22" s="108">
        <v>175000</v>
      </c>
      <c r="F22" s="109">
        <v>1591.5374999999999</v>
      </c>
      <c r="G22" s="109">
        <v>2.2599999999999998</v>
      </c>
      <c r="H22" s="107"/>
    </row>
    <row r="23" spans="2:8" x14ac:dyDescent="0.2">
      <c r="B23" s="107" t="s">
        <v>132</v>
      </c>
      <c r="C23" s="107" t="s">
        <v>133</v>
      </c>
      <c r="D23" s="107" t="s">
        <v>93</v>
      </c>
      <c r="E23" s="108">
        <v>6000</v>
      </c>
      <c r="F23" s="109">
        <v>1590.1020000000001</v>
      </c>
      <c r="G23" s="109">
        <v>2.2599999999999998</v>
      </c>
      <c r="H23" s="107"/>
    </row>
    <row r="24" spans="2:8" x14ac:dyDescent="0.2">
      <c r="B24" s="107" t="s">
        <v>138</v>
      </c>
      <c r="C24" s="107" t="s">
        <v>139</v>
      </c>
      <c r="D24" s="107" t="s">
        <v>93</v>
      </c>
      <c r="E24" s="108">
        <v>25000</v>
      </c>
      <c r="F24" s="109">
        <v>1528.75</v>
      </c>
      <c r="G24" s="109">
        <v>2.17</v>
      </c>
      <c r="H24" s="107"/>
    </row>
    <row r="25" spans="2:8" x14ac:dyDescent="0.2">
      <c r="B25" s="107" t="s">
        <v>103</v>
      </c>
      <c r="C25" s="107" t="s">
        <v>104</v>
      </c>
      <c r="D25" s="107" t="s">
        <v>105</v>
      </c>
      <c r="E25" s="108">
        <v>500000</v>
      </c>
      <c r="F25" s="109">
        <v>1512.5</v>
      </c>
      <c r="G25" s="109">
        <v>2.15</v>
      </c>
      <c r="H25" s="107"/>
    </row>
    <row r="26" spans="2:8" x14ac:dyDescent="0.2">
      <c r="B26" s="107" t="s">
        <v>106</v>
      </c>
      <c r="C26" s="107" t="s">
        <v>107</v>
      </c>
      <c r="D26" s="107" t="s">
        <v>108</v>
      </c>
      <c r="E26" s="108">
        <v>100000</v>
      </c>
      <c r="F26" s="109">
        <v>1406.9</v>
      </c>
      <c r="G26" s="109">
        <v>2</v>
      </c>
      <c r="H26" s="107"/>
    </row>
    <row r="27" spans="2:8" x14ac:dyDescent="0.2">
      <c r="B27" s="107" t="s">
        <v>134</v>
      </c>
      <c r="C27" s="107" t="s">
        <v>135</v>
      </c>
      <c r="D27" s="107" t="s">
        <v>68</v>
      </c>
      <c r="E27" s="108">
        <v>55000</v>
      </c>
      <c r="F27" s="109">
        <v>1252.46</v>
      </c>
      <c r="G27" s="109">
        <v>1.78</v>
      </c>
      <c r="H27" s="107"/>
    </row>
    <row r="28" spans="2:8" x14ac:dyDescent="0.2">
      <c r="B28" s="107" t="s">
        <v>83</v>
      </c>
      <c r="C28" s="107" t="s">
        <v>84</v>
      </c>
      <c r="D28" s="107" t="s">
        <v>82</v>
      </c>
      <c r="E28" s="108">
        <v>200000</v>
      </c>
      <c r="F28" s="109">
        <v>1189.2</v>
      </c>
      <c r="G28" s="109">
        <v>1.69</v>
      </c>
      <c r="H28" s="107"/>
    </row>
    <row r="29" spans="2:8" x14ac:dyDescent="0.2">
      <c r="B29" s="107" t="s">
        <v>437</v>
      </c>
      <c r="C29" s="107" t="s">
        <v>438</v>
      </c>
      <c r="D29" s="107" t="s">
        <v>79</v>
      </c>
      <c r="E29" s="108">
        <v>900000</v>
      </c>
      <c r="F29" s="109">
        <v>1159.6500000000001</v>
      </c>
      <c r="G29" s="109">
        <v>1.65</v>
      </c>
      <c r="H29" s="107"/>
    </row>
    <row r="30" spans="2:8" x14ac:dyDescent="0.2">
      <c r="B30" s="107" t="s">
        <v>136</v>
      </c>
      <c r="C30" s="107" t="s">
        <v>137</v>
      </c>
      <c r="D30" s="107" t="s">
        <v>82</v>
      </c>
      <c r="E30" s="108">
        <v>80000</v>
      </c>
      <c r="F30" s="109">
        <v>814.68</v>
      </c>
      <c r="G30" s="109">
        <v>1.1599999999999999</v>
      </c>
      <c r="H30" s="107"/>
    </row>
    <row r="31" spans="2:8" x14ac:dyDescent="0.2">
      <c r="B31" s="107" t="s">
        <v>140</v>
      </c>
      <c r="C31" s="107" t="s">
        <v>141</v>
      </c>
      <c r="D31" s="107" t="s">
        <v>82</v>
      </c>
      <c r="E31" s="108">
        <v>90000</v>
      </c>
      <c r="F31" s="109">
        <v>708.34500000000003</v>
      </c>
      <c r="G31" s="109">
        <v>1</v>
      </c>
      <c r="H31" s="107"/>
    </row>
    <row r="32" spans="2:8" x14ac:dyDescent="0.2">
      <c r="B32" s="107" t="s">
        <v>69</v>
      </c>
      <c r="C32" s="107" t="s">
        <v>70</v>
      </c>
      <c r="D32" s="107" t="s">
        <v>71</v>
      </c>
      <c r="E32" s="108">
        <v>125000</v>
      </c>
      <c r="F32" s="109">
        <v>695.375</v>
      </c>
      <c r="G32" s="109">
        <v>0.99</v>
      </c>
      <c r="H32" s="107"/>
    </row>
    <row r="33" spans="1:8" x14ac:dyDescent="0.2">
      <c r="B33" s="107" t="s">
        <v>98</v>
      </c>
      <c r="C33" s="107" t="s">
        <v>99</v>
      </c>
      <c r="D33" s="107" t="s">
        <v>68</v>
      </c>
      <c r="E33" s="108">
        <v>100000</v>
      </c>
      <c r="F33" s="109">
        <v>686.4</v>
      </c>
      <c r="G33" s="109">
        <v>0.97</v>
      </c>
      <c r="H33" s="107"/>
    </row>
    <row r="34" spans="1:8" x14ac:dyDescent="0.2">
      <c r="B34" s="107" t="s">
        <v>463</v>
      </c>
      <c r="C34" s="107" t="s">
        <v>464</v>
      </c>
      <c r="D34" s="107" t="s">
        <v>79</v>
      </c>
      <c r="E34" s="108">
        <v>50000</v>
      </c>
      <c r="F34" s="109">
        <v>403.2</v>
      </c>
      <c r="G34" s="109">
        <v>0.56999999999999995</v>
      </c>
      <c r="H34" s="107"/>
    </row>
    <row r="35" spans="1:8" x14ac:dyDescent="0.2">
      <c r="B35" s="11" t="s">
        <v>47</v>
      </c>
      <c r="C35" s="11"/>
      <c r="D35" s="11"/>
      <c r="E35" s="12"/>
      <c r="F35" s="81">
        <v>69436.904500000004</v>
      </c>
      <c r="G35" s="81">
        <v>98.52</v>
      </c>
      <c r="H35" s="11"/>
    </row>
    <row r="36" spans="1:8" x14ac:dyDescent="0.2">
      <c r="B36" s="107" t="s">
        <v>316</v>
      </c>
      <c r="C36" s="107"/>
      <c r="D36" s="107"/>
      <c r="E36" s="108"/>
      <c r="F36" s="109">
        <v>752.70841489999998</v>
      </c>
      <c r="G36" s="109">
        <v>1.0677000000000001</v>
      </c>
      <c r="H36" s="107">
        <v>3.21</v>
      </c>
    </row>
    <row r="37" spans="1:8" x14ac:dyDescent="0.2">
      <c r="B37" s="107" t="s">
        <v>315</v>
      </c>
      <c r="C37" s="107"/>
      <c r="D37" s="107"/>
      <c r="E37" s="108"/>
      <c r="F37" s="109">
        <v>434.01932399999998</v>
      </c>
      <c r="G37" s="109">
        <v>0.61560000000000004</v>
      </c>
      <c r="H37" s="107">
        <v>3.3</v>
      </c>
    </row>
    <row r="38" spans="1:8" x14ac:dyDescent="0.2">
      <c r="B38" s="11" t="s">
        <v>47</v>
      </c>
      <c r="C38" s="11"/>
      <c r="D38" s="11"/>
      <c r="E38" s="12"/>
      <c r="F38" s="81">
        <v>1186.7277389000001</v>
      </c>
      <c r="G38" s="81">
        <v>1.6834</v>
      </c>
      <c r="H38" s="11"/>
    </row>
    <row r="39" spans="1:8" x14ac:dyDescent="0.2">
      <c r="B39" s="107" t="s">
        <v>48</v>
      </c>
      <c r="C39" s="107"/>
      <c r="D39" s="107"/>
      <c r="E39" s="108"/>
      <c r="F39" s="109">
        <v>-131.42705509999999</v>
      </c>
      <c r="G39" s="109">
        <v>-0.20330000000000001</v>
      </c>
      <c r="H39" s="107"/>
    </row>
    <row r="40" spans="1:8" x14ac:dyDescent="0.2">
      <c r="B40" s="13" t="s">
        <v>465</v>
      </c>
      <c r="C40" s="13"/>
      <c r="D40" s="13"/>
      <c r="E40" s="14"/>
      <c r="F40" s="15">
        <v>70492.205183800004</v>
      </c>
      <c r="G40" s="15">
        <v>100</v>
      </c>
      <c r="H40" s="13"/>
    </row>
    <row r="41" spans="1:8" x14ac:dyDescent="0.2">
      <c r="B41" s="77"/>
      <c r="C41" s="77"/>
      <c r="D41" s="77"/>
      <c r="E41" s="82"/>
      <c r="F41" s="83"/>
      <c r="G41" s="83"/>
    </row>
    <row r="42" spans="1:8" x14ac:dyDescent="0.2">
      <c r="B42" s="20" t="s">
        <v>332</v>
      </c>
      <c r="C42" s="77"/>
      <c r="D42" s="77"/>
      <c r="E42" s="82"/>
      <c r="F42" s="83"/>
      <c r="G42" s="83"/>
    </row>
    <row r="43" spans="1:8" x14ac:dyDescent="0.2">
      <c r="B43" s="132" t="s">
        <v>333</v>
      </c>
      <c r="C43" s="133"/>
      <c r="D43" s="133"/>
      <c r="E43" s="133"/>
      <c r="F43" s="133"/>
      <c r="G43" s="133"/>
    </row>
    <row r="44" spans="1:8" x14ac:dyDescent="0.2">
      <c r="B44" s="21" t="s">
        <v>334</v>
      </c>
      <c r="C44" s="22"/>
      <c r="D44" s="22"/>
      <c r="E44" s="23"/>
      <c r="F44" s="24"/>
      <c r="G44" s="25"/>
    </row>
    <row r="45" spans="1:8" x14ac:dyDescent="0.2">
      <c r="B45" s="26" t="s">
        <v>335</v>
      </c>
      <c r="C45" s="27"/>
      <c r="D45" s="22"/>
      <c r="E45" s="23"/>
      <c r="F45" s="24"/>
      <c r="G45" s="25"/>
    </row>
    <row r="46" spans="1:8" ht="25.5" x14ac:dyDescent="0.2">
      <c r="B46" s="28" t="s">
        <v>336</v>
      </c>
      <c r="C46" s="101" t="s">
        <v>509</v>
      </c>
      <c r="D46" s="101" t="s">
        <v>511</v>
      </c>
      <c r="E46" s="18"/>
      <c r="F46" s="19"/>
      <c r="G46" s="19"/>
    </row>
    <row r="47" spans="1:8" x14ac:dyDescent="0.2">
      <c r="A47" s="1" t="s">
        <v>396</v>
      </c>
      <c r="B47" s="29" t="s">
        <v>337</v>
      </c>
      <c r="C47" s="97">
        <v>270.4402</v>
      </c>
      <c r="D47" s="94">
        <v>256.0197</v>
      </c>
      <c r="E47" s="18"/>
      <c r="F47" s="19"/>
      <c r="G47" s="19"/>
    </row>
    <row r="48" spans="1:8" x14ac:dyDescent="0.2">
      <c r="A48" s="1" t="s">
        <v>395</v>
      </c>
      <c r="B48" s="21" t="s">
        <v>338</v>
      </c>
      <c r="C48" s="98">
        <v>34.374000000000002</v>
      </c>
      <c r="D48" s="95">
        <v>32.5411</v>
      </c>
      <c r="E48" s="18"/>
      <c r="F48" s="19"/>
      <c r="G48" s="19"/>
    </row>
    <row r="49" spans="1:7" x14ac:dyDescent="0.2">
      <c r="A49" s="1" t="s">
        <v>398</v>
      </c>
      <c r="B49" s="21" t="s">
        <v>339</v>
      </c>
      <c r="C49" s="98">
        <v>288.25720000000001</v>
      </c>
      <c r="D49" s="95">
        <v>272.69110000000001</v>
      </c>
      <c r="E49" s="18"/>
      <c r="F49" s="19"/>
      <c r="G49" s="19"/>
    </row>
    <row r="50" spans="1:7" x14ac:dyDescent="0.2">
      <c r="A50" s="1" t="s">
        <v>397</v>
      </c>
      <c r="B50" s="26" t="s">
        <v>340</v>
      </c>
      <c r="C50" s="99">
        <v>34.217300000000002</v>
      </c>
      <c r="D50" s="96">
        <v>32.369900000000001</v>
      </c>
      <c r="E50" s="18"/>
      <c r="F50" s="19"/>
      <c r="G50" s="19"/>
    </row>
    <row r="51" spans="1:7" x14ac:dyDescent="0.2">
      <c r="B51" s="73" t="s">
        <v>517</v>
      </c>
      <c r="C51" s="71"/>
      <c r="D51" s="71"/>
      <c r="E51" s="18"/>
      <c r="F51" s="19"/>
      <c r="G51" s="19"/>
    </row>
    <row r="52" spans="1:7" x14ac:dyDescent="0.2">
      <c r="B52" s="30" t="s">
        <v>341</v>
      </c>
      <c r="C52" s="17"/>
      <c r="D52" s="17"/>
      <c r="E52" s="18"/>
      <c r="F52" s="19"/>
      <c r="G52" s="19"/>
    </row>
    <row r="53" spans="1:7" x14ac:dyDescent="0.2">
      <c r="B53" s="31" t="s">
        <v>486</v>
      </c>
      <c r="C53" s="17"/>
      <c r="D53" s="17"/>
      <c r="E53" s="18"/>
      <c r="F53" s="19"/>
      <c r="G53" s="19"/>
    </row>
    <row r="54" spans="1:7" x14ac:dyDescent="0.2">
      <c r="B54" s="31" t="s">
        <v>472</v>
      </c>
      <c r="C54" s="17"/>
      <c r="D54" s="17"/>
      <c r="E54" s="18"/>
      <c r="F54" s="19"/>
      <c r="G54" s="19"/>
    </row>
    <row r="55" spans="1:7" x14ac:dyDescent="0.2">
      <c r="B55" s="31" t="s">
        <v>487</v>
      </c>
      <c r="C55" s="17"/>
      <c r="D55" s="17"/>
      <c r="E55" s="18"/>
      <c r="F55" s="19"/>
      <c r="G55" s="19"/>
    </row>
    <row r="56" spans="1:7" x14ac:dyDescent="0.2">
      <c r="B56" s="31" t="s">
        <v>484</v>
      </c>
      <c r="C56" s="17"/>
      <c r="D56" s="17"/>
      <c r="E56" s="18"/>
      <c r="F56" s="19"/>
      <c r="G56" s="19"/>
    </row>
    <row r="57" spans="1:7" x14ac:dyDescent="0.2">
      <c r="B57" s="31" t="s">
        <v>488</v>
      </c>
      <c r="C57" s="17"/>
      <c r="D57" s="17"/>
      <c r="E57" s="18"/>
      <c r="F57" s="19"/>
      <c r="G57" s="19"/>
    </row>
    <row r="58" spans="1:7" x14ac:dyDescent="0.2">
      <c r="B58" s="31" t="s">
        <v>489</v>
      </c>
      <c r="C58" s="17"/>
      <c r="D58" s="17"/>
      <c r="E58" s="18"/>
      <c r="F58" s="19"/>
      <c r="G58" s="19"/>
    </row>
    <row r="59" spans="1:7" x14ac:dyDescent="0.2">
      <c r="B59" s="31" t="s">
        <v>490</v>
      </c>
      <c r="C59" s="17"/>
      <c r="D59" s="17"/>
      <c r="E59" s="18"/>
      <c r="F59" s="19"/>
      <c r="G59" s="19"/>
    </row>
    <row r="60" spans="1:7" x14ac:dyDescent="0.2">
      <c r="B60" s="31" t="s">
        <v>473</v>
      </c>
    </row>
    <row r="61" spans="1:7" x14ac:dyDescent="0.2">
      <c r="B61" s="1" t="s">
        <v>491</v>
      </c>
    </row>
    <row r="62" spans="1:7" x14ac:dyDescent="0.2">
      <c r="B62" s="132" t="s">
        <v>475</v>
      </c>
      <c r="C62" s="133"/>
      <c r="D62" s="133"/>
      <c r="E62" s="133"/>
      <c r="F62" s="133"/>
    </row>
    <row r="63" spans="1:7" x14ac:dyDescent="0.2">
      <c r="B63" s="128" t="s">
        <v>499</v>
      </c>
    </row>
    <row r="64" spans="1:7" x14ac:dyDescent="0.2">
      <c r="B64" s="1" t="s">
        <v>476</v>
      </c>
    </row>
    <row r="65" spans="2:2" x14ac:dyDescent="0.2">
      <c r="B65" s="1" t="s">
        <v>342</v>
      </c>
    </row>
    <row r="66" spans="2:2" x14ac:dyDescent="0.2">
      <c r="B66" s="1" t="s">
        <v>343</v>
      </c>
    </row>
    <row r="67" spans="2:2" x14ac:dyDescent="0.2">
      <c r="B67" s="70" t="s">
        <v>345</v>
      </c>
    </row>
    <row r="69" spans="2:2" x14ac:dyDescent="0.2">
      <c r="B69" s="45" t="s">
        <v>49</v>
      </c>
    </row>
    <row r="70" spans="2:2" x14ac:dyDescent="0.2">
      <c r="B70" s="45" t="s">
        <v>142</v>
      </c>
    </row>
    <row r="71" spans="2:2" x14ac:dyDescent="0.2">
      <c r="B71" s="45" t="s">
        <v>143</v>
      </c>
    </row>
    <row r="72" spans="2:2" x14ac:dyDescent="0.2">
      <c r="B72" s="45"/>
    </row>
    <row r="81" spans="2:8" x14ac:dyDescent="0.2">
      <c r="B81" s="1" t="s">
        <v>7</v>
      </c>
      <c r="E81" s="1"/>
    </row>
    <row r="82" spans="2:8" ht="54.75" customHeight="1" x14ac:dyDescent="0.2">
      <c r="B82" s="131" t="s">
        <v>460</v>
      </c>
      <c r="C82" s="131"/>
      <c r="D82" s="131"/>
      <c r="E82" s="131"/>
      <c r="F82" s="131"/>
      <c r="G82" s="131"/>
      <c r="H82" s="131"/>
    </row>
    <row r="83" spans="2:8" ht="18.75" x14ac:dyDescent="0.3">
      <c r="B83" s="4" t="s">
        <v>8</v>
      </c>
      <c r="E83" s="1"/>
    </row>
    <row r="84" spans="2:8" x14ac:dyDescent="0.2">
      <c r="E84" s="1"/>
    </row>
    <row r="85" spans="2:8" x14ac:dyDescent="0.2">
      <c r="E85" s="1"/>
    </row>
  </sheetData>
  <mergeCells count="6">
    <mergeCell ref="B82:H82"/>
    <mergeCell ref="B62:F62"/>
    <mergeCell ref="B2:G2"/>
    <mergeCell ref="B1:G1"/>
    <mergeCell ref="B3:G3"/>
    <mergeCell ref="B43:G43"/>
  </mergeCells>
  <pageMargins left="0" right="0" top="0" bottom="0" header="0.3" footer="0.3"/>
  <pageSetup scale="52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topLeftCell="B1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0" style="1" hidden="1" customWidth="1"/>
    <col min="2" max="2" width="66.8554687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5.95" customHeight="1" x14ac:dyDescent="0.25">
      <c r="B2" s="140" t="s">
        <v>319</v>
      </c>
      <c r="C2" s="141"/>
      <c r="D2" s="141"/>
      <c r="E2" s="141"/>
      <c r="F2" s="141"/>
      <c r="G2" s="141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58</v>
      </c>
      <c r="C8" s="107" t="s">
        <v>59</v>
      </c>
      <c r="D8" s="107" t="s">
        <v>60</v>
      </c>
      <c r="E8" s="108">
        <v>365000</v>
      </c>
      <c r="F8" s="109">
        <v>5600.56</v>
      </c>
      <c r="G8" s="109">
        <v>9.6999999999999993</v>
      </c>
      <c r="H8" s="108"/>
    </row>
    <row r="9" spans="2:8" x14ac:dyDescent="0.2">
      <c r="B9" s="107" t="s">
        <v>61</v>
      </c>
      <c r="C9" s="107" t="s">
        <v>62</v>
      </c>
      <c r="D9" s="107" t="s">
        <v>60</v>
      </c>
      <c r="E9" s="108">
        <v>900000</v>
      </c>
      <c r="F9" s="109">
        <v>5379.75</v>
      </c>
      <c r="G9" s="109">
        <v>9.32</v>
      </c>
      <c r="H9" s="108"/>
    </row>
    <row r="10" spans="2:8" x14ac:dyDescent="0.2">
      <c r="B10" s="107" t="s">
        <v>63</v>
      </c>
      <c r="C10" s="107" t="s">
        <v>64</v>
      </c>
      <c r="D10" s="107" t="s">
        <v>65</v>
      </c>
      <c r="E10" s="108">
        <v>400000</v>
      </c>
      <c r="F10" s="109">
        <v>5013.2</v>
      </c>
      <c r="G10" s="109">
        <v>8.69</v>
      </c>
      <c r="H10" s="108"/>
    </row>
    <row r="11" spans="2:8" x14ac:dyDescent="0.2">
      <c r="B11" s="107" t="s">
        <v>55</v>
      </c>
      <c r="C11" s="107" t="s">
        <v>56</v>
      </c>
      <c r="D11" s="107" t="s">
        <v>57</v>
      </c>
      <c r="E11" s="108">
        <v>170000</v>
      </c>
      <c r="F11" s="109">
        <v>3545.86</v>
      </c>
      <c r="G11" s="109">
        <v>6.14</v>
      </c>
      <c r="H11" s="108"/>
    </row>
    <row r="12" spans="2:8" x14ac:dyDescent="0.2">
      <c r="B12" s="107" t="s">
        <v>128</v>
      </c>
      <c r="C12" s="107" t="s">
        <v>129</v>
      </c>
      <c r="D12" s="107" t="s">
        <v>76</v>
      </c>
      <c r="E12" s="108">
        <v>130000</v>
      </c>
      <c r="F12" s="109">
        <v>3301.22</v>
      </c>
      <c r="G12" s="109">
        <v>5.72</v>
      </c>
      <c r="H12" s="108"/>
    </row>
    <row r="13" spans="2:8" x14ac:dyDescent="0.2">
      <c r="B13" s="107" t="s">
        <v>72</v>
      </c>
      <c r="C13" s="107" t="s">
        <v>73</v>
      </c>
      <c r="D13" s="107" t="s">
        <v>60</v>
      </c>
      <c r="E13" s="108">
        <v>160000</v>
      </c>
      <c r="F13" s="109">
        <v>2848.56</v>
      </c>
      <c r="G13" s="109">
        <v>4.93</v>
      </c>
      <c r="H13" s="108"/>
    </row>
    <row r="14" spans="2:8" x14ac:dyDescent="0.2">
      <c r="B14" s="107" t="s">
        <v>74</v>
      </c>
      <c r="C14" s="107" t="s">
        <v>75</v>
      </c>
      <c r="D14" s="107" t="s">
        <v>76</v>
      </c>
      <c r="E14" s="108">
        <v>53000</v>
      </c>
      <c r="F14" s="109">
        <v>2790.3969999999999</v>
      </c>
      <c r="G14" s="109">
        <v>4.83</v>
      </c>
      <c r="H14" s="108"/>
    </row>
    <row r="15" spans="2:8" x14ac:dyDescent="0.2">
      <c r="B15" s="107" t="s">
        <v>66</v>
      </c>
      <c r="C15" s="107" t="s">
        <v>67</v>
      </c>
      <c r="D15" s="107" t="s">
        <v>68</v>
      </c>
      <c r="E15" s="108">
        <v>115000</v>
      </c>
      <c r="F15" s="109">
        <v>2451.8575000000001</v>
      </c>
      <c r="G15" s="109">
        <v>4.25</v>
      </c>
      <c r="H15" s="108"/>
    </row>
    <row r="16" spans="2:8" x14ac:dyDescent="0.2">
      <c r="B16" s="107" t="s">
        <v>146</v>
      </c>
      <c r="C16" s="107" t="s">
        <v>147</v>
      </c>
      <c r="D16" s="107" t="s">
        <v>108</v>
      </c>
      <c r="E16" s="108">
        <v>11500</v>
      </c>
      <c r="F16" s="109">
        <v>2282.6235000000001</v>
      </c>
      <c r="G16" s="109">
        <v>3.95</v>
      </c>
      <c r="H16" s="108"/>
    </row>
    <row r="17" spans="2:8" x14ac:dyDescent="0.2">
      <c r="B17" s="107" t="s">
        <v>130</v>
      </c>
      <c r="C17" s="107" t="s">
        <v>131</v>
      </c>
      <c r="D17" s="107" t="s">
        <v>65</v>
      </c>
      <c r="E17" s="108">
        <v>240000</v>
      </c>
      <c r="F17" s="109">
        <v>2182.6799999999998</v>
      </c>
      <c r="G17" s="109">
        <v>3.78</v>
      </c>
      <c r="H17" s="108"/>
    </row>
    <row r="18" spans="2:8" x14ac:dyDescent="0.2">
      <c r="B18" s="107" t="s">
        <v>87</v>
      </c>
      <c r="C18" s="107" t="s">
        <v>88</v>
      </c>
      <c r="D18" s="107" t="s">
        <v>89</v>
      </c>
      <c r="E18" s="108">
        <v>135000</v>
      </c>
      <c r="F18" s="109">
        <v>1947.375</v>
      </c>
      <c r="G18" s="109">
        <v>3.37</v>
      </c>
      <c r="H18" s="108"/>
    </row>
    <row r="19" spans="2:8" x14ac:dyDescent="0.2">
      <c r="B19" s="107" t="s">
        <v>132</v>
      </c>
      <c r="C19" s="107" t="s">
        <v>133</v>
      </c>
      <c r="D19" s="107" t="s">
        <v>93</v>
      </c>
      <c r="E19" s="108">
        <v>7000</v>
      </c>
      <c r="F19" s="109">
        <v>1855.1189999999999</v>
      </c>
      <c r="G19" s="109">
        <v>3.21</v>
      </c>
      <c r="H19" s="108"/>
    </row>
    <row r="20" spans="2:8" x14ac:dyDescent="0.2">
      <c r="B20" s="107" t="s">
        <v>83</v>
      </c>
      <c r="C20" s="107" t="s">
        <v>84</v>
      </c>
      <c r="D20" s="107" t="s">
        <v>82</v>
      </c>
      <c r="E20" s="108">
        <v>300000</v>
      </c>
      <c r="F20" s="109">
        <v>1783.8</v>
      </c>
      <c r="G20" s="109">
        <v>3.09</v>
      </c>
      <c r="H20" s="108"/>
    </row>
    <row r="21" spans="2:8" x14ac:dyDescent="0.2">
      <c r="B21" s="107" t="s">
        <v>77</v>
      </c>
      <c r="C21" s="107" t="s">
        <v>78</v>
      </c>
      <c r="D21" s="107" t="s">
        <v>79</v>
      </c>
      <c r="E21" s="108">
        <v>24000</v>
      </c>
      <c r="F21" s="109">
        <v>1647.876</v>
      </c>
      <c r="G21" s="109">
        <v>2.85</v>
      </c>
      <c r="H21" s="108"/>
    </row>
    <row r="22" spans="2:8" x14ac:dyDescent="0.2">
      <c r="B22" s="107" t="s">
        <v>69</v>
      </c>
      <c r="C22" s="107" t="s">
        <v>70</v>
      </c>
      <c r="D22" s="107" t="s">
        <v>71</v>
      </c>
      <c r="E22" s="108">
        <v>270000</v>
      </c>
      <c r="F22" s="109">
        <v>1502.01</v>
      </c>
      <c r="G22" s="109">
        <v>2.6</v>
      </c>
      <c r="H22" s="108"/>
    </row>
    <row r="23" spans="2:8" x14ac:dyDescent="0.2">
      <c r="B23" s="107" t="s">
        <v>144</v>
      </c>
      <c r="C23" s="107" t="s">
        <v>439</v>
      </c>
      <c r="D23" s="107" t="s">
        <v>145</v>
      </c>
      <c r="E23" s="108">
        <v>125000</v>
      </c>
      <c r="F23" s="109">
        <v>1340.875</v>
      </c>
      <c r="G23" s="109">
        <v>2.3199999999999998</v>
      </c>
      <c r="H23" s="108"/>
    </row>
    <row r="24" spans="2:8" x14ac:dyDescent="0.2">
      <c r="B24" s="107" t="s">
        <v>106</v>
      </c>
      <c r="C24" s="107" t="s">
        <v>107</v>
      </c>
      <c r="D24" s="107" t="s">
        <v>108</v>
      </c>
      <c r="E24" s="108">
        <v>95000</v>
      </c>
      <c r="F24" s="109">
        <v>1336.5550000000001</v>
      </c>
      <c r="G24" s="109">
        <v>2.3199999999999998</v>
      </c>
      <c r="H24" s="108"/>
    </row>
    <row r="25" spans="2:8" x14ac:dyDescent="0.2">
      <c r="B25" s="107" t="s">
        <v>98</v>
      </c>
      <c r="C25" s="107" t="s">
        <v>99</v>
      </c>
      <c r="D25" s="107" t="s">
        <v>68</v>
      </c>
      <c r="E25" s="108">
        <v>180000</v>
      </c>
      <c r="F25" s="109">
        <v>1235.52</v>
      </c>
      <c r="G25" s="109">
        <v>2.14</v>
      </c>
      <c r="H25" s="108"/>
    </row>
    <row r="26" spans="2:8" x14ac:dyDescent="0.2">
      <c r="B26" s="107" t="s">
        <v>103</v>
      </c>
      <c r="C26" s="107" t="s">
        <v>104</v>
      </c>
      <c r="D26" s="107" t="s">
        <v>105</v>
      </c>
      <c r="E26" s="108">
        <v>400000</v>
      </c>
      <c r="F26" s="109">
        <v>1210</v>
      </c>
      <c r="G26" s="109">
        <v>2.1</v>
      </c>
      <c r="H26" s="108"/>
    </row>
    <row r="27" spans="2:8" x14ac:dyDescent="0.2">
      <c r="B27" s="107" t="s">
        <v>90</v>
      </c>
      <c r="C27" s="107" t="s">
        <v>91</v>
      </c>
      <c r="D27" s="107" t="s">
        <v>92</v>
      </c>
      <c r="E27" s="108">
        <v>21000</v>
      </c>
      <c r="F27" s="109">
        <v>1141.9694999999999</v>
      </c>
      <c r="G27" s="109">
        <v>1.98</v>
      </c>
      <c r="H27" s="108"/>
    </row>
    <row r="28" spans="2:8" x14ac:dyDescent="0.2">
      <c r="B28" s="107" t="s">
        <v>112</v>
      </c>
      <c r="C28" s="107" t="s">
        <v>113</v>
      </c>
      <c r="D28" s="107" t="s">
        <v>76</v>
      </c>
      <c r="E28" s="108">
        <v>130000</v>
      </c>
      <c r="F28" s="109">
        <v>1126.97</v>
      </c>
      <c r="G28" s="109">
        <v>1.95</v>
      </c>
      <c r="H28" s="108"/>
    </row>
    <row r="29" spans="2:8" x14ac:dyDescent="0.2">
      <c r="B29" s="107" t="s">
        <v>432</v>
      </c>
      <c r="C29" s="107" t="s">
        <v>433</v>
      </c>
      <c r="D29" s="107" t="s">
        <v>79</v>
      </c>
      <c r="E29" s="108">
        <v>330000</v>
      </c>
      <c r="F29" s="109">
        <v>1065.7349999999999</v>
      </c>
      <c r="G29" s="109">
        <v>1.85</v>
      </c>
      <c r="H29" s="108"/>
    </row>
    <row r="30" spans="2:8" x14ac:dyDescent="0.2">
      <c r="B30" s="107" t="s">
        <v>437</v>
      </c>
      <c r="C30" s="107" t="s">
        <v>438</v>
      </c>
      <c r="D30" s="107" t="s">
        <v>79</v>
      </c>
      <c r="E30" s="108">
        <v>750000</v>
      </c>
      <c r="F30" s="109">
        <v>966.375</v>
      </c>
      <c r="G30" s="109">
        <v>1.67</v>
      </c>
      <c r="H30" s="108"/>
    </row>
    <row r="31" spans="2:8" x14ac:dyDescent="0.2">
      <c r="B31" s="107" t="s">
        <v>80</v>
      </c>
      <c r="C31" s="107" t="s">
        <v>81</v>
      </c>
      <c r="D31" s="107" t="s">
        <v>82</v>
      </c>
      <c r="E31" s="108">
        <v>50000</v>
      </c>
      <c r="F31" s="109">
        <v>924.77499999999998</v>
      </c>
      <c r="G31" s="109">
        <v>1.6</v>
      </c>
      <c r="H31" s="108"/>
    </row>
    <row r="32" spans="2:8" x14ac:dyDescent="0.2">
      <c r="B32" s="107" t="s">
        <v>119</v>
      </c>
      <c r="C32" s="107" t="s">
        <v>120</v>
      </c>
      <c r="D32" s="107" t="s">
        <v>108</v>
      </c>
      <c r="E32" s="108">
        <v>90000</v>
      </c>
      <c r="F32" s="109">
        <v>916.33500000000004</v>
      </c>
      <c r="G32" s="109">
        <v>1.59</v>
      </c>
      <c r="H32" s="108"/>
    </row>
    <row r="33" spans="1:8" x14ac:dyDescent="0.2">
      <c r="B33" s="107" t="s">
        <v>148</v>
      </c>
      <c r="C33" s="107" t="s">
        <v>149</v>
      </c>
      <c r="D33" s="107" t="s">
        <v>150</v>
      </c>
      <c r="E33" s="108">
        <v>275000</v>
      </c>
      <c r="F33" s="109">
        <v>845.35</v>
      </c>
      <c r="G33" s="109">
        <v>1.46</v>
      </c>
      <c r="H33" s="108"/>
    </row>
    <row r="34" spans="1:8" x14ac:dyDescent="0.2">
      <c r="B34" s="107" t="s">
        <v>94</v>
      </c>
      <c r="C34" s="107" t="s">
        <v>95</v>
      </c>
      <c r="D34" s="107" t="s">
        <v>92</v>
      </c>
      <c r="E34" s="108">
        <v>150000</v>
      </c>
      <c r="F34" s="109">
        <v>750.3</v>
      </c>
      <c r="G34" s="109">
        <v>1.3</v>
      </c>
      <c r="H34" s="108"/>
    </row>
    <row r="35" spans="1:8" x14ac:dyDescent="0.2">
      <c r="B35" s="11" t="s">
        <v>47</v>
      </c>
      <c r="C35" s="11"/>
      <c r="D35" s="11"/>
      <c r="E35" s="12"/>
      <c r="F35" s="81">
        <v>56993.647499999999</v>
      </c>
      <c r="G35" s="81">
        <v>98.71</v>
      </c>
      <c r="H35" s="12"/>
    </row>
    <row r="36" spans="1:8" x14ac:dyDescent="0.2">
      <c r="B36" s="107" t="s">
        <v>316</v>
      </c>
      <c r="C36" s="107"/>
      <c r="D36" s="107"/>
      <c r="E36" s="108"/>
      <c r="F36" s="109">
        <v>627.59342370000002</v>
      </c>
      <c r="G36" s="109">
        <v>1.0871999999999999</v>
      </c>
      <c r="H36" s="108">
        <v>3.21</v>
      </c>
    </row>
    <row r="37" spans="1:8" x14ac:dyDescent="0.2">
      <c r="B37" s="107" t="s">
        <v>315</v>
      </c>
      <c r="C37" s="107"/>
      <c r="D37" s="107"/>
      <c r="E37" s="108"/>
      <c r="F37" s="109">
        <v>361.87729250000001</v>
      </c>
      <c r="G37" s="109">
        <v>0.62690000000000001</v>
      </c>
      <c r="H37" s="108">
        <v>3.3</v>
      </c>
    </row>
    <row r="38" spans="1:8" x14ac:dyDescent="0.2">
      <c r="B38" s="11" t="s">
        <v>47</v>
      </c>
      <c r="C38" s="11"/>
      <c r="D38" s="11"/>
      <c r="E38" s="12"/>
      <c r="F38" s="81">
        <v>989.47071619999997</v>
      </c>
      <c r="G38" s="81">
        <v>1.7141</v>
      </c>
      <c r="H38" s="12"/>
    </row>
    <row r="39" spans="1:8" x14ac:dyDescent="0.2">
      <c r="B39" s="107" t="s">
        <v>48</v>
      </c>
      <c r="C39" s="107"/>
      <c r="D39" s="107"/>
      <c r="E39" s="108"/>
      <c r="F39" s="109">
        <v>-260.74141270000001</v>
      </c>
      <c r="G39" s="109">
        <v>-0.42409999999999998</v>
      </c>
      <c r="H39" s="108"/>
    </row>
    <row r="40" spans="1:8" x14ac:dyDescent="0.2">
      <c r="B40" s="13" t="s">
        <v>465</v>
      </c>
      <c r="C40" s="13"/>
      <c r="D40" s="13"/>
      <c r="E40" s="14"/>
      <c r="F40" s="15">
        <v>57722.376803499996</v>
      </c>
      <c r="G40" s="15">
        <v>100</v>
      </c>
      <c r="H40" s="14"/>
    </row>
    <row r="42" spans="1:8" x14ac:dyDescent="0.2">
      <c r="B42" s="20" t="s">
        <v>332</v>
      </c>
      <c r="C42" s="33"/>
      <c r="D42" s="22"/>
      <c r="E42" s="23"/>
      <c r="F42" s="24"/>
      <c r="G42" s="25"/>
    </row>
    <row r="43" spans="1:8" x14ac:dyDescent="0.2">
      <c r="B43" s="132" t="s">
        <v>333</v>
      </c>
      <c r="C43" s="133"/>
      <c r="D43" s="133"/>
      <c r="E43" s="133"/>
      <c r="F43" s="133"/>
      <c r="G43" s="133"/>
    </row>
    <row r="44" spans="1:8" x14ac:dyDescent="0.2">
      <c r="B44" s="21" t="s">
        <v>334</v>
      </c>
      <c r="C44" s="22"/>
      <c r="D44" s="22"/>
      <c r="E44" s="23"/>
      <c r="F44" s="34"/>
      <c r="G44" s="25"/>
    </row>
    <row r="45" spans="1:8" x14ac:dyDescent="0.2">
      <c r="B45" s="21" t="s">
        <v>335</v>
      </c>
      <c r="C45" s="22"/>
      <c r="D45" s="22"/>
      <c r="E45" s="23"/>
      <c r="F45" s="24"/>
      <c r="G45" s="25"/>
    </row>
    <row r="46" spans="1:8" ht="25.5" x14ac:dyDescent="0.2">
      <c r="B46" s="35" t="s">
        <v>336</v>
      </c>
      <c r="C46" s="101" t="s">
        <v>509</v>
      </c>
      <c r="D46" s="101" t="s">
        <v>511</v>
      </c>
      <c r="E46" s="36"/>
      <c r="F46" s="25"/>
      <c r="G46" s="25"/>
    </row>
    <row r="47" spans="1:8" x14ac:dyDescent="0.2">
      <c r="A47" s="76" t="s">
        <v>399</v>
      </c>
      <c r="B47" s="21" t="s">
        <v>337</v>
      </c>
      <c r="C47" s="97">
        <v>13.065200000000001</v>
      </c>
      <c r="D47" s="94">
        <v>12.2212</v>
      </c>
      <c r="E47" s="37"/>
      <c r="F47" s="25"/>
      <c r="G47" s="25"/>
    </row>
    <row r="48" spans="1:8" x14ac:dyDescent="0.2">
      <c r="A48" s="76" t="s">
        <v>400</v>
      </c>
      <c r="B48" s="21" t="s">
        <v>338</v>
      </c>
      <c r="C48" s="98">
        <v>13.065200000000001</v>
      </c>
      <c r="D48" s="95">
        <v>12.2212</v>
      </c>
      <c r="E48" s="37"/>
      <c r="F48" s="25"/>
      <c r="G48" s="25"/>
    </row>
    <row r="49" spans="1:7" x14ac:dyDescent="0.2">
      <c r="A49" s="76" t="s">
        <v>401</v>
      </c>
      <c r="B49" s="21" t="s">
        <v>339</v>
      </c>
      <c r="C49" s="98">
        <v>13.194699999999999</v>
      </c>
      <c r="D49" s="95">
        <v>12.326499999999999</v>
      </c>
      <c r="E49" s="37"/>
      <c r="F49" s="25"/>
      <c r="G49" s="25"/>
    </row>
    <row r="50" spans="1:7" x14ac:dyDescent="0.2">
      <c r="A50" s="76" t="s">
        <v>402</v>
      </c>
      <c r="B50" s="26" t="s">
        <v>340</v>
      </c>
      <c r="C50" s="99">
        <v>13.194699999999999</v>
      </c>
      <c r="D50" s="96">
        <v>12.326499999999999</v>
      </c>
      <c r="E50" s="37"/>
      <c r="F50" s="25"/>
      <c r="G50" s="25"/>
    </row>
    <row r="51" spans="1:7" x14ac:dyDescent="0.2">
      <c r="A51" s="76"/>
      <c r="B51" s="87" t="s">
        <v>517</v>
      </c>
      <c r="C51" s="71"/>
      <c r="D51" s="71"/>
      <c r="E51" s="37"/>
      <c r="F51" s="25"/>
      <c r="G51" s="25"/>
    </row>
    <row r="52" spans="1:7" x14ac:dyDescent="0.2">
      <c r="B52" s="38" t="s">
        <v>492</v>
      </c>
      <c r="C52" s="39"/>
      <c r="D52" s="39"/>
      <c r="E52" s="40"/>
      <c r="F52" s="40"/>
      <c r="G52" s="25"/>
    </row>
    <row r="53" spans="1:7" x14ac:dyDescent="0.2">
      <c r="A53" s="32"/>
      <c r="B53" s="51" t="s">
        <v>486</v>
      </c>
      <c r="C53" s="92"/>
      <c r="D53" s="92"/>
      <c r="E53" s="40"/>
      <c r="F53" s="40"/>
      <c r="G53" s="25"/>
    </row>
    <row r="54" spans="1:7" x14ac:dyDescent="0.2">
      <c r="A54" s="32"/>
      <c r="B54" s="51" t="s">
        <v>472</v>
      </c>
      <c r="C54" s="92"/>
      <c r="D54" s="92"/>
      <c r="E54" s="40"/>
      <c r="F54" s="40"/>
      <c r="G54" s="25"/>
    </row>
    <row r="55" spans="1:7" x14ac:dyDescent="0.2">
      <c r="A55" s="32"/>
      <c r="B55" s="51" t="s">
        <v>487</v>
      </c>
      <c r="C55" s="92"/>
      <c r="D55" s="92"/>
      <c r="E55" s="40"/>
      <c r="F55" s="40"/>
      <c r="G55" s="25"/>
    </row>
    <row r="56" spans="1:7" x14ac:dyDescent="0.2">
      <c r="A56" s="32"/>
      <c r="B56" s="51" t="s">
        <v>518</v>
      </c>
      <c r="C56" s="92"/>
      <c r="D56" s="92"/>
      <c r="E56" s="40"/>
      <c r="F56" s="40"/>
      <c r="G56" s="25"/>
    </row>
    <row r="57" spans="1:7" x14ac:dyDescent="0.2">
      <c r="A57" s="32"/>
      <c r="B57" s="51" t="s">
        <v>488</v>
      </c>
      <c r="C57" s="92"/>
      <c r="D57" s="92"/>
      <c r="E57" s="40"/>
      <c r="F57" s="40"/>
      <c r="G57" s="25"/>
    </row>
    <row r="58" spans="1:7" x14ac:dyDescent="0.2">
      <c r="A58" s="32"/>
      <c r="B58" s="51" t="s">
        <v>489</v>
      </c>
      <c r="C58" s="92"/>
      <c r="D58" s="92"/>
      <c r="E58" s="40"/>
      <c r="F58" s="40"/>
      <c r="G58" s="25"/>
    </row>
    <row r="59" spans="1:7" x14ac:dyDescent="0.2">
      <c r="A59" s="32"/>
      <c r="B59" s="51" t="s">
        <v>490</v>
      </c>
      <c r="C59" s="92"/>
      <c r="D59" s="92"/>
      <c r="E59" s="40"/>
      <c r="F59" s="40"/>
      <c r="G59" s="25"/>
    </row>
    <row r="60" spans="1:7" x14ac:dyDescent="0.2">
      <c r="A60" s="32"/>
      <c r="B60" s="132" t="s">
        <v>473</v>
      </c>
      <c r="C60" s="133"/>
      <c r="D60" s="133"/>
      <c r="E60" s="133"/>
      <c r="F60" s="133"/>
      <c r="G60" s="25"/>
    </row>
    <row r="61" spans="1:7" x14ac:dyDescent="0.2">
      <c r="A61" s="32"/>
      <c r="B61" s="52" t="s">
        <v>491</v>
      </c>
      <c r="C61" s="90"/>
      <c r="D61" s="90"/>
      <c r="E61" s="40"/>
      <c r="F61" s="40"/>
      <c r="G61" s="25"/>
    </row>
    <row r="62" spans="1:7" x14ac:dyDescent="0.2">
      <c r="A62" s="32"/>
      <c r="B62" s="132" t="s">
        <v>475</v>
      </c>
      <c r="C62" s="133"/>
      <c r="D62" s="133"/>
      <c r="E62" s="133"/>
      <c r="F62" s="133"/>
      <c r="G62" s="25"/>
    </row>
    <row r="63" spans="1:7" x14ac:dyDescent="0.2">
      <c r="A63" s="32"/>
      <c r="B63" s="117" t="s">
        <v>480</v>
      </c>
      <c r="C63" s="91"/>
      <c r="D63" s="91"/>
      <c r="E63" s="40"/>
      <c r="F63" s="40"/>
      <c r="G63" s="25"/>
    </row>
    <row r="64" spans="1:7" x14ac:dyDescent="0.2">
      <c r="B64" s="42" t="s">
        <v>476</v>
      </c>
      <c r="C64" s="43"/>
      <c r="D64" s="43"/>
      <c r="E64" s="40"/>
      <c r="F64" s="40"/>
      <c r="G64" s="25"/>
    </row>
    <row r="65" spans="2:7" x14ac:dyDescent="0.2">
      <c r="B65" s="132" t="s">
        <v>342</v>
      </c>
      <c r="C65" s="133"/>
      <c r="D65" s="133"/>
      <c r="E65" s="133"/>
      <c r="F65" s="133"/>
      <c r="G65" s="133"/>
    </row>
    <row r="66" spans="2:7" x14ac:dyDescent="0.2">
      <c r="B66" s="44" t="s">
        <v>343</v>
      </c>
      <c r="C66" s="45"/>
      <c r="D66" s="45"/>
      <c r="E66" s="45"/>
      <c r="F66" s="25"/>
      <c r="G66" s="25"/>
    </row>
    <row r="67" spans="2:7" x14ac:dyDescent="0.2">
      <c r="B67" s="138" t="s">
        <v>346</v>
      </c>
      <c r="C67" s="139"/>
      <c r="D67" s="139"/>
      <c r="E67" s="139"/>
      <c r="F67" s="139"/>
      <c r="G67" s="139"/>
    </row>
    <row r="69" spans="2:7" x14ac:dyDescent="0.2">
      <c r="B69" s="1" t="s">
        <v>49</v>
      </c>
    </row>
    <row r="70" spans="2:7" x14ac:dyDescent="0.2">
      <c r="B70" s="1" t="s">
        <v>151</v>
      </c>
    </row>
    <row r="71" spans="2:7" x14ac:dyDescent="0.2">
      <c r="B71" s="1" t="s">
        <v>152</v>
      </c>
    </row>
    <row r="82" spans="2:8" x14ac:dyDescent="0.2">
      <c r="B82" s="1" t="s">
        <v>7</v>
      </c>
      <c r="E82" s="1"/>
    </row>
    <row r="83" spans="2:8" ht="59.25" customHeight="1" x14ac:dyDescent="0.2">
      <c r="B83" s="131" t="s">
        <v>460</v>
      </c>
      <c r="C83" s="131"/>
      <c r="D83" s="131"/>
      <c r="E83" s="131"/>
      <c r="F83" s="131"/>
      <c r="G83" s="131"/>
      <c r="H83" s="131"/>
    </row>
    <row r="84" spans="2:8" ht="18.75" x14ac:dyDescent="0.3">
      <c r="B84" s="4" t="s">
        <v>8</v>
      </c>
      <c r="E84" s="1"/>
    </row>
    <row r="85" spans="2:8" x14ac:dyDescent="0.2">
      <c r="E85" s="1"/>
    </row>
    <row r="86" spans="2:8" x14ac:dyDescent="0.2">
      <c r="E86" s="1"/>
    </row>
  </sheetData>
  <mergeCells count="9">
    <mergeCell ref="B83:H83"/>
    <mergeCell ref="B1:G1"/>
    <mergeCell ref="B43:G43"/>
    <mergeCell ref="B60:F60"/>
    <mergeCell ref="B67:G67"/>
    <mergeCell ref="B62:F62"/>
    <mergeCell ref="B65:G65"/>
    <mergeCell ref="B2:G2"/>
    <mergeCell ref="B3:G3"/>
  </mergeCells>
  <pageMargins left="0" right="0" top="0" bottom="0" header="0.3" footer="0.3"/>
  <pageSetup scale="51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showGridLines="0" view="pageBreakPreview" topLeftCell="B1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6.5" customHeight="1" x14ac:dyDescent="0.2">
      <c r="B2" s="134" t="s">
        <v>320</v>
      </c>
      <c r="C2" s="135"/>
      <c r="D2" s="135"/>
      <c r="E2" s="135"/>
      <c r="F2" s="135"/>
      <c r="G2" s="136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63</v>
      </c>
      <c r="C8" s="107" t="s">
        <v>64</v>
      </c>
      <c r="D8" s="107" t="s">
        <v>65</v>
      </c>
      <c r="E8" s="108">
        <v>265000</v>
      </c>
      <c r="F8" s="109">
        <v>3321.2449999999999</v>
      </c>
      <c r="G8" s="109">
        <v>6.56</v>
      </c>
      <c r="H8" s="108"/>
    </row>
    <row r="9" spans="2:8" x14ac:dyDescent="0.2">
      <c r="B9" s="107" t="s">
        <v>58</v>
      </c>
      <c r="C9" s="107" t="s">
        <v>59</v>
      </c>
      <c r="D9" s="107" t="s">
        <v>60</v>
      </c>
      <c r="E9" s="108">
        <v>205000</v>
      </c>
      <c r="F9" s="109">
        <v>3145.52</v>
      </c>
      <c r="G9" s="109">
        <v>6.21</v>
      </c>
      <c r="H9" s="108"/>
    </row>
    <row r="10" spans="2:8" x14ac:dyDescent="0.2">
      <c r="B10" s="107" t="s">
        <v>61</v>
      </c>
      <c r="C10" s="107" t="s">
        <v>62</v>
      </c>
      <c r="D10" s="107" t="s">
        <v>60</v>
      </c>
      <c r="E10" s="108">
        <v>500000</v>
      </c>
      <c r="F10" s="109">
        <v>2988.75</v>
      </c>
      <c r="G10" s="109">
        <v>5.9</v>
      </c>
      <c r="H10" s="108"/>
    </row>
    <row r="11" spans="2:8" x14ac:dyDescent="0.2">
      <c r="B11" s="107" t="s">
        <v>55</v>
      </c>
      <c r="C11" s="107" t="s">
        <v>56</v>
      </c>
      <c r="D11" s="107" t="s">
        <v>57</v>
      </c>
      <c r="E11" s="108">
        <v>120000</v>
      </c>
      <c r="F11" s="109">
        <v>2502.96</v>
      </c>
      <c r="G11" s="109">
        <v>4.9400000000000004</v>
      </c>
      <c r="H11" s="108"/>
    </row>
    <row r="12" spans="2:8" x14ac:dyDescent="0.2">
      <c r="B12" s="107" t="s">
        <v>128</v>
      </c>
      <c r="C12" s="107" t="s">
        <v>129</v>
      </c>
      <c r="D12" s="107" t="s">
        <v>76</v>
      </c>
      <c r="E12" s="108">
        <v>90000</v>
      </c>
      <c r="F12" s="109">
        <v>2285.46</v>
      </c>
      <c r="G12" s="109">
        <v>4.51</v>
      </c>
      <c r="H12" s="108"/>
    </row>
    <row r="13" spans="2:8" x14ac:dyDescent="0.2">
      <c r="B13" s="107" t="s">
        <v>96</v>
      </c>
      <c r="C13" s="107" t="s">
        <v>97</v>
      </c>
      <c r="D13" s="107" t="s">
        <v>60</v>
      </c>
      <c r="E13" s="108">
        <v>275000</v>
      </c>
      <c r="F13" s="109">
        <v>1993.2</v>
      </c>
      <c r="G13" s="109">
        <v>3.93</v>
      </c>
      <c r="H13" s="108"/>
    </row>
    <row r="14" spans="2:8" x14ac:dyDescent="0.2">
      <c r="B14" s="107" t="s">
        <v>66</v>
      </c>
      <c r="C14" s="107" t="s">
        <v>67</v>
      </c>
      <c r="D14" s="107" t="s">
        <v>68</v>
      </c>
      <c r="E14" s="108">
        <v>73000</v>
      </c>
      <c r="F14" s="109">
        <v>1556.3965000000001</v>
      </c>
      <c r="G14" s="109">
        <v>3.07</v>
      </c>
      <c r="H14" s="108"/>
    </row>
    <row r="15" spans="2:8" x14ac:dyDescent="0.2">
      <c r="B15" s="107" t="s">
        <v>130</v>
      </c>
      <c r="C15" s="107" t="s">
        <v>131</v>
      </c>
      <c r="D15" s="107" t="s">
        <v>65</v>
      </c>
      <c r="E15" s="108">
        <v>160000</v>
      </c>
      <c r="F15" s="109">
        <v>1455.12</v>
      </c>
      <c r="G15" s="109">
        <v>2.87</v>
      </c>
      <c r="H15" s="108"/>
    </row>
    <row r="16" spans="2:8" x14ac:dyDescent="0.2">
      <c r="B16" s="107" t="s">
        <v>72</v>
      </c>
      <c r="C16" s="107" t="s">
        <v>73</v>
      </c>
      <c r="D16" s="107" t="s">
        <v>60</v>
      </c>
      <c r="E16" s="108">
        <v>80000</v>
      </c>
      <c r="F16" s="109">
        <v>1424.28</v>
      </c>
      <c r="G16" s="109">
        <v>2.81</v>
      </c>
      <c r="H16" s="108"/>
    </row>
    <row r="17" spans="2:8" x14ac:dyDescent="0.2">
      <c r="B17" s="107" t="s">
        <v>87</v>
      </c>
      <c r="C17" s="107" t="s">
        <v>88</v>
      </c>
      <c r="D17" s="107" t="s">
        <v>89</v>
      </c>
      <c r="E17" s="108">
        <v>80000</v>
      </c>
      <c r="F17" s="109">
        <v>1154</v>
      </c>
      <c r="G17" s="109">
        <v>2.2799999999999998</v>
      </c>
      <c r="H17" s="108"/>
    </row>
    <row r="18" spans="2:8" x14ac:dyDescent="0.2">
      <c r="B18" s="107" t="s">
        <v>461</v>
      </c>
      <c r="C18" s="107" t="s">
        <v>462</v>
      </c>
      <c r="D18" s="107" t="s">
        <v>60</v>
      </c>
      <c r="E18" s="108">
        <v>275000</v>
      </c>
      <c r="F18" s="109">
        <v>1072.9124999999999</v>
      </c>
      <c r="G18" s="109">
        <v>2.12</v>
      </c>
      <c r="H18" s="108"/>
    </row>
    <row r="19" spans="2:8" x14ac:dyDescent="0.2">
      <c r="B19" s="107" t="s">
        <v>74</v>
      </c>
      <c r="C19" s="107" t="s">
        <v>75</v>
      </c>
      <c r="D19" s="107" t="s">
        <v>76</v>
      </c>
      <c r="E19" s="108">
        <v>20000</v>
      </c>
      <c r="F19" s="109">
        <v>1052.98</v>
      </c>
      <c r="G19" s="109">
        <v>2.08</v>
      </c>
      <c r="H19" s="108"/>
    </row>
    <row r="20" spans="2:8" x14ac:dyDescent="0.2">
      <c r="B20" s="107" t="s">
        <v>146</v>
      </c>
      <c r="C20" s="107" t="s">
        <v>147</v>
      </c>
      <c r="D20" s="107" t="s">
        <v>108</v>
      </c>
      <c r="E20" s="108">
        <v>4150</v>
      </c>
      <c r="F20" s="109">
        <v>823.72934999999995</v>
      </c>
      <c r="G20" s="109">
        <v>1.63</v>
      </c>
      <c r="H20" s="108"/>
    </row>
    <row r="21" spans="2:8" x14ac:dyDescent="0.2">
      <c r="B21" s="107" t="s">
        <v>77</v>
      </c>
      <c r="C21" s="107" t="s">
        <v>78</v>
      </c>
      <c r="D21" s="107" t="s">
        <v>79</v>
      </c>
      <c r="E21" s="108">
        <v>11500</v>
      </c>
      <c r="F21" s="109">
        <v>789.60725000000002</v>
      </c>
      <c r="G21" s="109">
        <v>1.56</v>
      </c>
      <c r="H21" s="108"/>
    </row>
    <row r="22" spans="2:8" x14ac:dyDescent="0.2">
      <c r="B22" s="107" t="s">
        <v>442</v>
      </c>
      <c r="C22" s="107" t="s">
        <v>443</v>
      </c>
      <c r="D22" s="107" t="s">
        <v>93</v>
      </c>
      <c r="E22" s="108">
        <v>50000</v>
      </c>
      <c r="F22" s="109">
        <v>718.07500000000005</v>
      </c>
      <c r="G22" s="109">
        <v>1.42</v>
      </c>
      <c r="H22" s="108"/>
    </row>
    <row r="23" spans="2:8" x14ac:dyDescent="0.2">
      <c r="B23" s="107" t="s">
        <v>432</v>
      </c>
      <c r="C23" s="107" t="s">
        <v>433</v>
      </c>
      <c r="D23" s="107" t="s">
        <v>79</v>
      </c>
      <c r="E23" s="108">
        <v>210000</v>
      </c>
      <c r="F23" s="109">
        <v>678.19500000000005</v>
      </c>
      <c r="G23" s="109">
        <v>1.34</v>
      </c>
      <c r="H23" s="108"/>
    </row>
    <row r="24" spans="2:8" x14ac:dyDescent="0.2">
      <c r="B24" s="107" t="s">
        <v>69</v>
      </c>
      <c r="C24" s="107" t="s">
        <v>70</v>
      </c>
      <c r="D24" s="107" t="s">
        <v>71</v>
      </c>
      <c r="E24" s="108">
        <v>115000</v>
      </c>
      <c r="F24" s="109">
        <v>639.745</v>
      </c>
      <c r="G24" s="109">
        <v>1.26</v>
      </c>
      <c r="H24" s="108"/>
    </row>
    <row r="25" spans="2:8" x14ac:dyDescent="0.2">
      <c r="B25" s="107" t="s">
        <v>158</v>
      </c>
      <c r="C25" s="107" t="s">
        <v>159</v>
      </c>
      <c r="D25" s="107" t="s">
        <v>68</v>
      </c>
      <c r="E25" s="108">
        <v>100000</v>
      </c>
      <c r="F25" s="109">
        <v>609.15</v>
      </c>
      <c r="G25" s="109">
        <v>1.2</v>
      </c>
      <c r="H25" s="108"/>
    </row>
    <row r="26" spans="2:8" x14ac:dyDescent="0.2">
      <c r="B26" s="107" t="s">
        <v>153</v>
      </c>
      <c r="C26" s="107" t="s">
        <v>154</v>
      </c>
      <c r="D26" s="107" t="s">
        <v>92</v>
      </c>
      <c r="E26" s="108">
        <v>30000</v>
      </c>
      <c r="F26" s="109">
        <v>608.26499999999999</v>
      </c>
      <c r="G26" s="109">
        <v>1.2</v>
      </c>
      <c r="H26" s="108"/>
    </row>
    <row r="27" spans="2:8" x14ac:dyDescent="0.2">
      <c r="B27" s="107" t="s">
        <v>103</v>
      </c>
      <c r="C27" s="107" t="s">
        <v>104</v>
      </c>
      <c r="D27" s="107" t="s">
        <v>105</v>
      </c>
      <c r="E27" s="108">
        <v>200000</v>
      </c>
      <c r="F27" s="109">
        <v>605</v>
      </c>
      <c r="G27" s="109">
        <v>1.19</v>
      </c>
      <c r="H27" s="108"/>
    </row>
    <row r="28" spans="2:8" x14ac:dyDescent="0.2">
      <c r="B28" s="107" t="s">
        <v>83</v>
      </c>
      <c r="C28" s="107" t="s">
        <v>84</v>
      </c>
      <c r="D28" s="107" t="s">
        <v>82</v>
      </c>
      <c r="E28" s="108">
        <v>100000</v>
      </c>
      <c r="F28" s="109">
        <v>594.6</v>
      </c>
      <c r="G28" s="109">
        <v>1.17</v>
      </c>
      <c r="H28" s="108"/>
    </row>
    <row r="29" spans="2:8" x14ac:dyDescent="0.2">
      <c r="B29" s="107" t="s">
        <v>167</v>
      </c>
      <c r="C29" s="107" t="s">
        <v>168</v>
      </c>
      <c r="D29" s="107" t="s">
        <v>93</v>
      </c>
      <c r="E29" s="108">
        <v>65000</v>
      </c>
      <c r="F29" s="109">
        <v>552.17499999999995</v>
      </c>
      <c r="G29" s="109">
        <v>1.0900000000000001</v>
      </c>
      <c r="H29" s="108"/>
    </row>
    <row r="30" spans="2:8" x14ac:dyDescent="0.2">
      <c r="B30" s="107" t="s">
        <v>191</v>
      </c>
      <c r="C30" s="107" t="s">
        <v>192</v>
      </c>
      <c r="D30" s="107" t="s">
        <v>82</v>
      </c>
      <c r="E30" s="108">
        <v>11500</v>
      </c>
      <c r="F30" s="109">
        <v>509.05324999999999</v>
      </c>
      <c r="G30" s="109">
        <v>1</v>
      </c>
      <c r="H30" s="108"/>
    </row>
    <row r="31" spans="2:8" x14ac:dyDescent="0.2">
      <c r="B31" s="107" t="s">
        <v>189</v>
      </c>
      <c r="C31" s="107" t="s">
        <v>190</v>
      </c>
      <c r="D31" s="107" t="s">
        <v>92</v>
      </c>
      <c r="E31" s="108">
        <v>35000</v>
      </c>
      <c r="F31" s="109">
        <v>467.98500000000001</v>
      </c>
      <c r="G31" s="109">
        <v>0.92</v>
      </c>
      <c r="H31" s="108"/>
    </row>
    <row r="32" spans="2:8" x14ac:dyDescent="0.2">
      <c r="B32" s="107" t="s">
        <v>437</v>
      </c>
      <c r="C32" s="107" t="s">
        <v>438</v>
      </c>
      <c r="D32" s="107" t="s">
        <v>79</v>
      </c>
      <c r="E32" s="108">
        <v>350000</v>
      </c>
      <c r="F32" s="109">
        <v>450.97500000000002</v>
      </c>
      <c r="G32" s="109">
        <v>0.89</v>
      </c>
      <c r="H32" s="108"/>
    </row>
    <row r="33" spans="2:8" x14ac:dyDescent="0.2">
      <c r="B33" s="107" t="s">
        <v>463</v>
      </c>
      <c r="C33" s="107" t="s">
        <v>464</v>
      </c>
      <c r="D33" s="107" t="s">
        <v>79</v>
      </c>
      <c r="E33" s="108">
        <v>55000</v>
      </c>
      <c r="F33" s="109">
        <v>443.52</v>
      </c>
      <c r="G33" s="109">
        <v>0.88</v>
      </c>
      <c r="H33" s="108"/>
    </row>
    <row r="34" spans="2:8" x14ac:dyDescent="0.2">
      <c r="B34" s="107" t="s">
        <v>106</v>
      </c>
      <c r="C34" s="107" t="s">
        <v>107</v>
      </c>
      <c r="D34" s="107" t="s">
        <v>108</v>
      </c>
      <c r="E34" s="108">
        <v>31500</v>
      </c>
      <c r="F34" s="109">
        <v>443.17349999999999</v>
      </c>
      <c r="G34" s="109">
        <v>0.87</v>
      </c>
      <c r="H34" s="108"/>
    </row>
    <row r="35" spans="2:8" x14ac:dyDescent="0.2">
      <c r="B35" s="107" t="s">
        <v>160</v>
      </c>
      <c r="C35" s="107" t="s">
        <v>161</v>
      </c>
      <c r="D35" s="107" t="s">
        <v>162</v>
      </c>
      <c r="E35" s="108">
        <v>20000</v>
      </c>
      <c r="F35" s="109">
        <v>435.42</v>
      </c>
      <c r="G35" s="109">
        <v>0.86</v>
      </c>
      <c r="H35" s="108"/>
    </row>
    <row r="36" spans="2:8" x14ac:dyDescent="0.2">
      <c r="B36" s="107" t="s">
        <v>140</v>
      </c>
      <c r="C36" s="107" t="s">
        <v>141</v>
      </c>
      <c r="D36" s="107" t="s">
        <v>82</v>
      </c>
      <c r="E36" s="108">
        <v>55000</v>
      </c>
      <c r="F36" s="109">
        <v>432.8775</v>
      </c>
      <c r="G36" s="109">
        <v>0.85</v>
      </c>
      <c r="H36" s="108"/>
    </row>
    <row r="37" spans="2:8" x14ac:dyDescent="0.2">
      <c r="B37" s="107" t="s">
        <v>426</v>
      </c>
      <c r="C37" s="107" t="s">
        <v>427</v>
      </c>
      <c r="D37" s="107" t="s">
        <v>157</v>
      </c>
      <c r="E37" s="108">
        <v>180000</v>
      </c>
      <c r="F37" s="109">
        <v>417.78</v>
      </c>
      <c r="G37" s="109">
        <v>0.82</v>
      </c>
      <c r="H37" s="108"/>
    </row>
    <row r="38" spans="2:8" x14ac:dyDescent="0.2">
      <c r="B38" s="107" t="s">
        <v>198</v>
      </c>
      <c r="C38" s="107" t="s">
        <v>199</v>
      </c>
      <c r="D38" s="107" t="s">
        <v>105</v>
      </c>
      <c r="E38" s="108">
        <v>50000</v>
      </c>
      <c r="F38" s="109">
        <v>406.8</v>
      </c>
      <c r="G38" s="109">
        <v>0.8</v>
      </c>
      <c r="H38" s="108"/>
    </row>
    <row r="39" spans="2:8" x14ac:dyDescent="0.2">
      <c r="B39" s="107" t="s">
        <v>165</v>
      </c>
      <c r="C39" s="107" t="s">
        <v>166</v>
      </c>
      <c r="D39" s="107" t="s">
        <v>102</v>
      </c>
      <c r="E39" s="108">
        <v>32000</v>
      </c>
      <c r="F39" s="109">
        <v>395.2</v>
      </c>
      <c r="G39" s="109">
        <v>0.78</v>
      </c>
      <c r="H39" s="108"/>
    </row>
    <row r="40" spans="2:8" x14ac:dyDescent="0.2">
      <c r="B40" s="107" t="s">
        <v>148</v>
      </c>
      <c r="C40" s="107" t="s">
        <v>149</v>
      </c>
      <c r="D40" s="107" t="s">
        <v>150</v>
      </c>
      <c r="E40" s="108">
        <v>125000</v>
      </c>
      <c r="F40" s="109">
        <v>384.25</v>
      </c>
      <c r="G40" s="109">
        <v>0.76</v>
      </c>
      <c r="H40" s="108"/>
    </row>
    <row r="41" spans="2:8" x14ac:dyDescent="0.2">
      <c r="B41" s="107" t="s">
        <v>424</v>
      </c>
      <c r="C41" s="107" t="s">
        <v>425</v>
      </c>
      <c r="D41" s="107" t="s">
        <v>197</v>
      </c>
      <c r="E41" s="108">
        <v>15000</v>
      </c>
      <c r="F41" s="109">
        <v>360.2475</v>
      </c>
      <c r="G41" s="109">
        <v>0.71</v>
      </c>
      <c r="H41" s="108"/>
    </row>
    <row r="42" spans="2:8" x14ac:dyDescent="0.2">
      <c r="B42" s="107" t="s">
        <v>232</v>
      </c>
      <c r="C42" s="107" t="s">
        <v>233</v>
      </c>
      <c r="D42" s="107" t="s">
        <v>197</v>
      </c>
      <c r="E42" s="108">
        <v>80000</v>
      </c>
      <c r="F42" s="109">
        <v>345.08</v>
      </c>
      <c r="G42" s="109">
        <v>0.68</v>
      </c>
      <c r="H42" s="108"/>
    </row>
    <row r="43" spans="2:8" x14ac:dyDescent="0.2">
      <c r="B43" s="107" t="s">
        <v>155</v>
      </c>
      <c r="C43" s="107" t="s">
        <v>156</v>
      </c>
      <c r="D43" s="107" t="s">
        <v>157</v>
      </c>
      <c r="E43" s="108">
        <v>20000</v>
      </c>
      <c r="F43" s="109">
        <v>311.60000000000002</v>
      </c>
      <c r="G43" s="109">
        <v>0.62</v>
      </c>
      <c r="H43" s="108"/>
    </row>
    <row r="44" spans="2:8" x14ac:dyDescent="0.2">
      <c r="B44" s="107" t="s">
        <v>112</v>
      </c>
      <c r="C44" s="107" t="s">
        <v>113</v>
      </c>
      <c r="D44" s="107" t="s">
        <v>76</v>
      </c>
      <c r="E44" s="108">
        <v>35000</v>
      </c>
      <c r="F44" s="109">
        <v>303.41500000000002</v>
      </c>
      <c r="G44" s="109">
        <v>0.6</v>
      </c>
      <c r="H44" s="108"/>
    </row>
    <row r="45" spans="2:8" x14ac:dyDescent="0.2">
      <c r="B45" s="107" t="s">
        <v>163</v>
      </c>
      <c r="C45" s="107" t="s">
        <v>164</v>
      </c>
      <c r="D45" s="107" t="s">
        <v>68</v>
      </c>
      <c r="E45" s="108">
        <v>10000</v>
      </c>
      <c r="F45" s="109">
        <v>299.49</v>
      </c>
      <c r="G45" s="109">
        <v>0.59</v>
      </c>
      <c r="H45" s="108"/>
    </row>
    <row r="46" spans="2:8" x14ac:dyDescent="0.2">
      <c r="B46" s="107" t="s">
        <v>466</v>
      </c>
      <c r="C46" s="107" t="s">
        <v>467</v>
      </c>
      <c r="D46" s="107" t="s">
        <v>105</v>
      </c>
      <c r="E46" s="108">
        <v>25000</v>
      </c>
      <c r="F46" s="109">
        <v>236.76249999999999</v>
      </c>
      <c r="G46" s="109">
        <v>0.47</v>
      </c>
      <c r="H46" s="108"/>
    </row>
    <row r="47" spans="2:8" x14ac:dyDescent="0.2">
      <c r="B47" s="11" t="s">
        <v>47</v>
      </c>
      <c r="C47" s="11"/>
      <c r="D47" s="11"/>
      <c r="E47" s="12"/>
      <c r="F47" s="81">
        <v>37214.994850000003</v>
      </c>
      <c r="G47" s="81">
        <v>73.44</v>
      </c>
      <c r="H47" s="12"/>
    </row>
    <row r="48" spans="2:8" x14ac:dyDescent="0.2">
      <c r="B48" s="102" t="s">
        <v>44</v>
      </c>
      <c r="C48" s="107"/>
      <c r="D48" s="107"/>
      <c r="E48" s="108"/>
      <c r="F48" s="109"/>
      <c r="G48" s="109"/>
      <c r="H48" s="108"/>
    </row>
    <row r="49" spans="2:8" x14ac:dyDescent="0.2">
      <c r="B49" s="11" t="s">
        <v>45</v>
      </c>
      <c r="C49" s="107"/>
      <c r="D49" s="107"/>
      <c r="E49" s="108"/>
      <c r="F49" s="109"/>
      <c r="G49" s="109"/>
      <c r="H49" s="108"/>
    </row>
    <row r="50" spans="2:8" x14ac:dyDescent="0.2">
      <c r="B50" s="107" t="s">
        <v>124</v>
      </c>
      <c r="C50" s="107" t="s">
        <v>125</v>
      </c>
      <c r="D50" s="107" t="s">
        <v>126</v>
      </c>
      <c r="E50" s="108">
        <v>150</v>
      </c>
      <c r="F50" s="109">
        <v>1556.4059999999999</v>
      </c>
      <c r="G50" s="109">
        <v>3.07</v>
      </c>
      <c r="H50" s="108">
        <v>4.5650000000000004</v>
      </c>
    </row>
    <row r="51" spans="2:8" x14ac:dyDescent="0.2">
      <c r="B51" s="107" t="s">
        <v>468</v>
      </c>
      <c r="C51" s="107" t="s">
        <v>127</v>
      </c>
      <c r="D51" s="107" t="s">
        <v>126</v>
      </c>
      <c r="E51" s="108">
        <v>150</v>
      </c>
      <c r="F51" s="109">
        <v>1531.9770000000001</v>
      </c>
      <c r="G51" s="109">
        <v>3.02</v>
      </c>
      <c r="H51" s="108">
        <v>4.2324000000000002</v>
      </c>
    </row>
    <row r="52" spans="2:8" x14ac:dyDescent="0.2">
      <c r="B52" s="107" t="s">
        <v>420</v>
      </c>
      <c r="C52" s="107" t="s">
        <v>421</v>
      </c>
      <c r="D52" s="107" t="s">
        <v>46</v>
      </c>
      <c r="E52" s="108">
        <v>100</v>
      </c>
      <c r="F52" s="109">
        <v>1050.5940000000001</v>
      </c>
      <c r="G52" s="109">
        <v>2.0699999999999998</v>
      </c>
      <c r="H52" s="108">
        <v>5.9798999999999998</v>
      </c>
    </row>
    <row r="53" spans="2:8" x14ac:dyDescent="0.2">
      <c r="B53" s="107" t="s">
        <v>469</v>
      </c>
      <c r="C53" s="107" t="s">
        <v>123</v>
      </c>
      <c r="D53" s="107" t="s">
        <v>46</v>
      </c>
      <c r="E53" s="108">
        <v>100</v>
      </c>
      <c r="F53" s="109">
        <v>1037.6210000000001</v>
      </c>
      <c r="G53" s="109">
        <v>2.0499999999999998</v>
      </c>
      <c r="H53" s="108">
        <v>4.95</v>
      </c>
    </row>
    <row r="54" spans="2:8" x14ac:dyDescent="0.2">
      <c r="B54" s="107" t="s">
        <v>121</v>
      </c>
      <c r="C54" s="107" t="s">
        <v>122</v>
      </c>
      <c r="D54" s="107" t="s">
        <v>46</v>
      </c>
      <c r="E54" s="108">
        <v>50</v>
      </c>
      <c r="F54" s="109">
        <v>519.327</v>
      </c>
      <c r="G54" s="109">
        <v>1.03</v>
      </c>
      <c r="H54" s="108">
        <v>4.875</v>
      </c>
    </row>
    <row r="55" spans="2:8" x14ac:dyDescent="0.2">
      <c r="B55" s="11" t="s">
        <v>47</v>
      </c>
      <c r="C55" s="11"/>
      <c r="D55" s="11"/>
      <c r="E55" s="12"/>
      <c r="F55" s="81">
        <v>5695.9250000000002</v>
      </c>
      <c r="G55" s="81">
        <v>11.24</v>
      </c>
      <c r="H55" s="12"/>
    </row>
    <row r="56" spans="2:8" x14ac:dyDescent="0.2">
      <c r="B56" s="11" t="s">
        <v>50</v>
      </c>
      <c r="C56" s="107"/>
      <c r="D56" s="107"/>
      <c r="E56" s="108"/>
      <c r="F56" s="109"/>
      <c r="G56" s="109"/>
      <c r="H56" s="108"/>
    </row>
    <row r="57" spans="2:8" x14ac:dyDescent="0.2">
      <c r="B57" s="107" t="s">
        <v>428</v>
      </c>
      <c r="C57" s="107" t="s">
        <v>429</v>
      </c>
      <c r="D57" s="107" t="s">
        <v>51</v>
      </c>
      <c r="E57" s="108">
        <v>2500000</v>
      </c>
      <c r="F57" s="109">
        <v>2568.7674999999999</v>
      </c>
      <c r="G57" s="109">
        <v>5.07</v>
      </c>
      <c r="H57" s="108">
        <v>5.3429000000000002</v>
      </c>
    </row>
    <row r="58" spans="2:8" x14ac:dyDescent="0.2">
      <c r="B58" s="107" t="s">
        <v>430</v>
      </c>
      <c r="C58" s="107" t="s">
        <v>431</v>
      </c>
      <c r="D58" s="107" t="s">
        <v>51</v>
      </c>
      <c r="E58" s="108">
        <v>1500000</v>
      </c>
      <c r="F58" s="109">
        <v>1564.9514999999999</v>
      </c>
      <c r="G58" s="109">
        <v>3.09</v>
      </c>
      <c r="H58" s="108">
        <v>6.3780000000000001</v>
      </c>
    </row>
    <row r="59" spans="2:8" x14ac:dyDescent="0.2">
      <c r="B59" s="107" t="s">
        <v>422</v>
      </c>
      <c r="C59" s="107" t="s">
        <v>423</v>
      </c>
      <c r="D59" s="107" t="s">
        <v>51</v>
      </c>
      <c r="E59" s="108">
        <v>700000</v>
      </c>
      <c r="F59" s="109">
        <v>753.61929999999995</v>
      </c>
      <c r="G59" s="109">
        <v>1.49</v>
      </c>
      <c r="H59" s="108">
        <v>6.4288999999999996</v>
      </c>
    </row>
    <row r="60" spans="2:8" x14ac:dyDescent="0.2">
      <c r="B60" s="107" t="s">
        <v>52</v>
      </c>
      <c r="C60" s="107" t="s">
        <v>53</v>
      </c>
      <c r="D60" s="107" t="s">
        <v>51</v>
      </c>
      <c r="E60" s="108">
        <v>500000</v>
      </c>
      <c r="F60" s="109">
        <v>526.9</v>
      </c>
      <c r="G60" s="109">
        <v>1.04</v>
      </c>
      <c r="H60" s="108">
        <v>6.0274999999999999</v>
      </c>
    </row>
    <row r="61" spans="2:8" x14ac:dyDescent="0.2">
      <c r="B61" s="11" t="s">
        <v>47</v>
      </c>
      <c r="C61" s="11"/>
      <c r="D61" s="11"/>
      <c r="E61" s="12"/>
      <c r="F61" s="81">
        <v>5414.2383</v>
      </c>
      <c r="G61" s="81">
        <v>10.69</v>
      </c>
      <c r="H61" s="12"/>
    </row>
    <row r="62" spans="2:8" x14ac:dyDescent="0.2">
      <c r="B62" s="107" t="s">
        <v>316</v>
      </c>
      <c r="C62" s="107"/>
      <c r="D62" s="107"/>
      <c r="E62" s="108"/>
      <c r="F62" s="109">
        <v>1458.2812655</v>
      </c>
      <c r="G62" s="109">
        <v>2.8784000000000001</v>
      </c>
      <c r="H62" s="108">
        <v>3.21</v>
      </c>
    </row>
    <row r="63" spans="2:8" x14ac:dyDescent="0.2">
      <c r="B63" s="107" t="s">
        <v>315</v>
      </c>
      <c r="C63" s="107"/>
      <c r="D63" s="107"/>
      <c r="E63" s="108"/>
      <c r="F63" s="109">
        <v>840.8652376</v>
      </c>
      <c r="G63" s="109">
        <v>1.6597</v>
      </c>
      <c r="H63" s="108">
        <v>3.3</v>
      </c>
    </row>
    <row r="64" spans="2:8" x14ac:dyDescent="0.2">
      <c r="B64" s="11" t="s">
        <v>47</v>
      </c>
      <c r="C64" s="11"/>
      <c r="D64" s="11"/>
      <c r="E64" s="12"/>
      <c r="F64" s="81">
        <v>2299.1465030999998</v>
      </c>
      <c r="G64" s="81">
        <v>4.5381999999999998</v>
      </c>
      <c r="H64" s="12"/>
    </row>
    <row r="65" spans="1:8" x14ac:dyDescent="0.2">
      <c r="B65" s="107" t="s">
        <v>48</v>
      </c>
      <c r="C65" s="107"/>
      <c r="D65" s="107"/>
      <c r="E65" s="108"/>
      <c r="F65" s="109">
        <v>37.256521499999998</v>
      </c>
      <c r="G65" s="109">
        <v>9.1899999999999996E-2</v>
      </c>
      <c r="H65" s="108"/>
    </row>
    <row r="66" spans="1:8" x14ac:dyDescent="0.2">
      <c r="B66" s="13" t="s">
        <v>465</v>
      </c>
      <c r="C66" s="13"/>
      <c r="D66" s="13"/>
      <c r="E66" s="14"/>
      <c r="F66" s="15">
        <v>50661.5611746</v>
      </c>
      <c r="G66" s="15">
        <v>100</v>
      </c>
      <c r="H66" s="14"/>
    </row>
    <row r="67" spans="1:8" x14ac:dyDescent="0.2">
      <c r="B67" s="110"/>
      <c r="C67" s="110"/>
      <c r="D67" s="110"/>
      <c r="E67" s="111"/>
      <c r="F67" s="112"/>
      <c r="G67" s="112"/>
      <c r="H67" s="111"/>
    </row>
    <row r="68" spans="1:8" s="32" customFormat="1" x14ac:dyDescent="0.2">
      <c r="B68" s="127" t="s">
        <v>470</v>
      </c>
      <c r="C68" s="110"/>
      <c r="D68" s="110"/>
      <c r="E68" s="111"/>
      <c r="F68" s="112"/>
      <c r="G68" s="112"/>
      <c r="H68" s="111"/>
    </row>
    <row r="69" spans="1:8" s="32" customFormat="1" x14ac:dyDescent="0.2">
      <c r="B69" s="104"/>
      <c r="C69" s="104"/>
      <c r="D69" s="104"/>
      <c r="E69" s="105"/>
      <c r="F69" s="106"/>
      <c r="G69" s="106"/>
      <c r="H69" s="105"/>
    </row>
    <row r="70" spans="1:8" s="32" customFormat="1" x14ac:dyDescent="0.2">
      <c r="B70" s="20" t="s">
        <v>332</v>
      </c>
      <c r="C70" s="33"/>
      <c r="D70" s="75"/>
      <c r="E70" s="23"/>
      <c r="F70" s="24"/>
      <c r="G70" s="25"/>
      <c r="H70" s="46"/>
    </row>
    <row r="71" spans="1:8" s="32" customFormat="1" x14ac:dyDescent="0.2">
      <c r="B71" s="132" t="s">
        <v>333</v>
      </c>
      <c r="C71" s="133"/>
      <c r="D71" s="133"/>
      <c r="E71" s="133"/>
      <c r="F71" s="133"/>
      <c r="G71" s="133"/>
      <c r="H71" s="46"/>
    </row>
    <row r="72" spans="1:8" s="32" customFormat="1" x14ac:dyDescent="0.2">
      <c r="B72" s="74" t="s">
        <v>334</v>
      </c>
      <c r="C72" s="75"/>
      <c r="D72" s="75"/>
      <c r="E72" s="23"/>
      <c r="F72" s="24"/>
      <c r="G72" s="25"/>
      <c r="H72" s="46"/>
    </row>
    <row r="73" spans="1:8" s="32" customFormat="1" x14ac:dyDescent="0.2">
      <c r="B73" s="26" t="s">
        <v>335</v>
      </c>
      <c r="C73" s="27"/>
      <c r="D73" s="27"/>
      <c r="E73" s="23"/>
      <c r="F73" s="24"/>
      <c r="G73" s="25"/>
      <c r="H73" s="46"/>
    </row>
    <row r="74" spans="1:8" s="32" customFormat="1" ht="25.5" x14ac:dyDescent="0.2">
      <c r="B74" s="48" t="s">
        <v>336</v>
      </c>
      <c r="C74" s="101" t="s">
        <v>509</v>
      </c>
      <c r="D74" s="101" t="s">
        <v>511</v>
      </c>
      <c r="E74" s="23"/>
      <c r="F74" s="25"/>
      <c r="G74" s="25"/>
      <c r="H74" s="46"/>
    </row>
    <row r="75" spans="1:8" s="32" customFormat="1" x14ac:dyDescent="0.2">
      <c r="A75" s="32" t="s">
        <v>405</v>
      </c>
      <c r="B75" s="29" t="s">
        <v>337</v>
      </c>
      <c r="C75" s="97">
        <v>13.6775</v>
      </c>
      <c r="D75" s="94">
        <v>13.0381</v>
      </c>
      <c r="E75" s="23"/>
      <c r="F75" s="25"/>
      <c r="G75" s="25"/>
      <c r="H75" s="46"/>
    </row>
    <row r="76" spans="1:8" s="32" customFormat="1" x14ac:dyDescent="0.2">
      <c r="A76" s="32" t="s">
        <v>403</v>
      </c>
      <c r="B76" s="21" t="s">
        <v>338</v>
      </c>
      <c r="C76" s="98">
        <v>13.6775</v>
      </c>
      <c r="D76" s="95">
        <v>13.0381</v>
      </c>
      <c r="E76" s="23"/>
      <c r="F76" s="25"/>
      <c r="G76" s="25"/>
      <c r="H76" s="46"/>
    </row>
    <row r="77" spans="1:8" s="32" customFormat="1" x14ac:dyDescent="0.2">
      <c r="A77" s="32" t="s">
        <v>406</v>
      </c>
      <c r="B77" s="21" t="s">
        <v>339</v>
      </c>
      <c r="C77" s="98">
        <v>14.138199999999999</v>
      </c>
      <c r="D77" s="95">
        <v>13.4621</v>
      </c>
      <c r="E77" s="23"/>
      <c r="F77" s="25"/>
      <c r="G77" s="25"/>
      <c r="H77" s="46"/>
    </row>
    <row r="78" spans="1:8" s="32" customFormat="1" x14ac:dyDescent="0.2">
      <c r="A78" s="32" t="s">
        <v>404</v>
      </c>
      <c r="B78" s="26" t="s">
        <v>340</v>
      </c>
      <c r="C78" s="99">
        <v>14.1189</v>
      </c>
      <c r="D78" s="96">
        <v>13.444599999999999</v>
      </c>
      <c r="E78" s="23"/>
      <c r="F78" s="25"/>
      <c r="G78" s="25"/>
      <c r="H78" s="46"/>
    </row>
    <row r="79" spans="1:8" s="32" customFormat="1" x14ac:dyDescent="0.2">
      <c r="B79" s="87" t="s">
        <v>517</v>
      </c>
      <c r="C79" s="71"/>
      <c r="D79" s="71"/>
      <c r="E79" s="23"/>
      <c r="F79" s="25"/>
      <c r="G79" s="25"/>
      <c r="H79" s="46"/>
    </row>
    <row r="80" spans="1:8" s="32" customFormat="1" x14ac:dyDescent="0.2">
      <c r="B80" s="49" t="s">
        <v>341</v>
      </c>
      <c r="C80" s="49"/>
      <c r="D80" s="49"/>
      <c r="E80" s="50"/>
      <c r="F80" s="34"/>
      <c r="G80" s="25"/>
      <c r="H80" s="46"/>
    </row>
    <row r="81" spans="2:8" s="32" customFormat="1" x14ac:dyDescent="0.2">
      <c r="B81" s="51" t="s">
        <v>486</v>
      </c>
      <c r="C81" s="51"/>
      <c r="D81" s="51"/>
      <c r="E81" s="50"/>
      <c r="F81" s="34"/>
      <c r="G81" s="25"/>
      <c r="H81" s="46"/>
    </row>
    <row r="82" spans="2:8" s="32" customFormat="1" x14ac:dyDescent="0.2">
      <c r="B82" s="51" t="s">
        <v>472</v>
      </c>
      <c r="C82" s="51"/>
      <c r="D82" s="51"/>
      <c r="E82" s="50"/>
      <c r="F82" s="34"/>
      <c r="G82" s="25"/>
      <c r="H82" s="46"/>
    </row>
    <row r="83" spans="2:8" s="32" customFormat="1" x14ac:dyDescent="0.2">
      <c r="B83" s="51" t="s">
        <v>487</v>
      </c>
      <c r="C83" s="51"/>
      <c r="D83" s="51"/>
      <c r="E83" s="50"/>
      <c r="F83" s="34"/>
      <c r="G83" s="25"/>
      <c r="H83" s="46"/>
    </row>
    <row r="84" spans="2:8" s="32" customFormat="1" x14ac:dyDescent="0.2">
      <c r="B84" s="51" t="s">
        <v>518</v>
      </c>
      <c r="C84" s="51"/>
      <c r="D84" s="51"/>
      <c r="E84" s="51"/>
      <c r="F84" s="51"/>
      <c r="G84" s="25"/>
      <c r="H84" s="46"/>
    </row>
    <row r="85" spans="2:8" s="32" customFormat="1" x14ac:dyDescent="0.2">
      <c r="B85" s="51" t="s">
        <v>488</v>
      </c>
      <c r="C85" s="51"/>
      <c r="D85" s="51"/>
      <c r="E85" s="50"/>
      <c r="F85" s="34"/>
      <c r="G85" s="25"/>
      <c r="H85" s="46"/>
    </row>
    <row r="86" spans="2:8" s="32" customFormat="1" x14ac:dyDescent="0.2">
      <c r="B86" s="51" t="s">
        <v>489</v>
      </c>
      <c r="C86" s="51"/>
      <c r="D86" s="51"/>
      <c r="E86" s="50"/>
      <c r="F86" s="34"/>
      <c r="G86" s="25"/>
      <c r="H86" s="46"/>
    </row>
    <row r="87" spans="2:8" s="32" customFormat="1" x14ac:dyDescent="0.2">
      <c r="B87" s="51" t="s">
        <v>490</v>
      </c>
      <c r="C87" s="51"/>
      <c r="D87" s="51"/>
      <c r="E87" s="50"/>
      <c r="F87" s="34"/>
      <c r="G87" s="25"/>
      <c r="H87" s="46"/>
    </row>
    <row r="88" spans="2:8" s="32" customFormat="1" x14ac:dyDescent="0.2">
      <c r="B88" s="31" t="s">
        <v>473</v>
      </c>
      <c r="C88" s="22"/>
      <c r="D88" s="22"/>
      <c r="E88" s="50"/>
      <c r="F88" s="24"/>
      <c r="G88" s="25"/>
      <c r="H88" s="46"/>
    </row>
    <row r="89" spans="2:8" s="32" customFormat="1" x14ac:dyDescent="0.2">
      <c r="B89" s="52" t="s">
        <v>491</v>
      </c>
      <c r="C89" s="52"/>
      <c r="D89" s="52"/>
      <c r="E89" s="52"/>
      <c r="F89" s="50"/>
      <c r="G89" s="25"/>
      <c r="H89" s="46"/>
    </row>
    <row r="90" spans="2:8" s="32" customFormat="1" x14ac:dyDescent="0.2">
      <c r="B90" s="133" t="s">
        <v>477</v>
      </c>
      <c r="C90" s="142"/>
      <c r="D90" s="142"/>
      <c r="E90" s="142"/>
      <c r="F90" s="142"/>
      <c r="G90" s="25"/>
      <c r="H90" s="46"/>
    </row>
    <row r="91" spans="2:8" s="32" customFormat="1" x14ac:dyDescent="0.2">
      <c r="B91" s="53" t="s">
        <v>500</v>
      </c>
      <c r="C91" s="53"/>
      <c r="D91" s="53"/>
      <c r="E91" s="54"/>
      <c r="F91" s="24"/>
      <c r="G91" s="25"/>
      <c r="H91" s="46"/>
    </row>
    <row r="92" spans="2:8" s="32" customFormat="1" x14ac:dyDescent="0.2">
      <c r="B92" s="53" t="s">
        <v>476</v>
      </c>
      <c r="C92" s="53"/>
      <c r="D92" s="53"/>
      <c r="E92" s="50"/>
      <c r="F92" s="24"/>
      <c r="G92" s="55"/>
      <c r="H92" s="46"/>
    </row>
    <row r="93" spans="2:8" s="32" customFormat="1" x14ac:dyDescent="0.2">
      <c r="B93" s="132" t="s">
        <v>342</v>
      </c>
      <c r="C93" s="133"/>
      <c r="D93" s="133"/>
      <c r="E93" s="133"/>
      <c r="F93" s="133"/>
      <c r="G93" s="133"/>
      <c r="H93" s="46"/>
    </row>
    <row r="94" spans="2:8" s="32" customFormat="1" x14ac:dyDescent="0.2">
      <c r="B94" s="44" t="s">
        <v>343</v>
      </c>
      <c r="C94" s="45"/>
      <c r="D94" s="45"/>
      <c r="E94" s="56"/>
      <c r="F94" s="25"/>
      <c r="G94" s="25"/>
      <c r="H94" s="46"/>
    </row>
    <row r="95" spans="2:8" s="32" customFormat="1" x14ac:dyDescent="0.2">
      <c r="B95" s="31" t="s">
        <v>346</v>
      </c>
      <c r="C95" s="52"/>
      <c r="D95" s="52"/>
      <c r="E95" s="52"/>
      <c r="F95" s="52"/>
      <c r="G95" s="52"/>
      <c r="H95" s="46"/>
    </row>
    <row r="96" spans="2:8" s="32" customFormat="1" x14ac:dyDescent="0.2">
      <c r="E96" s="46"/>
      <c r="F96" s="47"/>
      <c r="G96" s="47"/>
      <c r="H96" s="46"/>
    </row>
    <row r="98" spans="2:8" x14ac:dyDescent="0.2">
      <c r="B98" s="1" t="s">
        <v>49</v>
      </c>
    </row>
    <row r="99" spans="2:8" x14ac:dyDescent="0.2">
      <c r="B99" s="1" t="s">
        <v>169</v>
      </c>
    </row>
    <row r="100" spans="2:8" x14ac:dyDescent="0.2">
      <c r="B100" s="1" t="s">
        <v>170</v>
      </c>
    </row>
    <row r="111" spans="2:8" x14ac:dyDescent="0.2">
      <c r="B111" s="1" t="s">
        <v>7</v>
      </c>
      <c r="E111" s="1"/>
    </row>
    <row r="112" spans="2:8" ht="55.5" customHeight="1" x14ac:dyDescent="0.2">
      <c r="B112" s="131" t="s">
        <v>460</v>
      </c>
      <c r="C112" s="131"/>
      <c r="D112" s="131"/>
      <c r="E112" s="131"/>
      <c r="F112" s="131"/>
      <c r="G112" s="131"/>
      <c r="H112" s="131"/>
    </row>
    <row r="113" spans="2:5" ht="18.75" x14ac:dyDescent="0.3">
      <c r="B113" s="4" t="s">
        <v>8</v>
      </c>
      <c r="E113" s="1"/>
    </row>
    <row r="114" spans="2:5" x14ac:dyDescent="0.2">
      <c r="E114" s="1"/>
    </row>
    <row r="115" spans="2:5" x14ac:dyDescent="0.2">
      <c r="E115" s="1"/>
    </row>
  </sheetData>
  <mergeCells count="7">
    <mergeCell ref="B112:H112"/>
    <mergeCell ref="B93:G93"/>
    <mergeCell ref="B2:G2"/>
    <mergeCell ref="B3:G3"/>
    <mergeCell ref="B1:G1"/>
    <mergeCell ref="B71:G71"/>
    <mergeCell ref="B90:F90"/>
  </mergeCells>
  <pageMargins left="0" right="0" top="0" bottom="0" header="0.3" footer="0.3"/>
  <pageSetup scale="38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showGridLines="0" view="pageBreakPreview" topLeftCell="B5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8" customHeight="1" x14ac:dyDescent="0.2">
      <c r="B2" s="145" t="s">
        <v>459</v>
      </c>
      <c r="C2" s="145"/>
      <c r="D2" s="145"/>
      <c r="E2" s="145"/>
      <c r="F2" s="145"/>
      <c r="G2" s="145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58</v>
      </c>
      <c r="C8" s="107" t="s">
        <v>59</v>
      </c>
      <c r="D8" s="107" t="s">
        <v>60</v>
      </c>
      <c r="E8" s="108">
        <v>225000</v>
      </c>
      <c r="F8" s="109">
        <v>3452.4</v>
      </c>
      <c r="G8" s="109">
        <v>9.3800000000000008</v>
      </c>
      <c r="H8" s="108"/>
    </row>
    <row r="9" spans="2:8" x14ac:dyDescent="0.2">
      <c r="B9" s="107" t="s">
        <v>61</v>
      </c>
      <c r="C9" s="107" t="s">
        <v>62</v>
      </c>
      <c r="D9" s="107" t="s">
        <v>60</v>
      </c>
      <c r="E9" s="108">
        <v>550000</v>
      </c>
      <c r="F9" s="109">
        <v>3287.625</v>
      </c>
      <c r="G9" s="109">
        <v>8.93</v>
      </c>
      <c r="H9" s="108"/>
    </row>
    <row r="10" spans="2:8" x14ac:dyDescent="0.2">
      <c r="B10" s="107" t="s">
        <v>63</v>
      </c>
      <c r="C10" s="107" t="s">
        <v>64</v>
      </c>
      <c r="D10" s="107" t="s">
        <v>65</v>
      </c>
      <c r="E10" s="108">
        <v>200000</v>
      </c>
      <c r="F10" s="109">
        <v>2506.6</v>
      </c>
      <c r="G10" s="109">
        <v>6.81</v>
      </c>
      <c r="H10" s="108"/>
    </row>
    <row r="11" spans="2:8" x14ac:dyDescent="0.2">
      <c r="B11" s="107" t="s">
        <v>96</v>
      </c>
      <c r="C11" s="107" t="s">
        <v>97</v>
      </c>
      <c r="D11" s="107" t="s">
        <v>60</v>
      </c>
      <c r="E11" s="108">
        <v>325000</v>
      </c>
      <c r="F11" s="109">
        <v>2355.6</v>
      </c>
      <c r="G11" s="109">
        <v>6.4</v>
      </c>
      <c r="H11" s="108"/>
    </row>
    <row r="12" spans="2:8" x14ac:dyDescent="0.2">
      <c r="B12" s="107" t="s">
        <v>74</v>
      </c>
      <c r="C12" s="107" t="s">
        <v>75</v>
      </c>
      <c r="D12" s="107" t="s">
        <v>76</v>
      </c>
      <c r="E12" s="108">
        <v>40000</v>
      </c>
      <c r="F12" s="109">
        <v>2105.96</v>
      </c>
      <c r="G12" s="109">
        <v>5.72</v>
      </c>
      <c r="H12" s="108"/>
    </row>
    <row r="13" spans="2:8" x14ac:dyDescent="0.2">
      <c r="B13" s="107" t="s">
        <v>55</v>
      </c>
      <c r="C13" s="107" t="s">
        <v>56</v>
      </c>
      <c r="D13" s="107" t="s">
        <v>57</v>
      </c>
      <c r="E13" s="108">
        <v>90000</v>
      </c>
      <c r="F13" s="109">
        <v>1877.22</v>
      </c>
      <c r="G13" s="109">
        <v>5.0999999999999996</v>
      </c>
      <c r="H13" s="108"/>
    </row>
    <row r="14" spans="2:8" x14ac:dyDescent="0.2">
      <c r="B14" s="107" t="s">
        <v>66</v>
      </c>
      <c r="C14" s="107" t="s">
        <v>67</v>
      </c>
      <c r="D14" s="107" t="s">
        <v>68</v>
      </c>
      <c r="E14" s="108">
        <v>60000</v>
      </c>
      <c r="F14" s="109">
        <v>1279.23</v>
      </c>
      <c r="G14" s="109">
        <v>3.48</v>
      </c>
      <c r="H14" s="108"/>
    </row>
    <row r="15" spans="2:8" x14ac:dyDescent="0.2">
      <c r="B15" s="107" t="s">
        <v>128</v>
      </c>
      <c r="C15" s="107" t="s">
        <v>129</v>
      </c>
      <c r="D15" s="107" t="s">
        <v>76</v>
      </c>
      <c r="E15" s="108">
        <v>50000</v>
      </c>
      <c r="F15" s="109">
        <v>1269.7</v>
      </c>
      <c r="G15" s="109">
        <v>3.45</v>
      </c>
      <c r="H15" s="108"/>
    </row>
    <row r="16" spans="2:8" x14ac:dyDescent="0.2">
      <c r="B16" s="107" t="s">
        <v>72</v>
      </c>
      <c r="C16" s="107" t="s">
        <v>73</v>
      </c>
      <c r="D16" s="107" t="s">
        <v>60</v>
      </c>
      <c r="E16" s="108">
        <v>60000</v>
      </c>
      <c r="F16" s="109">
        <v>1068.21</v>
      </c>
      <c r="G16" s="109">
        <v>2.9</v>
      </c>
      <c r="H16" s="108"/>
    </row>
    <row r="17" spans="2:8" x14ac:dyDescent="0.2">
      <c r="B17" s="107" t="s">
        <v>432</v>
      </c>
      <c r="C17" s="107" t="s">
        <v>433</v>
      </c>
      <c r="D17" s="107" t="s">
        <v>79</v>
      </c>
      <c r="E17" s="108">
        <v>300000</v>
      </c>
      <c r="F17" s="109">
        <v>968.85</v>
      </c>
      <c r="G17" s="109">
        <v>2.63</v>
      </c>
      <c r="H17" s="108"/>
    </row>
    <row r="18" spans="2:8" x14ac:dyDescent="0.2">
      <c r="B18" s="107" t="s">
        <v>77</v>
      </c>
      <c r="C18" s="107" t="s">
        <v>78</v>
      </c>
      <c r="D18" s="107" t="s">
        <v>79</v>
      </c>
      <c r="E18" s="108">
        <v>14000</v>
      </c>
      <c r="F18" s="109">
        <v>961.26099999999997</v>
      </c>
      <c r="G18" s="109">
        <v>2.61</v>
      </c>
      <c r="H18" s="108"/>
    </row>
    <row r="19" spans="2:8" x14ac:dyDescent="0.2">
      <c r="B19" s="107" t="s">
        <v>130</v>
      </c>
      <c r="C19" s="107" t="s">
        <v>131</v>
      </c>
      <c r="D19" s="107" t="s">
        <v>65</v>
      </c>
      <c r="E19" s="108">
        <v>100000</v>
      </c>
      <c r="F19" s="109">
        <v>909.45</v>
      </c>
      <c r="G19" s="109">
        <v>2.4700000000000002</v>
      </c>
      <c r="H19" s="108"/>
    </row>
    <row r="20" spans="2:8" x14ac:dyDescent="0.2">
      <c r="B20" s="107" t="s">
        <v>132</v>
      </c>
      <c r="C20" s="107" t="s">
        <v>133</v>
      </c>
      <c r="D20" s="107" t="s">
        <v>93</v>
      </c>
      <c r="E20" s="108">
        <v>3000</v>
      </c>
      <c r="F20" s="109">
        <v>795.05100000000004</v>
      </c>
      <c r="G20" s="109">
        <v>2.16</v>
      </c>
      <c r="H20" s="108"/>
    </row>
    <row r="21" spans="2:8" x14ac:dyDescent="0.2">
      <c r="B21" s="107" t="s">
        <v>437</v>
      </c>
      <c r="C21" s="107" t="s">
        <v>438</v>
      </c>
      <c r="D21" s="107" t="s">
        <v>79</v>
      </c>
      <c r="E21" s="108">
        <v>600000</v>
      </c>
      <c r="F21" s="109">
        <v>773.1</v>
      </c>
      <c r="G21" s="109">
        <v>2.1</v>
      </c>
      <c r="H21" s="108"/>
    </row>
    <row r="22" spans="2:8" x14ac:dyDescent="0.2">
      <c r="B22" s="107" t="s">
        <v>144</v>
      </c>
      <c r="C22" s="107" t="s">
        <v>439</v>
      </c>
      <c r="D22" s="107" t="s">
        <v>145</v>
      </c>
      <c r="E22" s="108">
        <v>70000</v>
      </c>
      <c r="F22" s="109">
        <v>750.89</v>
      </c>
      <c r="G22" s="109">
        <v>2.04</v>
      </c>
      <c r="H22" s="108"/>
    </row>
    <row r="23" spans="2:8" x14ac:dyDescent="0.2">
      <c r="B23" s="107" t="s">
        <v>87</v>
      </c>
      <c r="C23" s="107" t="s">
        <v>88</v>
      </c>
      <c r="D23" s="107" t="s">
        <v>89</v>
      </c>
      <c r="E23" s="108">
        <v>50000</v>
      </c>
      <c r="F23" s="109">
        <v>721.25</v>
      </c>
      <c r="G23" s="109">
        <v>1.96</v>
      </c>
      <c r="H23" s="108"/>
    </row>
    <row r="24" spans="2:8" x14ac:dyDescent="0.2">
      <c r="B24" s="107" t="s">
        <v>426</v>
      </c>
      <c r="C24" s="107" t="s">
        <v>427</v>
      </c>
      <c r="D24" s="107" t="s">
        <v>157</v>
      </c>
      <c r="E24" s="108">
        <v>275000</v>
      </c>
      <c r="F24" s="109">
        <v>638.27499999999998</v>
      </c>
      <c r="G24" s="109">
        <v>1.73</v>
      </c>
      <c r="H24" s="108"/>
    </row>
    <row r="25" spans="2:8" x14ac:dyDescent="0.2">
      <c r="B25" s="107" t="s">
        <v>94</v>
      </c>
      <c r="C25" s="107" t="s">
        <v>95</v>
      </c>
      <c r="D25" s="107" t="s">
        <v>92</v>
      </c>
      <c r="E25" s="108">
        <v>125000</v>
      </c>
      <c r="F25" s="109">
        <v>625.25</v>
      </c>
      <c r="G25" s="109">
        <v>1.7</v>
      </c>
      <c r="H25" s="108"/>
    </row>
    <row r="26" spans="2:8" x14ac:dyDescent="0.2">
      <c r="B26" s="107" t="s">
        <v>461</v>
      </c>
      <c r="C26" s="107" t="s">
        <v>462</v>
      </c>
      <c r="D26" s="107" t="s">
        <v>60</v>
      </c>
      <c r="E26" s="108">
        <v>150000</v>
      </c>
      <c r="F26" s="109">
        <v>585.22500000000002</v>
      </c>
      <c r="G26" s="109">
        <v>1.59</v>
      </c>
      <c r="H26" s="108"/>
    </row>
    <row r="27" spans="2:8" x14ac:dyDescent="0.2">
      <c r="B27" s="107" t="s">
        <v>85</v>
      </c>
      <c r="C27" s="107" t="s">
        <v>86</v>
      </c>
      <c r="D27" s="107" t="s">
        <v>65</v>
      </c>
      <c r="E27" s="108">
        <v>20000</v>
      </c>
      <c r="F27" s="109">
        <v>578.86</v>
      </c>
      <c r="G27" s="109">
        <v>1.57</v>
      </c>
      <c r="H27" s="108"/>
    </row>
    <row r="28" spans="2:8" x14ac:dyDescent="0.2">
      <c r="B28" s="107" t="s">
        <v>106</v>
      </c>
      <c r="C28" s="107" t="s">
        <v>107</v>
      </c>
      <c r="D28" s="107" t="s">
        <v>108</v>
      </c>
      <c r="E28" s="108">
        <v>40000</v>
      </c>
      <c r="F28" s="109">
        <v>562.76</v>
      </c>
      <c r="G28" s="109">
        <v>1.53</v>
      </c>
      <c r="H28" s="108"/>
    </row>
    <row r="29" spans="2:8" x14ac:dyDescent="0.2">
      <c r="B29" s="107" t="s">
        <v>177</v>
      </c>
      <c r="C29" s="107" t="s">
        <v>178</v>
      </c>
      <c r="D29" s="107" t="s">
        <v>179</v>
      </c>
      <c r="E29" s="108">
        <v>1200</v>
      </c>
      <c r="F29" s="109">
        <v>539.86080000000004</v>
      </c>
      <c r="G29" s="109">
        <v>1.47</v>
      </c>
      <c r="H29" s="108"/>
    </row>
    <row r="30" spans="2:8" x14ac:dyDescent="0.2">
      <c r="B30" s="107" t="s">
        <v>103</v>
      </c>
      <c r="C30" s="107" t="s">
        <v>104</v>
      </c>
      <c r="D30" s="107" t="s">
        <v>105</v>
      </c>
      <c r="E30" s="108">
        <v>175000</v>
      </c>
      <c r="F30" s="109">
        <v>529.375</v>
      </c>
      <c r="G30" s="109">
        <v>1.44</v>
      </c>
      <c r="H30" s="108"/>
    </row>
    <row r="31" spans="2:8" x14ac:dyDescent="0.2">
      <c r="B31" s="107" t="s">
        <v>173</v>
      </c>
      <c r="C31" s="107" t="s">
        <v>174</v>
      </c>
      <c r="D31" s="107" t="s">
        <v>105</v>
      </c>
      <c r="E31" s="108">
        <v>175000</v>
      </c>
      <c r="F31" s="109">
        <v>521.67499999999995</v>
      </c>
      <c r="G31" s="109">
        <v>1.42</v>
      </c>
      <c r="H31" s="108"/>
    </row>
    <row r="32" spans="2:8" x14ac:dyDescent="0.2">
      <c r="B32" s="107" t="s">
        <v>83</v>
      </c>
      <c r="C32" s="107" t="s">
        <v>84</v>
      </c>
      <c r="D32" s="107" t="s">
        <v>82</v>
      </c>
      <c r="E32" s="108">
        <v>85000</v>
      </c>
      <c r="F32" s="109">
        <v>505.41</v>
      </c>
      <c r="G32" s="109">
        <v>1.37</v>
      </c>
      <c r="H32" s="108"/>
    </row>
    <row r="33" spans="2:8" x14ac:dyDescent="0.2">
      <c r="B33" s="107" t="s">
        <v>442</v>
      </c>
      <c r="C33" s="107" t="s">
        <v>443</v>
      </c>
      <c r="D33" s="107" t="s">
        <v>93</v>
      </c>
      <c r="E33" s="108">
        <v>35000</v>
      </c>
      <c r="F33" s="109">
        <v>502.65249999999997</v>
      </c>
      <c r="G33" s="109">
        <v>1.37</v>
      </c>
      <c r="H33" s="108"/>
    </row>
    <row r="34" spans="2:8" x14ac:dyDescent="0.2">
      <c r="B34" s="107" t="s">
        <v>175</v>
      </c>
      <c r="C34" s="107" t="s">
        <v>176</v>
      </c>
      <c r="D34" s="107" t="s">
        <v>102</v>
      </c>
      <c r="E34" s="108">
        <v>35000</v>
      </c>
      <c r="F34" s="109">
        <v>490.84</v>
      </c>
      <c r="G34" s="109">
        <v>1.33</v>
      </c>
      <c r="H34" s="108"/>
    </row>
    <row r="35" spans="2:8" x14ac:dyDescent="0.2">
      <c r="B35" s="107" t="s">
        <v>424</v>
      </c>
      <c r="C35" s="107" t="s">
        <v>425</v>
      </c>
      <c r="D35" s="107" t="s">
        <v>197</v>
      </c>
      <c r="E35" s="108">
        <v>20000</v>
      </c>
      <c r="F35" s="109">
        <v>480.33</v>
      </c>
      <c r="G35" s="109">
        <v>1.31</v>
      </c>
      <c r="H35" s="108"/>
    </row>
    <row r="36" spans="2:8" x14ac:dyDescent="0.2">
      <c r="B36" s="107" t="s">
        <v>100</v>
      </c>
      <c r="C36" s="107" t="s">
        <v>101</v>
      </c>
      <c r="D36" s="107" t="s">
        <v>102</v>
      </c>
      <c r="E36" s="108">
        <v>7000</v>
      </c>
      <c r="F36" s="109">
        <v>459.16149999999999</v>
      </c>
      <c r="G36" s="109">
        <v>1.25</v>
      </c>
      <c r="H36" s="108"/>
    </row>
    <row r="37" spans="2:8" x14ac:dyDescent="0.2">
      <c r="B37" s="107" t="s">
        <v>90</v>
      </c>
      <c r="C37" s="107" t="s">
        <v>91</v>
      </c>
      <c r="D37" s="107" t="s">
        <v>92</v>
      </c>
      <c r="E37" s="108">
        <v>8000</v>
      </c>
      <c r="F37" s="109">
        <v>435.036</v>
      </c>
      <c r="G37" s="109">
        <v>1.18</v>
      </c>
      <c r="H37" s="108"/>
    </row>
    <row r="38" spans="2:8" x14ac:dyDescent="0.2">
      <c r="B38" s="107" t="s">
        <v>136</v>
      </c>
      <c r="C38" s="107" t="s">
        <v>137</v>
      </c>
      <c r="D38" s="107" t="s">
        <v>82</v>
      </c>
      <c r="E38" s="108">
        <v>40000</v>
      </c>
      <c r="F38" s="109">
        <v>407.34</v>
      </c>
      <c r="G38" s="109">
        <v>1.1100000000000001</v>
      </c>
      <c r="H38" s="108"/>
    </row>
    <row r="39" spans="2:8" x14ac:dyDescent="0.2">
      <c r="B39" s="107" t="s">
        <v>189</v>
      </c>
      <c r="C39" s="107" t="s">
        <v>190</v>
      </c>
      <c r="D39" s="107" t="s">
        <v>92</v>
      </c>
      <c r="E39" s="108">
        <v>30000</v>
      </c>
      <c r="F39" s="109">
        <v>401.13</v>
      </c>
      <c r="G39" s="109">
        <v>1.0900000000000001</v>
      </c>
      <c r="H39" s="108"/>
    </row>
    <row r="40" spans="2:8" x14ac:dyDescent="0.2">
      <c r="B40" s="107" t="s">
        <v>191</v>
      </c>
      <c r="C40" s="107" t="s">
        <v>192</v>
      </c>
      <c r="D40" s="107" t="s">
        <v>82</v>
      </c>
      <c r="E40" s="108">
        <v>9000</v>
      </c>
      <c r="F40" s="109">
        <v>398.3895</v>
      </c>
      <c r="G40" s="109">
        <v>1.08</v>
      </c>
      <c r="H40" s="108"/>
    </row>
    <row r="41" spans="2:8" x14ac:dyDescent="0.2">
      <c r="B41" s="107" t="s">
        <v>98</v>
      </c>
      <c r="C41" s="107" t="s">
        <v>99</v>
      </c>
      <c r="D41" s="107" t="s">
        <v>68</v>
      </c>
      <c r="E41" s="108">
        <v>55000</v>
      </c>
      <c r="F41" s="109">
        <v>377.52</v>
      </c>
      <c r="G41" s="109">
        <v>1.03</v>
      </c>
      <c r="H41" s="108"/>
    </row>
    <row r="42" spans="2:8" x14ac:dyDescent="0.2">
      <c r="B42" s="107" t="s">
        <v>444</v>
      </c>
      <c r="C42" s="107" t="s">
        <v>445</v>
      </c>
      <c r="D42" s="107" t="s">
        <v>162</v>
      </c>
      <c r="E42" s="108">
        <v>35000</v>
      </c>
      <c r="F42" s="109">
        <v>371.77</v>
      </c>
      <c r="G42" s="109">
        <v>1.01</v>
      </c>
      <c r="H42" s="108"/>
    </row>
    <row r="43" spans="2:8" x14ac:dyDescent="0.2">
      <c r="B43" s="107" t="s">
        <v>80</v>
      </c>
      <c r="C43" s="107" t="s">
        <v>81</v>
      </c>
      <c r="D43" s="107" t="s">
        <v>82</v>
      </c>
      <c r="E43" s="108">
        <v>20000</v>
      </c>
      <c r="F43" s="109">
        <v>369.91</v>
      </c>
      <c r="G43" s="109">
        <v>1.01</v>
      </c>
      <c r="H43" s="108"/>
    </row>
    <row r="44" spans="2:8" x14ac:dyDescent="0.2">
      <c r="B44" s="107" t="s">
        <v>171</v>
      </c>
      <c r="C44" s="107" t="s">
        <v>172</v>
      </c>
      <c r="D44" s="107" t="s">
        <v>82</v>
      </c>
      <c r="E44" s="108">
        <v>100000</v>
      </c>
      <c r="F44" s="109">
        <v>350.15</v>
      </c>
      <c r="G44" s="109">
        <v>0.95</v>
      </c>
      <c r="H44" s="108"/>
    </row>
    <row r="45" spans="2:8" x14ac:dyDescent="0.2">
      <c r="B45" s="107" t="s">
        <v>69</v>
      </c>
      <c r="C45" s="107" t="s">
        <v>70</v>
      </c>
      <c r="D45" s="107" t="s">
        <v>71</v>
      </c>
      <c r="E45" s="108">
        <v>60000</v>
      </c>
      <c r="F45" s="109">
        <v>333.78</v>
      </c>
      <c r="G45" s="109">
        <v>0.91</v>
      </c>
      <c r="H45" s="108"/>
    </row>
    <row r="46" spans="2:8" x14ac:dyDescent="0.2">
      <c r="B46" s="107" t="s">
        <v>457</v>
      </c>
      <c r="C46" s="107" t="s">
        <v>458</v>
      </c>
      <c r="D46" s="107" t="s">
        <v>105</v>
      </c>
      <c r="E46" s="108">
        <v>74000</v>
      </c>
      <c r="F46" s="109">
        <v>323.34300000000002</v>
      </c>
      <c r="G46" s="109">
        <v>0.88</v>
      </c>
      <c r="H46" s="108"/>
    </row>
    <row r="47" spans="2:8" x14ac:dyDescent="0.2">
      <c r="B47" s="107" t="s">
        <v>182</v>
      </c>
      <c r="C47" s="107" t="s">
        <v>183</v>
      </c>
      <c r="D47" s="107" t="s">
        <v>105</v>
      </c>
      <c r="E47" s="108">
        <v>600000</v>
      </c>
      <c r="F47" s="109">
        <v>241.8</v>
      </c>
      <c r="G47" s="109">
        <v>0.66</v>
      </c>
      <c r="H47" s="108"/>
    </row>
    <row r="48" spans="2:8" x14ac:dyDescent="0.2">
      <c r="B48" s="107" t="s">
        <v>167</v>
      </c>
      <c r="C48" s="107" t="s">
        <v>168</v>
      </c>
      <c r="D48" s="107" t="s">
        <v>93</v>
      </c>
      <c r="E48" s="108">
        <v>25000</v>
      </c>
      <c r="F48" s="109">
        <v>212.375</v>
      </c>
      <c r="G48" s="109">
        <v>0.57999999999999996</v>
      </c>
      <c r="H48" s="108"/>
    </row>
    <row r="49" spans="2:8" x14ac:dyDescent="0.2">
      <c r="B49" s="107" t="s">
        <v>148</v>
      </c>
      <c r="C49" s="107" t="s">
        <v>149</v>
      </c>
      <c r="D49" s="107" t="s">
        <v>150</v>
      </c>
      <c r="E49" s="108">
        <v>60000</v>
      </c>
      <c r="F49" s="109">
        <v>184.44</v>
      </c>
      <c r="G49" s="109">
        <v>0.5</v>
      </c>
      <c r="H49" s="108"/>
    </row>
    <row r="50" spans="2:8" x14ac:dyDescent="0.2">
      <c r="B50" s="107" t="s">
        <v>463</v>
      </c>
      <c r="C50" s="107" t="s">
        <v>464</v>
      </c>
      <c r="D50" s="107" t="s">
        <v>79</v>
      </c>
      <c r="E50" s="108">
        <v>20000</v>
      </c>
      <c r="F50" s="109">
        <v>161.28</v>
      </c>
      <c r="G50" s="109">
        <v>0.44</v>
      </c>
      <c r="H50" s="108"/>
    </row>
    <row r="51" spans="2:8" x14ac:dyDescent="0.2">
      <c r="B51" s="11" t="s">
        <v>47</v>
      </c>
      <c r="C51" s="11"/>
      <c r="D51" s="11"/>
      <c r="E51" s="12"/>
      <c r="F51" s="81">
        <v>36670.335299999999</v>
      </c>
      <c r="G51" s="81">
        <v>99.65</v>
      </c>
      <c r="H51" s="12"/>
    </row>
    <row r="52" spans="2:8" x14ac:dyDescent="0.2">
      <c r="B52" s="107" t="s">
        <v>316</v>
      </c>
      <c r="C52" s="107"/>
      <c r="D52" s="107"/>
      <c r="E52" s="108"/>
      <c r="F52" s="109">
        <v>187.3245786</v>
      </c>
      <c r="G52" s="109">
        <v>0.50900000000000001</v>
      </c>
      <c r="H52" s="108">
        <v>3.21</v>
      </c>
    </row>
    <row r="53" spans="2:8" x14ac:dyDescent="0.2">
      <c r="B53" s="107" t="s">
        <v>315</v>
      </c>
      <c r="C53" s="107"/>
      <c r="D53" s="107"/>
      <c r="E53" s="108"/>
      <c r="F53" s="109">
        <v>108.01420520000001</v>
      </c>
      <c r="G53" s="109">
        <v>0.29349999999999998</v>
      </c>
      <c r="H53" s="108">
        <v>3.3</v>
      </c>
    </row>
    <row r="54" spans="2:8" x14ac:dyDescent="0.2">
      <c r="B54" s="11" t="s">
        <v>47</v>
      </c>
      <c r="C54" s="11"/>
      <c r="D54" s="11"/>
      <c r="E54" s="12"/>
      <c r="F54" s="81">
        <v>295.33878379999999</v>
      </c>
      <c r="G54" s="81">
        <v>0.80249999999999999</v>
      </c>
      <c r="H54" s="12"/>
    </row>
    <row r="55" spans="2:8" s="32" customFormat="1" x14ac:dyDescent="0.2">
      <c r="B55" s="107" t="s">
        <v>48</v>
      </c>
      <c r="C55" s="107"/>
      <c r="D55" s="107"/>
      <c r="E55" s="108"/>
      <c r="F55" s="109">
        <v>-163.8199443</v>
      </c>
      <c r="G55" s="109">
        <v>-0.45250000000000001</v>
      </c>
      <c r="H55" s="108"/>
    </row>
    <row r="56" spans="2:8" s="32" customFormat="1" x14ac:dyDescent="0.2">
      <c r="B56" s="13" t="s">
        <v>465</v>
      </c>
      <c r="C56" s="13"/>
      <c r="D56" s="13"/>
      <c r="E56" s="14"/>
      <c r="F56" s="15">
        <v>36801.854139499999</v>
      </c>
      <c r="G56" s="15">
        <v>100</v>
      </c>
      <c r="H56" s="14"/>
    </row>
    <row r="57" spans="2:8" s="32" customFormat="1" x14ac:dyDescent="0.2">
      <c r="B57" s="113"/>
      <c r="C57" s="17"/>
      <c r="D57" s="17"/>
      <c r="E57" s="18"/>
      <c r="F57" s="19"/>
      <c r="G57" s="19"/>
      <c r="H57" s="18"/>
    </row>
    <row r="58" spans="2:8" s="32" customFormat="1" x14ac:dyDescent="0.2">
      <c r="B58" s="113"/>
      <c r="C58" s="17"/>
      <c r="D58" s="17"/>
      <c r="E58" s="18"/>
      <c r="F58" s="19"/>
      <c r="G58" s="19"/>
      <c r="H58" s="18"/>
    </row>
    <row r="59" spans="2:8" s="32" customFormat="1" x14ac:dyDescent="0.2">
      <c r="B59" s="113"/>
      <c r="C59" s="17"/>
      <c r="D59" s="17"/>
      <c r="E59" s="18"/>
      <c r="F59" s="19"/>
      <c r="G59" s="19"/>
      <c r="H59" s="18"/>
    </row>
    <row r="60" spans="2:8" s="32" customFormat="1" x14ac:dyDescent="0.2">
      <c r="B60" s="20" t="s">
        <v>332</v>
      </c>
      <c r="C60" s="33"/>
      <c r="D60" s="22"/>
      <c r="E60" s="25"/>
      <c r="F60" s="25"/>
      <c r="G60" s="25"/>
      <c r="H60" s="46"/>
    </row>
    <row r="61" spans="2:8" s="32" customFormat="1" x14ac:dyDescent="0.2">
      <c r="B61" s="132" t="s">
        <v>333</v>
      </c>
      <c r="C61" s="133"/>
      <c r="D61" s="133"/>
      <c r="E61" s="133"/>
      <c r="F61" s="133"/>
      <c r="G61" s="133"/>
      <c r="H61" s="46"/>
    </row>
    <row r="62" spans="2:8" s="32" customFormat="1" x14ac:dyDescent="0.2">
      <c r="B62" s="21" t="s">
        <v>334</v>
      </c>
      <c r="C62" s="22"/>
      <c r="D62" s="22"/>
      <c r="E62" s="40"/>
      <c r="F62" s="25"/>
      <c r="G62" s="25"/>
      <c r="H62" s="46"/>
    </row>
    <row r="63" spans="2:8" s="32" customFormat="1" x14ac:dyDescent="0.2">
      <c r="B63" s="26" t="s">
        <v>335</v>
      </c>
      <c r="C63" s="27"/>
      <c r="D63" s="27"/>
      <c r="E63" s="25"/>
      <c r="F63" s="25"/>
      <c r="G63" s="25"/>
      <c r="H63" s="46"/>
    </row>
    <row r="64" spans="2:8" s="32" customFormat="1" ht="25.5" x14ac:dyDescent="0.2">
      <c r="B64" s="48" t="s">
        <v>336</v>
      </c>
      <c r="C64" s="101" t="s">
        <v>509</v>
      </c>
      <c r="D64" s="101" t="s">
        <v>511</v>
      </c>
      <c r="E64" s="25"/>
      <c r="F64" s="25"/>
      <c r="G64" s="25"/>
      <c r="H64" s="46"/>
    </row>
    <row r="65" spans="1:8" s="32" customFormat="1" x14ac:dyDescent="0.2">
      <c r="A65" s="32" t="s">
        <v>408</v>
      </c>
      <c r="B65" s="29" t="s">
        <v>337</v>
      </c>
      <c r="C65" s="97">
        <v>106.2617</v>
      </c>
      <c r="D65" s="94">
        <v>99.353099999999998</v>
      </c>
      <c r="E65" s="25"/>
      <c r="F65" s="25"/>
      <c r="G65" s="25"/>
      <c r="H65" s="46"/>
    </row>
    <row r="66" spans="1:8" s="32" customFormat="1" x14ac:dyDescent="0.2">
      <c r="A66" s="32" t="s">
        <v>407</v>
      </c>
      <c r="B66" s="21" t="s">
        <v>338</v>
      </c>
      <c r="C66" s="98">
        <v>28.611999999999998</v>
      </c>
      <c r="D66" s="95">
        <v>26.751799999999999</v>
      </c>
      <c r="E66" s="25"/>
      <c r="F66" s="25"/>
      <c r="G66" s="25"/>
      <c r="H66" s="46"/>
    </row>
    <row r="67" spans="1:8" s="32" customFormat="1" x14ac:dyDescent="0.2">
      <c r="A67" s="32" t="s">
        <v>410</v>
      </c>
      <c r="B67" s="21" t="s">
        <v>339</v>
      </c>
      <c r="C67" s="98">
        <v>113.7294</v>
      </c>
      <c r="D67" s="95">
        <v>106.2403</v>
      </c>
      <c r="E67" s="25"/>
      <c r="F67" s="25"/>
      <c r="G67" s="25"/>
      <c r="H67" s="46"/>
    </row>
    <row r="68" spans="1:8" s="32" customFormat="1" x14ac:dyDescent="0.2">
      <c r="A68" s="32" t="s">
        <v>409</v>
      </c>
      <c r="B68" s="26" t="s">
        <v>340</v>
      </c>
      <c r="C68" s="99">
        <v>27.7837</v>
      </c>
      <c r="D68" s="96">
        <v>28.2912</v>
      </c>
      <c r="E68" s="25"/>
      <c r="F68" s="25"/>
      <c r="G68" s="25"/>
      <c r="H68" s="46"/>
    </row>
    <row r="69" spans="1:8" s="32" customFormat="1" x14ac:dyDescent="0.2">
      <c r="B69" s="87" t="s">
        <v>517</v>
      </c>
      <c r="C69" s="71"/>
      <c r="D69" s="71"/>
      <c r="E69" s="25"/>
      <c r="F69" s="25"/>
      <c r="G69" s="25"/>
      <c r="H69" s="46"/>
    </row>
    <row r="70" spans="1:8" s="32" customFormat="1" x14ac:dyDescent="0.2">
      <c r="B70" s="57" t="s">
        <v>341</v>
      </c>
      <c r="C70" s="49"/>
      <c r="D70" s="49"/>
      <c r="E70" s="50"/>
      <c r="F70" s="24"/>
      <c r="G70" s="25"/>
      <c r="H70" s="46"/>
    </row>
    <row r="71" spans="1:8" s="32" customFormat="1" x14ac:dyDescent="0.2">
      <c r="B71" s="31" t="s">
        <v>493</v>
      </c>
      <c r="C71" s="58"/>
      <c r="D71" s="58"/>
      <c r="E71" s="50"/>
      <c r="F71" s="24"/>
      <c r="G71" s="25"/>
      <c r="H71" s="46"/>
    </row>
    <row r="72" spans="1:8" s="32" customFormat="1" x14ac:dyDescent="0.2">
      <c r="B72" s="31" t="s">
        <v>478</v>
      </c>
      <c r="C72" s="58"/>
      <c r="D72" s="58"/>
      <c r="E72" s="50"/>
      <c r="F72" s="24"/>
      <c r="G72" s="25"/>
      <c r="H72" s="46"/>
    </row>
    <row r="73" spans="1:8" s="32" customFormat="1" x14ac:dyDescent="0.2">
      <c r="B73" s="31" t="s">
        <v>494</v>
      </c>
      <c r="C73" s="58"/>
      <c r="D73" s="58"/>
      <c r="E73" s="50"/>
      <c r="F73" s="24"/>
      <c r="G73" s="25"/>
      <c r="H73" s="46"/>
    </row>
    <row r="74" spans="1:8" s="32" customFormat="1" x14ac:dyDescent="0.2">
      <c r="B74" s="31" t="s">
        <v>485</v>
      </c>
      <c r="C74" s="58"/>
      <c r="D74" s="58"/>
      <c r="E74" s="50"/>
      <c r="F74" s="24"/>
      <c r="G74" s="25"/>
      <c r="H74" s="46"/>
    </row>
    <row r="75" spans="1:8" s="32" customFormat="1" x14ac:dyDescent="0.2">
      <c r="B75" s="31" t="s">
        <v>495</v>
      </c>
      <c r="C75" s="51"/>
      <c r="D75" s="51"/>
      <c r="E75" s="50"/>
      <c r="F75" s="24"/>
      <c r="G75" s="25"/>
      <c r="H75" s="46"/>
    </row>
    <row r="76" spans="1:8" s="32" customFormat="1" x14ac:dyDescent="0.2">
      <c r="B76" s="31" t="s">
        <v>496</v>
      </c>
      <c r="C76" s="51"/>
      <c r="D76" s="51"/>
      <c r="E76" s="50"/>
      <c r="F76" s="24"/>
      <c r="G76" s="25"/>
      <c r="H76" s="46"/>
    </row>
    <row r="77" spans="1:8" s="32" customFormat="1" x14ac:dyDescent="0.2">
      <c r="B77" s="31" t="s">
        <v>497</v>
      </c>
      <c r="C77" s="51"/>
      <c r="D77" s="51"/>
      <c r="E77" s="50"/>
      <c r="F77" s="24"/>
      <c r="G77" s="25"/>
      <c r="H77" s="46"/>
    </row>
    <row r="78" spans="1:8" s="32" customFormat="1" x14ac:dyDescent="0.2">
      <c r="B78" s="31" t="s">
        <v>474</v>
      </c>
      <c r="C78" s="120"/>
      <c r="D78" s="120"/>
      <c r="E78" s="120"/>
      <c r="F78" s="34"/>
      <c r="G78" s="25"/>
      <c r="H78" s="46"/>
    </row>
    <row r="79" spans="1:8" s="32" customFormat="1" x14ac:dyDescent="0.2">
      <c r="B79" s="28" t="s">
        <v>336</v>
      </c>
      <c r="C79" s="146" t="s">
        <v>434</v>
      </c>
      <c r="D79" s="147"/>
      <c r="E79" s="46"/>
      <c r="F79" s="34"/>
      <c r="G79" s="25"/>
      <c r="H79" s="46"/>
    </row>
    <row r="80" spans="1:8" s="32" customFormat="1" x14ac:dyDescent="0.2">
      <c r="B80" s="121"/>
      <c r="C80" s="122" t="s">
        <v>435</v>
      </c>
      <c r="D80" s="122" t="s">
        <v>436</v>
      </c>
      <c r="E80" s="46"/>
      <c r="F80" s="34"/>
      <c r="G80" s="25"/>
      <c r="H80" s="46"/>
    </row>
    <row r="81" spans="1:8" s="32" customFormat="1" x14ac:dyDescent="0.2">
      <c r="A81" s="116" t="s">
        <v>407</v>
      </c>
      <c r="B81" s="29" t="s">
        <v>338</v>
      </c>
      <c r="C81" s="123" t="s">
        <v>508</v>
      </c>
      <c r="D81" s="124" t="str">
        <f>C81</f>
        <v>^^</v>
      </c>
      <c r="E81" s="46"/>
      <c r="F81" s="34"/>
      <c r="G81" s="25"/>
      <c r="H81" s="46"/>
    </row>
    <row r="82" spans="1:8" s="32" customFormat="1" x14ac:dyDescent="0.2">
      <c r="A82" s="32" t="s">
        <v>409</v>
      </c>
      <c r="B82" s="26" t="s">
        <v>340</v>
      </c>
      <c r="C82" s="125">
        <v>2.5</v>
      </c>
      <c r="D82" s="126">
        <f>C82</f>
        <v>2.5</v>
      </c>
      <c r="E82" s="46"/>
      <c r="F82" s="34"/>
      <c r="G82" s="25"/>
      <c r="H82" s="46"/>
    </row>
    <row r="83" spans="1:8" s="32" customFormat="1" x14ac:dyDescent="0.2">
      <c r="B83" s="130" t="s">
        <v>520</v>
      </c>
      <c r="C83" s="129"/>
      <c r="D83" s="129"/>
      <c r="E83" s="46"/>
      <c r="F83" s="34"/>
      <c r="G83" s="25"/>
      <c r="H83" s="46"/>
    </row>
    <row r="84" spans="1:8" s="32" customFormat="1" ht="12.75" customHeight="1" x14ac:dyDescent="0.2">
      <c r="B84" s="52" t="s">
        <v>491</v>
      </c>
      <c r="C84" s="100"/>
      <c r="D84" s="100"/>
      <c r="E84" s="100"/>
      <c r="F84" s="100"/>
      <c r="G84" s="25"/>
      <c r="H84" s="46"/>
    </row>
    <row r="85" spans="1:8" s="32" customFormat="1" x14ac:dyDescent="0.2">
      <c r="B85" s="143" t="s">
        <v>477</v>
      </c>
      <c r="C85" s="144"/>
      <c r="D85" s="144"/>
      <c r="E85" s="144"/>
      <c r="F85" s="24"/>
      <c r="G85" s="25"/>
      <c r="H85" s="46"/>
    </row>
    <row r="86" spans="1:8" s="32" customFormat="1" x14ac:dyDescent="0.2">
      <c r="B86" s="53" t="s">
        <v>501</v>
      </c>
      <c r="C86" s="53"/>
      <c r="D86" s="53"/>
      <c r="E86" s="50"/>
      <c r="F86" s="25"/>
      <c r="G86" s="25"/>
      <c r="H86" s="46"/>
    </row>
    <row r="87" spans="1:8" s="32" customFormat="1" x14ac:dyDescent="0.2">
      <c r="B87" s="53" t="s">
        <v>476</v>
      </c>
      <c r="C87" s="53"/>
      <c r="D87" s="53"/>
      <c r="E87" s="50"/>
      <c r="F87" s="25"/>
      <c r="G87" s="25"/>
      <c r="H87" s="46"/>
    </row>
    <row r="88" spans="1:8" s="32" customFormat="1" x14ac:dyDescent="0.2">
      <c r="B88" s="132" t="s">
        <v>342</v>
      </c>
      <c r="C88" s="133"/>
      <c r="D88" s="133"/>
      <c r="E88" s="133"/>
      <c r="F88" s="133"/>
      <c r="G88" s="133"/>
      <c r="H88" s="46"/>
    </row>
    <row r="89" spans="1:8" s="32" customFormat="1" x14ac:dyDescent="0.2">
      <c r="B89" s="44" t="s">
        <v>343</v>
      </c>
      <c r="C89" s="45"/>
      <c r="D89" s="45"/>
      <c r="E89" s="56"/>
      <c r="F89" s="25"/>
      <c r="G89" s="25"/>
      <c r="H89" s="46"/>
    </row>
    <row r="90" spans="1:8" s="32" customFormat="1" x14ac:dyDescent="0.2">
      <c r="B90" s="31" t="s">
        <v>345</v>
      </c>
      <c r="C90" s="52"/>
      <c r="D90" s="52"/>
      <c r="E90" s="52"/>
      <c r="F90" s="52"/>
      <c r="G90" s="52"/>
      <c r="H90" s="46"/>
    </row>
    <row r="92" spans="1:8" x14ac:dyDescent="0.2">
      <c r="B92" s="1" t="s">
        <v>49</v>
      </c>
    </row>
    <row r="93" spans="1:8" x14ac:dyDescent="0.2">
      <c r="B93" s="1" t="s">
        <v>142</v>
      </c>
    </row>
    <row r="94" spans="1:8" x14ac:dyDescent="0.2">
      <c r="B94" s="1" t="s">
        <v>184</v>
      </c>
    </row>
    <row r="105" spans="2:8" x14ac:dyDescent="0.2">
      <c r="B105" s="1" t="s">
        <v>7</v>
      </c>
      <c r="E105" s="1"/>
    </row>
    <row r="106" spans="2:8" ht="61.5" customHeight="1" x14ac:dyDescent="0.2">
      <c r="B106" s="131" t="s">
        <v>460</v>
      </c>
      <c r="C106" s="131"/>
      <c r="D106" s="131"/>
      <c r="E106" s="131"/>
      <c r="F106" s="131"/>
      <c r="G106" s="131"/>
      <c r="H106" s="131"/>
    </row>
    <row r="107" spans="2:8" ht="18.75" x14ac:dyDescent="0.3">
      <c r="B107" s="4" t="s">
        <v>8</v>
      </c>
      <c r="E107" s="1"/>
    </row>
    <row r="108" spans="2:8" x14ac:dyDescent="0.2">
      <c r="E108" s="1"/>
    </row>
    <row r="109" spans="2:8" x14ac:dyDescent="0.2">
      <c r="E109" s="1"/>
    </row>
  </sheetData>
  <mergeCells count="8">
    <mergeCell ref="B106:H106"/>
    <mergeCell ref="B1:G1"/>
    <mergeCell ref="B61:G61"/>
    <mergeCell ref="B85:E85"/>
    <mergeCell ref="B88:G88"/>
    <mergeCell ref="B2:G2"/>
    <mergeCell ref="B3:G3"/>
    <mergeCell ref="C79:D79"/>
  </mergeCells>
  <pageMargins left="0" right="0" top="0" bottom="0" header="0.3" footer="0.3"/>
  <pageSetup scale="40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showGridLines="0" view="pageBreakPreview" topLeftCell="B1" zoomScaleNormal="100" zoomScaleSheetLayoutView="100" workbookViewId="0">
      <selection activeCell="B79" sqref="B79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7.45" customHeight="1" x14ac:dyDescent="0.2">
      <c r="B2" s="134" t="s">
        <v>321</v>
      </c>
      <c r="C2" s="135"/>
      <c r="D2" s="135"/>
      <c r="E2" s="135"/>
      <c r="F2" s="135"/>
      <c r="G2" s="136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58</v>
      </c>
      <c r="C8" s="107" t="s">
        <v>59</v>
      </c>
      <c r="D8" s="107" t="s">
        <v>60</v>
      </c>
      <c r="E8" s="108">
        <v>270000</v>
      </c>
      <c r="F8" s="109">
        <v>4142.88</v>
      </c>
      <c r="G8" s="109">
        <v>8.08</v>
      </c>
      <c r="H8" s="108"/>
    </row>
    <row r="9" spans="2:8" x14ac:dyDescent="0.2">
      <c r="B9" s="107" t="s">
        <v>61</v>
      </c>
      <c r="C9" s="107" t="s">
        <v>62</v>
      </c>
      <c r="D9" s="107" t="s">
        <v>60</v>
      </c>
      <c r="E9" s="108">
        <v>610000</v>
      </c>
      <c r="F9" s="109">
        <v>3646.2750000000001</v>
      </c>
      <c r="G9" s="109">
        <v>7.11</v>
      </c>
      <c r="H9" s="108"/>
    </row>
    <row r="10" spans="2:8" x14ac:dyDescent="0.2">
      <c r="B10" s="107" t="s">
        <v>96</v>
      </c>
      <c r="C10" s="107" t="s">
        <v>97</v>
      </c>
      <c r="D10" s="107" t="s">
        <v>60</v>
      </c>
      <c r="E10" s="108">
        <v>330000</v>
      </c>
      <c r="F10" s="109">
        <v>2391.84</v>
      </c>
      <c r="G10" s="109">
        <v>4.67</v>
      </c>
      <c r="H10" s="108"/>
    </row>
    <row r="11" spans="2:8" x14ac:dyDescent="0.2">
      <c r="B11" s="107" t="s">
        <v>63</v>
      </c>
      <c r="C11" s="107" t="s">
        <v>64</v>
      </c>
      <c r="D11" s="107" t="s">
        <v>65</v>
      </c>
      <c r="E11" s="108">
        <v>180000</v>
      </c>
      <c r="F11" s="109">
        <v>2255.94</v>
      </c>
      <c r="G11" s="109">
        <v>4.4000000000000004</v>
      </c>
      <c r="H11" s="108"/>
    </row>
    <row r="12" spans="2:8" x14ac:dyDescent="0.2">
      <c r="B12" s="107" t="s">
        <v>185</v>
      </c>
      <c r="C12" s="107" t="s">
        <v>186</v>
      </c>
      <c r="D12" s="107" t="s">
        <v>76</v>
      </c>
      <c r="E12" s="108">
        <v>320000</v>
      </c>
      <c r="F12" s="109">
        <v>1660.48</v>
      </c>
      <c r="G12" s="109">
        <v>3.24</v>
      </c>
      <c r="H12" s="108"/>
    </row>
    <row r="13" spans="2:8" x14ac:dyDescent="0.2">
      <c r="B13" s="107" t="s">
        <v>128</v>
      </c>
      <c r="C13" s="107" t="s">
        <v>129</v>
      </c>
      <c r="D13" s="107" t="s">
        <v>76</v>
      </c>
      <c r="E13" s="108">
        <v>62000</v>
      </c>
      <c r="F13" s="109">
        <v>1574.4280000000001</v>
      </c>
      <c r="G13" s="109">
        <v>3.07</v>
      </c>
      <c r="H13" s="108"/>
    </row>
    <row r="14" spans="2:8" x14ac:dyDescent="0.2">
      <c r="B14" s="107" t="s">
        <v>74</v>
      </c>
      <c r="C14" s="107" t="s">
        <v>75</v>
      </c>
      <c r="D14" s="107" t="s">
        <v>76</v>
      </c>
      <c r="E14" s="108">
        <v>28500</v>
      </c>
      <c r="F14" s="109">
        <v>1500.4965</v>
      </c>
      <c r="G14" s="109">
        <v>2.93</v>
      </c>
      <c r="H14" s="108"/>
    </row>
    <row r="15" spans="2:8" x14ac:dyDescent="0.2">
      <c r="B15" s="107" t="s">
        <v>66</v>
      </c>
      <c r="C15" s="107" t="s">
        <v>67</v>
      </c>
      <c r="D15" s="107" t="s">
        <v>68</v>
      </c>
      <c r="E15" s="108">
        <v>64500</v>
      </c>
      <c r="F15" s="109">
        <v>1375.1722500000001</v>
      </c>
      <c r="G15" s="109">
        <v>2.68</v>
      </c>
      <c r="H15" s="108"/>
    </row>
    <row r="16" spans="2:8" x14ac:dyDescent="0.2">
      <c r="B16" s="107" t="s">
        <v>55</v>
      </c>
      <c r="C16" s="107" t="s">
        <v>56</v>
      </c>
      <c r="D16" s="107" t="s">
        <v>57</v>
      </c>
      <c r="E16" s="108">
        <v>62500</v>
      </c>
      <c r="F16" s="109">
        <v>1303.625</v>
      </c>
      <c r="G16" s="109">
        <v>2.54</v>
      </c>
      <c r="H16" s="108"/>
    </row>
    <row r="17" spans="2:8" x14ac:dyDescent="0.2">
      <c r="B17" s="107" t="s">
        <v>119</v>
      </c>
      <c r="C17" s="107" t="s">
        <v>120</v>
      </c>
      <c r="D17" s="107" t="s">
        <v>108</v>
      </c>
      <c r="E17" s="108">
        <v>126000</v>
      </c>
      <c r="F17" s="109">
        <v>1282.8689999999999</v>
      </c>
      <c r="G17" s="109">
        <v>2.5</v>
      </c>
      <c r="H17" s="108"/>
    </row>
    <row r="18" spans="2:8" x14ac:dyDescent="0.2">
      <c r="B18" s="107" t="s">
        <v>87</v>
      </c>
      <c r="C18" s="107" t="s">
        <v>88</v>
      </c>
      <c r="D18" s="107" t="s">
        <v>89</v>
      </c>
      <c r="E18" s="108">
        <v>78000</v>
      </c>
      <c r="F18" s="109">
        <v>1125.1500000000001</v>
      </c>
      <c r="G18" s="109">
        <v>2.2000000000000002</v>
      </c>
      <c r="H18" s="108"/>
    </row>
    <row r="19" spans="2:8" x14ac:dyDescent="0.2">
      <c r="B19" s="107" t="s">
        <v>155</v>
      </c>
      <c r="C19" s="107" t="s">
        <v>156</v>
      </c>
      <c r="D19" s="107" t="s">
        <v>157</v>
      </c>
      <c r="E19" s="108">
        <v>70000</v>
      </c>
      <c r="F19" s="109">
        <v>1090.5999999999999</v>
      </c>
      <c r="G19" s="109">
        <v>2.13</v>
      </c>
      <c r="H19" s="108"/>
    </row>
    <row r="20" spans="2:8" x14ac:dyDescent="0.2">
      <c r="B20" s="107" t="s">
        <v>153</v>
      </c>
      <c r="C20" s="107" t="s">
        <v>154</v>
      </c>
      <c r="D20" s="107" t="s">
        <v>92</v>
      </c>
      <c r="E20" s="108">
        <v>50000</v>
      </c>
      <c r="F20" s="109">
        <v>1013.775</v>
      </c>
      <c r="G20" s="109">
        <v>1.98</v>
      </c>
      <c r="H20" s="108"/>
    </row>
    <row r="21" spans="2:8" x14ac:dyDescent="0.2">
      <c r="B21" s="107" t="s">
        <v>146</v>
      </c>
      <c r="C21" s="107" t="s">
        <v>147</v>
      </c>
      <c r="D21" s="107" t="s">
        <v>108</v>
      </c>
      <c r="E21" s="108">
        <v>5000</v>
      </c>
      <c r="F21" s="109">
        <v>992.44500000000005</v>
      </c>
      <c r="G21" s="109">
        <v>1.94</v>
      </c>
      <c r="H21" s="108"/>
    </row>
    <row r="22" spans="2:8" x14ac:dyDescent="0.2">
      <c r="B22" s="107" t="s">
        <v>90</v>
      </c>
      <c r="C22" s="107" t="s">
        <v>91</v>
      </c>
      <c r="D22" s="107" t="s">
        <v>92</v>
      </c>
      <c r="E22" s="108">
        <v>18000</v>
      </c>
      <c r="F22" s="109">
        <v>978.83100000000002</v>
      </c>
      <c r="G22" s="109">
        <v>1.91</v>
      </c>
      <c r="H22" s="108"/>
    </row>
    <row r="23" spans="2:8" x14ac:dyDescent="0.2">
      <c r="B23" s="107" t="s">
        <v>442</v>
      </c>
      <c r="C23" s="107" t="s">
        <v>443</v>
      </c>
      <c r="D23" s="107" t="s">
        <v>93</v>
      </c>
      <c r="E23" s="108">
        <v>65000</v>
      </c>
      <c r="F23" s="109">
        <v>933.49749999999995</v>
      </c>
      <c r="G23" s="109">
        <v>1.82</v>
      </c>
      <c r="H23" s="108"/>
    </row>
    <row r="24" spans="2:8" x14ac:dyDescent="0.2">
      <c r="B24" s="107" t="s">
        <v>437</v>
      </c>
      <c r="C24" s="107" t="s">
        <v>438</v>
      </c>
      <c r="D24" s="107" t="s">
        <v>79</v>
      </c>
      <c r="E24" s="108">
        <v>700000</v>
      </c>
      <c r="F24" s="109">
        <v>901.95</v>
      </c>
      <c r="G24" s="109">
        <v>1.76</v>
      </c>
      <c r="H24" s="108"/>
    </row>
    <row r="25" spans="2:8" x14ac:dyDescent="0.2">
      <c r="B25" s="107" t="s">
        <v>72</v>
      </c>
      <c r="C25" s="107" t="s">
        <v>73</v>
      </c>
      <c r="D25" s="107" t="s">
        <v>60</v>
      </c>
      <c r="E25" s="108">
        <v>50000</v>
      </c>
      <c r="F25" s="109">
        <v>890.17499999999995</v>
      </c>
      <c r="G25" s="109">
        <v>1.74</v>
      </c>
      <c r="H25" s="108"/>
    </row>
    <row r="26" spans="2:8" x14ac:dyDescent="0.2">
      <c r="B26" s="107" t="s">
        <v>432</v>
      </c>
      <c r="C26" s="107" t="s">
        <v>433</v>
      </c>
      <c r="D26" s="107" t="s">
        <v>79</v>
      </c>
      <c r="E26" s="108">
        <v>275000</v>
      </c>
      <c r="F26" s="109">
        <v>888.11249999999995</v>
      </c>
      <c r="G26" s="109">
        <v>1.73</v>
      </c>
      <c r="H26" s="108"/>
    </row>
    <row r="27" spans="2:8" x14ac:dyDescent="0.2">
      <c r="B27" s="107" t="s">
        <v>163</v>
      </c>
      <c r="C27" s="107" t="s">
        <v>164</v>
      </c>
      <c r="D27" s="107" t="s">
        <v>68</v>
      </c>
      <c r="E27" s="108">
        <v>29000</v>
      </c>
      <c r="F27" s="109">
        <v>868.52099999999996</v>
      </c>
      <c r="G27" s="109">
        <v>1.69</v>
      </c>
      <c r="H27" s="108"/>
    </row>
    <row r="28" spans="2:8" x14ac:dyDescent="0.2">
      <c r="B28" s="107" t="s">
        <v>201</v>
      </c>
      <c r="C28" s="107" t="s">
        <v>202</v>
      </c>
      <c r="D28" s="107" t="s">
        <v>157</v>
      </c>
      <c r="E28" s="108">
        <v>120000</v>
      </c>
      <c r="F28" s="109">
        <v>860.16</v>
      </c>
      <c r="G28" s="109">
        <v>1.68</v>
      </c>
      <c r="H28" s="108"/>
    </row>
    <row r="29" spans="2:8" x14ac:dyDescent="0.2">
      <c r="B29" s="107" t="s">
        <v>117</v>
      </c>
      <c r="C29" s="107" t="s">
        <v>118</v>
      </c>
      <c r="D29" s="107" t="s">
        <v>65</v>
      </c>
      <c r="E29" s="108">
        <v>50000</v>
      </c>
      <c r="F29" s="109">
        <v>823.45</v>
      </c>
      <c r="G29" s="109">
        <v>1.61</v>
      </c>
      <c r="H29" s="108"/>
    </row>
    <row r="30" spans="2:8" x14ac:dyDescent="0.2">
      <c r="B30" s="107" t="s">
        <v>189</v>
      </c>
      <c r="C30" s="107" t="s">
        <v>190</v>
      </c>
      <c r="D30" s="107" t="s">
        <v>92</v>
      </c>
      <c r="E30" s="108">
        <v>60000</v>
      </c>
      <c r="F30" s="109">
        <v>802.26</v>
      </c>
      <c r="G30" s="109">
        <v>1.57</v>
      </c>
      <c r="H30" s="108"/>
    </row>
    <row r="31" spans="2:8" x14ac:dyDescent="0.2">
      <c r="B31" s="107" t="s">
        <v>446</v>
      </c>
      <c r="C31" s="107" t="s">
        <v>447</v>
      </c>
      <c r="D31" s="107" t="s">
        <v>93</v>
      </c>
      <c r="E31" s="108">
        <v>29000</v>
      </c>
      <c r="F31" s="109">
        <v>779.54899999999998</v>
      </c>
      <c r="G31" s="109">
        <v>1.52</v>
      </c>
      <c r="H31" s="108"/>
    </row>
    <row r="32" spans="2:8" x14ac:dyDescent="0.2">
      <c r="B32" s="107" t="s">
        <v>130</v>
      </c>
      <c r="C32" s="107" t="s">
        <v>131</v>
      </c>
      <c r="D32" s="107" t="s">
        <v>65</v>
      </c>
      <c r="E32" s="108">
        <v>85000</v>
      </c>
      <c r="F32" s="109">
        <v>773.03250000000003</v>
      </c>
      <c r="G32" s="109">
        <v>1.51</v>
      </c>
      <c r="H32" s="108"/>
    </row>
    <row r="33" spans="2:8" x14ac:dyDescent="0.2">
      <c r="B33" s="107" t="s">
        <v>177</v>
      </c>
      <c r="C33" s="107" t="s">
        <v>178</v>
      </c>
      <c r="D33" s="107" t="s">
        <v>179</v>
      </c>
      <c r="E33" s="108">
        <v>1700</v>
      </c>
      <c r="F33" s="109">
        <v>764.80280000000005</v>
      </c>
      <c r="G33" s="109">
        <v>1.49</v>
      </c>
      <c r="H33" s="108"/>
    </row>
    <row r="34" spans="2:8" x14ac:dyDescent="0.2">
      <c r="B34" s="107" t="s">
        <v>158</v>
      </c>
      <c r="C34" s="107" t="s">
        <v>159</v>
      </c>
      <c r="D34" s="107" t="s">
        <v>68</v>
      </c>
      <c r="E34" s="108">
        <v>125000</v>
      </c>
      <c r="F34" s="109">
        <v>761.4375</v>
      </c>
      <c r="G34" s="109">
        <v>1.49</v>
      </c>
      <c r="H34" s="108"/>
    </row>
    <row r="35" spans="2:8" x14ac:dyDescent="0.2">
      <c r="B35" s="107" t="s">
        <v>114</v>
      </c>
      <c r="C35" s="107" t="s">
        <v>115</v>
      </c>
      <c r="D35" s="107" t="s">
        <v>116</v>
      </c>
      <c r="E35" s="108">
        <v>2700</v>
      </c>
      <c r="F35" s="109">
        <v>758.26935000000003</v>
      </c>
      <c r="G35" s="109">
        <v>1.48</v>
      </c>
      <c r="H35" s="108"/>
    </row>
    <row r="36" spans="2:8" x14ac:dyDescent="0.2">
      <c r="B36" s="107" t="s">
        <v>77</v>
      </c>
      <c r="C36" s="107" t="s">
        <v>78</v>
      </c>
      <c r="D36" s="107" t="s">
        <v>79</v>
      </c>
      <c r="E36" s="108">
        <v>11000</v>
      </c>
      <c r="F36" s="109">
        <v>755.27650000000006</v>
      </c>
      <c r="G36" s="109">
        <v>1.47</v>
      </c>
      <c r="H36" s="108"/>
    </row>
    <row r="37" spans="2:8" x14ac:dyDescent="0.2">
      <c r="B37" s="107" t="s">
        <v>461</v>
      </c>
      <c r="C37" s="107" t="s">
        <v>462</v>
      </c>
      <c r="D37" s="107" t="s">
        <v>60</v>
      </c>
      <c r="E37" s="108">
        <v>180000</v>
      </c>
      <c r="F37" s="109">
        <v>702.27</v>
      </c>
      <c r="G37" s="109">
        <v>1.37</v>
      </c>
      <c r="H37" s="108"/>
    </row>
    <row r="38" spans="2:8" x14ac:dyDescent="0.2">
      <c r="B38" s="107" t="s">
        <v>198</v>
      </c>
      <c r="C38" s="107" t="s">
        <v>199</v>
      </c>
      <c r="D38" s="107" t="s">
        <v>105</v>
      </c>
      <c r="E38" s="108">
        <v>85000</v>
      </c>
      <c r="F38" s="109">
        <v>691.56</v>
      </c>
      <c r="G38" s="109">
        <v>1.35</v>
      </c>
      <c r="H38" s="108"/>
    </row>
    <row r="39" spans="2:8" x14ac:dyDescent="0.2">
      <c r="B39" s="107" t="s">
        <v>195</v>
      </c>
      <c r="C39" s="107" t="s">
        <v>196</v>
      </c>
      <c r="D39" s="107" t="s">
        <v>197</v>
      </c>
      <c r="E39" s="108">
        <v>30000</v>
      </c>
      <c r="F39" s="109">
        <v>690.21</v>
      </c>
      <c r="G39" s="109">
        <v>1.35</v>
      </c>
      <c r="H39" s="108"/>
    </row>
    <row r="40" spans="2:8" x14ac:dyDescent="0.2">
      <c r="B40" s="107" t="s">
        <v>134</v>
      </c>
      <c r="C40" s="107" t="s">
        <v>135</v>
      </c>
      <c r="D40" s="107" t="s">
        <v>68</v>
      </c>
      <c r="E40" s="108">
        <v>30000</v>
      </c>
      <c r="F40" s="109">
        <v>683.16</v>
      </c>
      <c r="G40" s="109">
        <v>1.33</v>
      </c>
      <c r="H40" s="108"/>
    </row>
    <row r="41" spans="2:8" x14ac:dyDescent="0.2">
      <c r="B41" s="107" t="s">
        <v>165</v>
      </c>
      <c r="C41" s="107" t="s">
        <v>166</v>
      </c>
      <c r="D41" s="107" t="s">
        <v>102</v>
      </c>
      <c r="E41" s="108">
        <v>55000</v>
      </c>
      <c r="F41" s="109">
        <v>679.25</v>
      </c>
      <c r="G41" s="109">
        <v>1.33</v>
      </c>
      <c r="H41" s="108"/>
    </row>
    <row r="42" spans="2:8" x14ac:dyDescent="0.2">
      <c r="B42" s="107" t="s">
        <v>426</v>
      </c>
      <c r="C42" s="107" t="s">
        <v>427</v>
      </c>
      <c r="D42" s="107" t="s">
        <v>157</v>
      </c>
      <c r="E42" s="108">
        <v>285000</v>
      </c>
      <c r="F42" s="109">
        <v>661.48500000000001</v>
      </c>
      <c r="G42" s="109">
        <v>1.29</v>
      </c>
      <c r="H42" s="108"/>
    </row>
    <row r="43" spans="2:8" x14ac:dyDescent="0.2">
      <c r="B43" s="107" t="s">
        <v>453</v>
      </c>
      <c r="C43" s="107" t="s">
        <v>454</v>
      </c>
      <c r="D43" s="107" t="s">
        <v>76</v>
      </c>
      <c r="E43" s="108">
        <v>75000</v>
      </c>
      <c r="F43" s="109">
        <v>649.57500000000005</v>
      </c>
      <c r="G43" s="109">
        <v>1.27</v>
      </c>
      <c r="H43" s="108"/>
    </row>
    <row r="44" spans="2:8" x14ac:dyDescent="0.2">
      <c r="B44" s="107" t="s">
        <v>80</v>
      </c>
      <c r="C44" s="107" t="s">
        <v>81</v>
      </c>
      <c r="D44" s="107" t="s">
        <v>82</v>
      </c>
      <c r="E44" s="108">
        <v>35000</v>
      </c>
      <c r="F44" s="109">
        <v>647.34249999999997</v>
      </c>
      <c r="G44" s="109">
        <v>1.26</v>
      </c>
      <c r="H44" s="108"/>
    </row>
    <row r="45" spans="2:8" x14ac:dyDescent="0.2">
      <c r="B45" s="107" t="s">
        <v>94</v>
      </c>
      <c r="C45" s="107" t="s">
        <v>95</v>
      </c>
      <c r="D45" s="107" t="s">
        <v>92</v>
      </c>
      <c r="E45" s="108">
        <v>120000</v>
      </c>
      <c r="F45" s="109">
        <v>600.24</v>
      </c>
      <c r="G45" s="109">
        <v>1.17</v>
      </c>
      <c r="H45" s="108"/>
    </row>
    <row r="46" spans="2:8" x14ac:dyDescent="0.2">
      <c r="B46" s="107" t="s">
        <v>83</v>
      </c>
      <c r="C46" s="107" t="s">
        <v>84</v>
      </c>
      <c r="D46" s="107" t="s">
        <v>82</v>
      </c>
      <c r="E46" s="108">
        <v>100000</v>
      </c>
      <c r="F46" s="109">
        <v>594.6</v>
      </c>
      <c r="G46" s="109">
        <v>1.1599999999999999</v>
      </c>
      <c r="H46" s="108"/>
    </row>
    <row r="47" spans="2:8" x14ac:dyDescent="0.2">
      <c r="B47" s="107" t="s">
        <v>103</v>
      </c>
      <c r="C47" s="107" t="s">
        <v>104</v>
      </c>
      <c r="D47" s="107" t="s">
        <v>105</v>
      </c>
      <c r="E47" s="108">
        <v>190000</v>
      </c>
      <c r="F47" s="109">
        <v>574.75</v>
      </c>
      <c r="G47" s="109">
        <v>1.1200000000000001</v>
      </c>
      <c r="H47" s="108"/>
    </row>
    <row r="48" spans="2:8" x14ac:dyDescent="0.2">
      <c r="B48" s="107" t="s">
        <v>191</v>
      </c>
      <c r="C48" s="107" t="s">
        <v>192</v>
      </c>
      <c r="D48" s="107" t="s">
        <v>82</v>
      </c>
      <c r="E48" s="108">
        <v>12000</v>
      </c>
      <c r="F48" s="109">
        <v>531.18600000000004</v>
      </c>
      <c r="G48" s="109">
        <v>1.04</v>
      </c>
      <c r="H48" s="108"/>
    </row>
    <row r="49" spans="2:8" x14ac:dyDescent="0.2">
      <c r="B49" s="107" t="s">
        <v>424</v>
      </c>
      <c r="C49" s="107" t="s">
        <v>425</v>
      </c>
      <c r="D49" s="107" t="s">
        <v>197</v>
      </c>
      <c r="E49" s="108">
        <v>22000</v>
      </c>
      <c r="F49" s="109">
        <v>528.36300000000006</v>
      </c>
      <c r="G49" s="109">
        <v>1.03</v>
      </c>
      <c r="H49" s="108"/>
    </row>
    <row r="50" spans="2:8" x14ac:dyDescent="0.2">
      <c r="B50" s="107" t="s">
        <v>69</v>
      </c>
      <c r="C50" s="107" t="s">
        <v>70</v>
      </c>
      <c r="D50" s="107" t="s">
        <v>71</v>
      </c>
      <c r="E50" s="108">
        <v>92000</v>
      </c>
      <c r="F50" s="109">
        <v>511.79599999999999</v>
      </c>
      <c r="G50" s="109">
        <v>1</v>
      </c>
      <c r="H50" s="108"/>
    </row>
    <row r="51" spans="2:8" x14ac:dyDescent="0.2">
      <c r="B51" s="107" t="s">
        <v>167</v>
      </c>
      <c r="C51" s="107" t="s">
        <v>168</v>
      </c>
      <c r="D51" s="107" t="s">
        <v>93</v>
      </c>
      <c r="E51" s="108">
        <v>60000</v>
      </c>
      <c r="F51" s="109">
        <v>509.7</v>
      </c>
      <c r="G51" s="109">
        <v>0.99</v>
      </c>
      <c r="H51" s="108"/>
    </row>
    <row r="52" spans="2:8" x14ac:dyDescent="0.2">
      <c r="B52" s="107" t="s">
        <v>180</v>
      </c>
      <c r="C52" s="107" t="s">
        <v>181</v>
      </c>
      <c r="D52" s="107" t="s">
        <v>92</v>
      </c>
      <c r="E52" s="108">
        <v>28000</v>
      </c>
      <c r="F52" s="109">
        <v>509.39</v>
      </c>
      <c r="G52" s="109">
        <v>0.99</v>
      </c>
      <c r="H52" s="108"/>
    </row>
    <row r="53" spans="2:8" x14ac:dyDescent="0.2">
      <c r="B53" s="107" t="s">
        <v>187</v>
      </c>
      <c r="C53" s="107" t="s">
        <v>188</v>
      </c>
      <c r="D53" s="107" t="s">
        <v>82</v>
      </c>
      <c r="E53" s="108">
        <v>60000</v>
      </c>
      <c r="F53" s="109">
        <v>486.81</v>
      </c>
      <c r="G53" s="109">
        <v>0.95</v>
      </c>
      <c r="H53" s="108"/>
    </row>
    <row r="54" spans="2:8" x14ac:dyDescent="0.2">
      <c r="B54" s="107" t="s">
        <v>193</v>
      </c>
      <c r="C54" s="107" t="s">
        <v>194</v>
      </c>
      <c r="D54" s="107" t="s">
        <v>108</v>
      </c>
      <c r="E54" s="108">
        <v>20000</v>
      </c>
      <c r="F54" s="109">
        <v>482.45</v>
      </c>
      <c r="G54" s="109">
        <v>0.94</v>
      </c>
      <c r="H54" s="108"/>
    </row>
    <row r="55" spans="2:8" x14ac:dyDescent="0.2">
      <c r="B55" s="107" t="s">
        <v>466</v>
      </c>
      <c r="C55" s="107" t="s">
        <v>467</v>
      </c>
      <c r="D55" s="107" t="s">
        <v>105</v>
      </c>
      <c r="E55" s="108">
        <v>50000</v>
      </c>
      <c r="F55" s="109">
        <v>473.52499999999998</v>
      </c>
      <c r="G55" s="109">
        <v>0.92</v>
      </c>
      <c r="H55" s="108"/>
    </row>
    <row r="56" spans="2:8" x14ac:dyDescent="0.2">
      <c r="B56" s="107" t="s">
        <v>204</v>
      </c>
      <c r="C56" s="107" t="s">
        <v>205</v>
      </c>
      <c r="D56" s="107" t="s">
        <v>82</v>
      </c>
      <c r="E56" s="108">
        <v>40000</v>
      </c>
      <c r="F56" s="109">
        <v>447.44</v>
      </c>
      <c r="G56" s="109">
        <v>0.87</v>
      </c>
      <c r="H56" s="108"/>
    </row>
    <row r="57" spans="2:8" x14ac:dyDescent="0.2">
      <c r="B57" s="107" t="s">
        <v>173</v>
      </c>
      <c r="C57" s="107" t="s">
        <v>174</v>
      </c>
      <c r="D57" s="107" t="s">
        <v>105</v>
      </c>
      <c r="E57" s="108">
        <v>150000</v>
      </c>
      <c r="F57" s="109">
        <v>447.15</v>
      </c>
      <c r="G57" s="109">
        <v>0.87</v>
      </c>
      <c r="H57" s="108"/>
    </row>
    <row r="58" spans="2:8" x14ac:dyDescent="0.2">
      <c r="B58" s="107" t="s">
        <v>440</v>
      </c>
      <c r="C58" s="107" t="s">
        <v>441</v>
      </c>
      <c r="D58" s="107" t="s">
        <v>76</v>
      </c>
      <c r="E58" s="108">
        <v>65000</v>
      </c>
      <c r="F58" s="109">
        <v>442.78</v>
      </c>
      <c r="G58" s="109">
        <v>0.86</v>
      </c>
      <c r="H58" s="108"/>
    </row>
    <row r="59" spans="2:8" x14ac:dyDescent="0.2">
      <c r="B59" s="107" t="s">
        <v>463</v>
      </c>
      <c r="C59" s="107" t="s">
        <v>464</v>
      </c>
      <c r="D59" s="107" t="s">
        <v>79</v>
      </c>
      <c r="E59" s="108">
        <v>31500</v>
      </c>
      <c r="F59" s="109">
        <v>254.01599999999999</v>
      </c>
      <c r="G59" s="109">
        <v>0.5</v>
      </c>
      <c r="H59" s="108"/>
    </row>
    <row r="60" spans="2:8" x14ac:dyDescent="0.2">
      <c r="B60" s="107" t="s">
        <v>448</v>
      </c>
      <c r="C60" s="107" t="s">
        <v>449</v>
      </c>
      <c r="D60" s="107" t="s">
        <v>450</v>
      </c>
      <c r="E60" s="108">
        <v>25000</v>
      </c>
      <c r="F60" s="109">
        <v>192.83750000000001</v>
      </c>
      <c r="G60" s="109">
        <v>0.38</v>
      </c>
      <c r="H60" s="108"/>
    </row>
    <row r="61" spans="2:8" x14ac:dyDescent="0.2">
      <c r="B61" s="11" t="s">
        <v>47</v>
      </c>
      <c r="C61" s="11"/>
      <c r="D61" s="11"/>
      <c r="E61" s="12"/>
      <c r="F61" s="81">
        <v>50887.186399999999</v>
      </c>
      <c r="G61" s="81">
        <v>99.28</v>
      </c>
      <c r="H61" s="12"/>
    </row>
    <row r="62" spans="2:8" x14ac:dyDescent="0.2">
      <c r="B62" s="107" t="s">
        <v>316</v>
      </c>
      <c r="C62" s="107"/>
      <c r="D62" s="107"/>
      <c r="E62" s="108"/>
      <c r="F62" s="109">
        <v>367.61001440000001</v>
      </c>
      <c r="G62" s="109">
        <v>0.71719999999999995</v>
      </c>
      <c r="H62" s="108">
        <v>3.21</v>
      </c>
    </row>
    <row r="63" spans="2:8" x14ac:dyDescent="0.2">
      <c r="B63" s="107" t="s">
        <v>315</v>
      </c>
      <c r="C63" s="107"/>
      <c r="D63" s="107"/>
      <c r="E63" s="108"/>
      <c r="F63" s="109">
        <v>211.9698018</v>
      </c>
      <c r="G63" s="109">
        <v>0.41349999999999998</v>
      </c>
      <c r="H63" s="108">
        <v>3.3</v>
      </c>
    </row>
    <row r="64" spans="2:8" x14ac:dyDescent="0.2">
      <c r="B64" s="11" t="s">
        <v>47</v>
      </c>
      <c r="C64" s="11"/>
      <c r="D64" s="11"/>
      <c r="E64" s="12"/>
      <c r="F64" s="81">
        <v>579.57981619999998</v>
      </c>
      <c r="G64" s="81">
        <v>1.1307</v>
      </c>
      <c r="H64" s="12"/>
    </row>
    <row r="65" spans="1:8" x14ac:dyDescent="0.2">
      <c r="B65" s="107" t="s">
        <v>48</v>
      </c>
      <c r="C65" s="107"/>
      <c r="D65" s="107"/>
      <c r="E65" s="108"/>
      <c r="F65" s="109">
        <v>-211.0995155</v>
      </c>
      <c r="G65" s="109">
        <v>-0.41070000000000001</v>
      </c>
      <c r="H65" s="108"/>
    </row>
    <row r="66" spans="1:8" x14ac:dyDescent="0.2">
      <c r="B66" s="13" t="s">
        <v>465</v>
      </c>
      <c r="C66" s="13"/>
      <c r="D66" s="13"/>
      <c r="E66" s="14"/>
      <c r="F66" s="15">
        <v>51255.6667007</v>
      </c>
      <c r="G66" s="15">
        <v>100</v>
      </c>
      <c r="H66" s="14"/>
    </row>
    <row r="70" spans="1:8" x14ac:dyDescent="0.2">
      <c r="B70" s="20" t="s">
        <v>332</v>
      </c>
      <c r="C70" s="33"/>
      <c r="D70" s="22"/>
      <c r="E70" s="23"/>
      <c r="F70" s="24"/>
      <c r="G70" s="25"/>
    </row>
    <row r="71" spans="1:8" x14ac:dyDescent="0.2">
      <c r="B71" s="132" t="s">
        <v>333</v>
      </c>
      <c r="C71" s="133"/>
      <c r="D71" s="133"/>
      <c r="E71" s="133"/>
      <c r="F71" s="133"/>
      <c r="G71" s="133"/>
    </row>
    <row r="72" spans="1:8" x14ac:dyDescent="0.2">
      <c r="B72" s="21" t="s">
        <v>334</v>
      </c>
      <c r="C72" s="22"/>
      <c r="D72" s="22"/>
      <c r="E72" s="23"/>
      <c r="F72" s="34"/>
      <c r="G72" s="25"/>
    </row>
    <row r="73" spans="1:8" x14ac:dyDescent="0.2">
      <c r="B73" s="26" t="s">
        <v>335</v>
      </c>
      <c r="C73" s="22"/>
      <c r="D73" s="27"/>
      <c r="E73" s="23"/>
      <c r="F73" s="24"/>
      <c r="G73" s="25"/>
    </row>
    <row r="74" spans="1:8" ht="25.5" x14ac:dyDescent="0.2">
      <c r="B74" s="62" t="s">
        <v>336</v>
      </c>
      <c r="C74" s="101" t="s">
        <v>509</v>
      </c>
      <c r="D74" s="101" t="s">
        <v>511</v>
      </c>
      <c r="E74" s="23"/>
      <c r="F74" s="25"/>
      <c r="G74" s="25"/>
    </row>
    <row r="75" spans="1:8" x14ac:dyDescent="0.2">
      <c r="A75" s="1" t="s">
        <v>413</v>
      </c>
      <c r="B75" s="29" t="s">
        <v>337</v>
      </c>
      <c r="C75" s="97">
        <v>12.8735</v>
      </c>
      <c r="D75" s="94">
        <v>11.8672</v>
      </c>
      <c r="E75" s="23"/>
      <c r="F75" s="25"/>
      <c r="G75" s="25"/>
    </row>
    <row r="76" spans="1:8" x14ac:dyDescent="0.2">
      <c r="A76" s="1" t="s">
        <v>411</v>
      </c>
      <c r="B76" s="21" t="s">
        <v>338</v>
      </c>
      <c r="C76" s="98">
        <v>12.8735</v>
      </c>
      <c r="D76" s="95">
        <v>11.8672</v>
      </c>
      <c r="E76" s="23"/>
      <c r="F76" s="25"/>
      <c r="G76" s="25"/>
    </row>
    <row r="77" spans="1:8" x14ac:dyDescent="0.2">
      <c r="A77" s="1" t="s">
        <v>414</v>
      </c>
      <c r="B77" s="21" t="s">
        <v>339</v>
      </c>
      <c r="C77" s="98">
        <v>13.283899999999999</v>
      </c>
      <c r="D77" s="95">
        <v>12.229699999999999</v>
      </c>
      <c r="E77" s="23"/>
      <c r="F77" s="25"/>
      <c r="G77" s="25"/>
    </row>
    <row r="78" spans="1:8" x14ac:dyDescent="0.2">
      <c r="A78" s="1" t="s">
        <v>412</v>
      </c>
      <c r="B78" s="26" t="s">
        <v>340</v>
      </c>
      <c r="C78" s="99">
        <v>13.2719</v>
      </c>
      <c r="D78" s="96">
        <v>12.2193</v>
      </c>
      <c r="E78" s="23"/>
      <c r="F78" s="25"/>
      <c r="G78" s="25"/>
    </row>
    <row r="79" spans="1:8" x14ac:dyDescent="0.2">
      <c r="B79" s="87" t="s">
        <v>517</v>
      </c>
      <c r="C79" s="71"/>
      <c r="D79" s="71"/>
      <c r="E79" s="23"/>
      <c r="F79" s="25"/>
      <c r="G79" s="25"/>
    </row>
    <row r="80" spans="1:8" x14ac:dyDescent="0.2">
      <c r="B80" s="49" t="s">
        <v>341</v>
      </c>
      <c r="C80" s="49"/>
      <c r="D80" s="49"/>
      <c r="E80" s="50"/>
      <c r="F80" s="24"/>
      <c r="G80" s="25"/>
    </row>
    <row r="81" spans="2:8" x14ac:dyDescent="0.2">
      <c r="B81" s="51" t="s">
        <v>486</v>
      </c>
      <c r="C81" s="51"/>
      <c r="D81" s="51"/>
      <c r="E81" s="50"/>
      <c r="F81" s="34"/>
      <c r="G81" s="25"/>
    </row>
    <row r="82" spans="2:8" x14ac:dyDescent="0.2">
      <c r="B82" s="51" t="s">
        <v>472</v>
      </c>
      <c r="C82" s="51"/>
      <c r="D82" s="51"/>
      <c r="E82" s="50"/>
      <c r="F82" s="34"/>
      <c r="G82" s="25"/>
    </row>
    <row r="83" spans="2:8" x14ac:dyDescent="0.2">
      <c r="B83" s="51" t="s">
        <v>487</v>
      </c>
      <c r="C83" s="51"/>
      <c r="D83" s="51"/>
      <c r="E83" s="50"/>
      <c r="F83" s="34"/>
      <c r="G83" s="25"/>
    </row>
    <row r="84" spans="2:8" x14ac:dyDescent="0.2">
      <c r="B84" s="51" t="s">
        <v>518</v>
      </c>
      <c r="C84" s="51"/>
      <c r="D84" s="51"/>
      <c r="E84" s="51"/>
      <c r="F84" s="51"/>
      <c r="G84" s="25"/>
    </row>
    <row r="85" spans="2:8" x14ac:dyDescent="0.2">
      <c r="B85" s="51" t="s">
        <v>488</v>
      </c>
      <c r="C85" s="51"/>
      <c r="D85" s="51"/>
      <c r="E85" s="50"/>
      <c r="F85" s="34"/>
      <c r="G85" s="25"/>
    </row>
    <row r="86" spans="2:8" x14ac:dyDescent="0.2">
      <c r="B86" s="51" t="s">
        <v>489</v>
      </c>
      <c r="C86" s="51"/>
      <c r="D86" s="51"/>
      <c r="E86" s="50"/>
      <c r="F86" s="34"/>
      <c r="G86" s="25"/>
    </row>
    <row r="87" spans="2:8" x14ac:dyDescent="0.2">
      <c r="B87" s="51" t="s">
        <v>490</v>
      </c>
      <c r="C87" s="51"/>
      <c r="D87" s="51"/>
      <c r="E87" s="50"/>
      <c r="F87" s="34"/>
      <c r="G87" s="25"/>
    </row>
    <row r="88" spans="2:8" x14ac:dyDescent="0.2">
      <c r="B88" s="31" t="s">
        <v>473</v>
      </c>
      <c r="C88" s="22"/>
      <c r="D88" s="22"/>
      <c r="E88" s="50"/>
      <c r="F88" s="24"/>
      <c r="G88" s="25"/>
    </row>
    <row r="89" spans="2:8" x14ac:dyDescent="0.2">
      <c r="B89" s="52" t="s">
        <v>491</v>
      </c>
      <c r="C89" s="52"/>
      <c r="D89" s="52"/>
      <c r="E89" s="52"/>
      <c r="F89" s="50"/>
      <c r="G89" s="25"/>
    </row>
    <row r="90" spans="2:8" ht="12.6" customHeight="1" x14ac:dyDescent="0.2">
      <c r="B90" s="133" t="s">
        <v>477</v>
      </c>
      <c r="C90" s="142"/>
      <c r="D90" s="142"/>
      <c r="E90" s="142"/>
      <c r="F90" s="142"/>
      <c r="G90" s="25"/>
    </row>
    <row r="91" spans="2:8" x14ac:dyDescent="0.2">
      <c r="B91" s="119" t="s">
        <v>502</v>
      </c>
      <c r="C91" s="41"/>
      <c r="D91" s="41"/>
      <c r="E91" s="50"/>
      <c r="F91" s="24"/>
      <c r="G91" s="25"/>
    </row>
    <row r="92" spans="2:8" x14ac:dyDescent="0.2">
      <c r="B92" s="53" t="s">
        <v>476</v>
      </c>
      <c r="C92" s="53"/>
      <c r="D92" s="53"/>
      <c r="E92" s="50"/>
      <c r="F92" s="24"/>
      <c r="G92" s="25"/>
    </row>
    <row r="93" spans="2:8" x14ac:dyDescent="0.2">
      <c r="B93" s="132" t="s">
        <v>342</v>
      </c>
      <c r="C93" s="133"/>
      <c r="D93" s="133"/>
      <c r="E93" s="133"/>
      <c r="F93" s="133"/>
      <c r="G93" s="133"/>
    </row>
    <row r="94" spans="2:8" x14ac:dyDescent="0.2">
      <c r="B94" s="44" t="s">
        <v>343</v>
      </c>
      <c r="C94" s="45"/>
      <c r="D94" s="45"/>
      <c r="E94" s="56"/>
      <c r="F94" s="25"/>
      <c r="G94" s="25"/>
    </row>
    <row r="95" spans="2:8" x14ac:dyDescent="0.2">
      <c r="B95" s="31" t="s">
        <v>345</v>
      </c>
      <c r="C95" s="52"/>
      <c r="D95" s="52"/>
      <c r="E95" s="52"/>
      <c r="F95" s="52"/>
      <c r="G95" s="52"/>
    </row>
    <row r="96" spans="2:8" s="59" customFormat="1" x14ac:dyDescent="0.2">
      <c r="E96" s="60"/>
      <c r="F96" s="61"/>
      <c r="G96" s="61"/>
      <c r="H96" s="60"/>
    </row>
    <row r="97" spans="2:8" s="59" customFormat="1" x14ac:dyDescent="0.2">
      <c r="E97" s="60"/>
      <c r="F97" s="61"/>
      <c r="G97" s="61"/>
      <c r="H97" s="60"/>
    </row>
    <row r="98" spans="2:8" x14ac:dyDescent="0.2">
      <c r="B98" s="1" t="s">
        <v>49</v>
      </c>
    </row>
    <row r="99" spans="2:8" x14ac:dyDescent="0.2">
      <c r="B99" s="1" t="s">
        <v>169</v>
      </c>
    </row>
    <row r="100" spans="2:8" x14ac:dyDescent="0.2">
      <c r="B100" s="1" t="s">
        <v>203</v>
      </c>
    </row>
    <row r="111" spans="2:8" x14ac:dyDescent="0.2">
      <c r="B111" s="1" t="s">
        <v>7</v>
      </c>
      <c r="E111" s="1"/>
    </row>
    <row r="112" spans="2:8" ht="58.5" customHeight="1" x14ac:dyDescent="0.2">
      <c r="B112" s="131" t="s">
        <v>460</v>
      </c>
      <c r="C112" s="131"/>
      <c r="D112" s="131"/>
      <c r="E112" s="131"/>
      <c r="F112" s="131"/>
      <c r="G112" s="131"/>
      <c r="H112" s="131"/>
    </row>
    <row r="113" spans="2:5" ht="18.75" x14ac:dyDescent="0.3">
      <c r="B113" s="4" t="s">
        <v>8</v>
      </c>
      <c r="E113" s="1"/>
    </row>
    <row r="114" spans="2:5" x14ac:dyDescent="0.2">
      <c r="E114" s="1"/>
    </row>
    <row r="115" spans="2:5" x14ac:dyDescent="0.2">
      <c r="E115" s="1"/>
    </row>
  </sheetData>
  <mergeCells count="7">
    <mergeCell ref="B112:H112"/>
    <mergeCell ref="B93:G93"/>
    <mergeCell ref="B2:G2"/>
    <mergeCell ref="B3:G3"/>
    <mergeCell ref="B1:G1"/>
    <mergeCell ref="B71:G71"/>
    <mergeCell ref="B90:F90"/>
  </mergeCells>
  <pageMargins left="0" right="0" top="0" bottom="0" header="0.3" footer="0.3"/>
  <pageSetup scale="38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view="pageBreakPreview" topLeftCell="B77" zoomScaleNormal="100" zoomScaleSheetLayoutView="100" workbookViewId="0">
      <selection activeCell="B67" sqref="B67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7.100000000000001" customHeight="1" x14ac:dyDescent="0.2">
      <c r="B2" s="148" t="s">
        <v>322</v>
      </c>
      <c r="C2" s="145"/>
      <c r="D2" s="145"/>
      <c r="E2" s="145"/>
      <c r="F2" s="145"/>
      <c r="G2" s="149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146</v>
      </c>
      <c r="C8" s="107" t="s">
        <v>147</v>
      </c>
      <c r="D8" s="107" t="s">
        <v>108</v>
      </c>
      <c r="E8" s="108">
        <v>10000</v>
      </c>
      <c r="F8" s="109">
        <v>1984.89</v>
      </c>
      <c r="G8" s="109">
        <v>6.01</v>
      </c>
      <c r="H8" s="108"/>
    </row>
    <row r="9" spans="2:8" x14ac:dyDescent="0.2">
      <c r="B9" s="107" t="s">
        <v>206</v>
      </c>
      <c r="C9" s="107" t="s">
        <v>207</v>
      </c>
      <c r="D9" s="107" t="s">
        <v>108</v>
      </c>
      <c r="E9" s="108">
        <v>60000</v>
      </c>
      <c r="F9" s="109">
        <v>1939.62</v>
      </c>
      <c r="G9" s="109">
        <v>5.87</v>
      </c>
      <c r="H9" s="108"/>
    </row>
    <row r="10" spans="2:8" x14ac:dyDescent="0.2">
      <c r="B10" s="107" t="s">
        <v>144</v>
      </c>
      <c r="C10" s="107" t="s">
        <v>439</v>
      </c>
      <c r="D10" s="107" t="s">
        <v>145</v>
      </c>
      <c r="E10" s="108">
        <v>120000</v>
      </c>
      <c r="F10" s="109">
        <v>1287.24</v>
      </c>
      <c r="G10" s="109">
        <v>3.9</v>
      </c>
      <c r="H10" s="108"/>
    </row>
    <row r="11" spans="2:8" x14ac:dyDescent="0.2">
      <c r="B11" s="107" t="s">
        <v>212</v>
      </c>
      <c r="C11" s="107" t="s">
        <v>213</v>
      </c>
      <c r="D11" s="107" t="s">
        <v>89</v>
      </c>
      <c r="E11" s="108">
        <v>275000</v>
      </c>
      <c r="F11" s="109">
        <v>1184.2874999999999</v>
      </c>
      <c r="G11" s="109">
        <v>3.59</v>
      </c>
      <c r="H11" s="108"/>
    </row>
    <row r="12" spans="2:8" x14ac:dyDescent="0.2">
      <c r="B12" s="107" t="s">
        <v>218</v>
      </c>
      <c r="C12" s="107" t="s">
        <v>219</v>
      </c>
      <c r="D12" s="107" t="s">
        <v>68</v>
      </c>
      <c r="E12" s="108">
        <v>200000</v>
      </c>
      <c r="F12" s="109">
        <v>1139.3</v>
      </c>
      <c r="G12" s="109">
        <v>3.45</v>
      </c>
      <c r="H12" s="108"/>
    </row>
    <row r="13" spans="2:8" x14ac:dyDescent="0.2">
      <c r="B13" s="107" t="s">
        <v>204</v>
      </c>
      <c r="C13" s="107" t="s">
        <v>205</v>
      </c>
      <c r="D13" s="107" t="s">
        <v>82</v>
      </c>
      <c r="E13" s="108">
        <v>100000</v>
      </c>
      <c r="F13" s="109">
        <v>1118.5999999999999</v>
      </c>
      <c r="G13" s="109">
        <v>3.39</v>
      </c>
      <c r="H13" s="108"/>
    </row>
    <row r="14" spans="2:8" x14ac:dyDescent="0.2">
      <c r="B14" s="107" t="s">
        <v>167</v>
      </c>
      <c r="C14" s="107" t="s">
        <v>168</v>
      </c>
      <c r="D14" s="107" t="s">
        <v>93</v>
      </c>
      <c r="E14" s="108">
        <v>125000</v>
      </c>
      <c r="F14" s="109">
        <v>1061.875</v>
      </c>
      <c r="G14" s="109">
        <v>3.22</v>
      </c>
      <c r="H14" s="108"/>
    </row>
    <row r="15" spans="2:8" x14ac:dyDescent="0.2">
      <c r="B15" s="107" t="s">
        <v>224</v>
      </c>
      <c r="C15" s="107" t="s">
        <v>225</v>
      </c>
      <c r="D15" s="107" t="s">
        <v>92</v>
      </c>
      <c r="E15" s="108">
        <v>200000</v>
      </c>
      <c r="F15" s="109">
        <v>1015.2</v>
      </c>
      <c r="G15" s="109">
        <v>3.07</v>
      </c>
      <c r="H15" s="108"/>
    </row>
    <row r="16" spans="2:8" x14ac:dyDescent="0.2">
      <c r="B16" s="107" t="s">
        <v>226</v>
      </c>
      <c r="C16" s="107" t="s">
        <v>227</v>
      </c>
      <c r="D16" s="107" t="s">
        <v>105</v>
      </c>
      <c r="E16" s="108">
        <v>350000</v>
      </c>
      <c r="F16" s="109">
        <v>1014.475</v>
      </c>
      <c r="G16" s="109">
        <v>3.07</v>
      </c>
      <c r="H16" s="108"/>
    </row>
    <row r="17" spans="2:8" x14ac:dyDescent="0.2">
      <c r="B17" s="107" t="s">
        <v>94</v>
      </c>
      <c r="C17" s="107" t="s">
        <v>95</v>
      </c>
      <c r="D17" s="107" t="s">
        <v>92</v>
      </c>
      <c r="E17" s="108">
        <v>200000</v>
      </c>
      <c r="F17" s="109">
        <v>1000.4</v>
      </c>
      <c r="G17" s="109">
        <v>3.03</v>
      </c>
      <c r="H17" s="108"/>
    </row>
    <row r="18" spans="2:8" x14ac:dyDescent="0.2">
      <c r="B18" s="107" t="s">
        <v>214</v>
      </c>
      <c r="C18" s="107" t="s">
        <v>215</v>
      </c>
      <c r="D18" s="107" t="s">
        <v>76</v>
      </c>
      <c r="E18" s="108">
        <v>200000</v>
      </c>
      <c r="F18" s="109">
        <v>956.6</v>
      </c>
      <c r="G18" s="109">
        <v>2.9</v>
      </c>
      <c r="H18" s="108"/>
    </row>
    <row r="19" spans="2:8" x14ac:dyDescent="0.2">
      <c r="B19" s="107" t="s">
        <v>210</v>
      </c>
      <c r="C19" s="107" t="s">
        <v>211</v>
      </c>
      <c r="D19" s="107" t="s">
        <v>200</v>
      </c>
      <c r="E19" s="108">
        <v>35000</v>
      </c>
      <c r="F19" s="109">
        <v>926.78250000000003</v>
      </c>
      <c r="G19" s="109">
        <v>2.81</v>
      </c>
      <c r="H19" s="108"/>
    </row>
    <row r="20" spans="2:8" x14ac:dyDescent="0.2">
      <c r="B20" s="107" t="s">
        <v>148</v>
      </c>
      <c r="C20" s="107" t="s">
        <v>149</v>
      </c>
      <c r="D20" s="107" t="s">
        <v>150</v>
      </c>
      <c r="E20" s="108">
        <v>300000</v>
      </c>
      <c r="F20" s="109">
        <v>922.2</v>
      </c>
      <c r="G20" s="109">
        <v>2.79</v>
      </c>
      <c r="H20" s="108"/>
    </row>
    <row r="21" spans="2:8" x14ac:dyDescent="0.2">
      <c r="B21" s="107" t="s">
        <v>61</v>
      </c>
      <c r="C21" s="107" t="s">
        <v>62</v>
      </c>
      <c r="D21" s="107" t="s">
        <v>60</v>
      </c>
      <c r="E21" s="108">
        <v>150000</v>
      </c>
      <c r="F21" s="109">
        <v>896.625</v>
      </c>
      <c r="G21" s="109">
        <v>2.71</v>
      </c>
      <c r="H21" s="108"/>
    </row>
    <row r="22" spans="2:8" x14ac:dyDescent="0.2">
      <c r="B22" s="107" t="s">
        <v>457</v>
      </c>
      <c r="C22" s="107" t="s">
        <v>458</v>
      </c>
      <c r="D22" s="107" t="s">
        <v>105</v>
      </c>
      <c r="E22" s="108">
        <v>200000</v>
      </c>
      <c r="F22" s="109">
        <v>873.9</v>
      </c>
      <c r="G22" s="109">
        <v>2.65</v>
      </c>
      <c r="H22" s="108"/>
    </row>
    <row r="23" spans="2:8" x14ac:dyDescent="0.2">
      <c r="B23" s="107" t="s">
        <v>238</v>
      </c>
      <c r="C23" s="107" t="s">
        <v>239</v>
      </c>
      <c r="D23" s="107" t="s">
        <v>240</v>
      </c>
      <c r="E23" s="108">
        <v>25000</v>
      </c>
      <c r="F23" s="109">
        <v>851.05</v>
      </c>
      <c r="G23" s="109">
        <v>2.58</v>
      </c>
      <c r="H23" s="108"/>
    </row>
    <row r="24" spans="2:8" x14ac:dyDescent="0.2">
      <c r="B24" s="107" t="s">
        <v>175</v>
      </c>
      <c r="C24" s="107" t="s">
        <v>176</v>
      </c>
      <c r="D24" s="107" t="s">
        <v>102</v>
      </c>
      <c r="E24" s="108">
        <v>60000</v>
      </c>
      <c r="F24" s="109">
        <v>841.44</v>
      </c>
      <c r="G24" s="109">
        <v>2.5499999999999998</v>
      </c>
      <c r="H24" s="108"/>
    </row>
    <row r="25" spans="2:8" x14ac:dyDescent="0.2">
      <c r="B25" s="107" t="s">
        <v>451</v>
      </c>
      <c r="C25" s="107" t="s">
        <v>452</v>
      </c>
      <c r="D25" s="107" t="s">
        <v>102</v>
      </c>
      <c r="E25" s="108">
        <v>100000</v>
      </c>
      <c r="F25" s="109">
        <v>819.05</v>
      </c>
      <c r="G25" s="109">
        <v>2.48</v>
      </c>
      <c r="H25" s="108"/>
    </row>
    <row r="26" spans="2:8" x14ac:dyDescent="0.2">
      <c r="B26" s="107" t="s">
        <v>171</v>
      </c>
      <c r="C26" s="107" t="s">
        <v>172</v>
      </c>
      <c r="D26" s="107" t="s">
        <v>82</v>
      </c>
      <c r="E26" s="108">
        <v>230000</v>
      </c>
      <c r="F26" s="109">
        <v>805.34500000000003</v>
      </c>
      <c r="G26" s="109">
        <v>2.44</v>
      </c>
      <c r="H26" s="108"/>
    </row>
    <row r="27" spans="2:8" x14ac:dyDescent="0.2">
      <c r="B27" s="107" t="s">
        <v>100</v>
      </c>
      <c r="C27" s="107" t="s">
        <v>101</v>
      </c>
      <c r="D27" s="107" t="s">
        <v>102</v>
      </c>
      <c r="E27" s="108">
        <v>12000</v>
      </c>
      <c r="F27" s="109">
        <v>787.13400000000001</v>
      </c>
      <c r="G27" s="109">
        <v>2.38</v>
      </c>
      <c r="H27" s="108"/>
    </row>
    <row r="28" spans="2:8" x14ac:dyDescent="0.2">
      <c r="B28" s="107" t="s">
        <v>216</v>
      </c>
      <c r="C28" s="107" t="s">
        <v>217</v>
      </c>
      <c r="D28" s="107" t="s">
        <v>102</v>
      </c>
      <c r="E28" s="108">
        <v>30000</v>
      </c>
      <c r="F28" s="109">
        <v>763.47</v>
      </c>
      <c r="G28" s="109">
        <v>2.31</v>
      </c>
      <c r="H28" s="108"/>
    </row>
    <row r="29" spans="2:8" x14ac:dyDescent="0.2">
      <c r="B29" s="107" t="s">
        <v>234</v>
      </c>
      <c r="C29" s="107" t="s">
        <v>235</v>
      </c>
      <c r="D29" s="107" t="s">
        <v>93</v>
      </c>
      <c r="E29" s="108">
        <v>200000</v>
      </c>
      <c r="F29" s="109">
        <v>747.2</v>
      </c>
      <c r="G29" s="109">
        <v>2.2599999999999998</v>
      </c>
      <c r="H29" s="108"/>
    </row>
    <row r="30" spans="2:8" x14ac:dyDescent="0.2">
      <c r="B30" s="107" t="s">
        <v>222</v>
      </c>
      <c r="C30" s="107" t="s">
        <v>223</v>
      </c>
      <c r="D30" s="107" t="s">
        <v>76</v>
      </c>
      <c r="E30" s="108">
        <v>250000</v>
      </c>
      <c r="F30" s="109">
        <v>733.375</v>
      </c>
      <c r="G30" s="109">
        <v>2.2200000000000002</v>
      </c>
      <c r="H30" s="108"/>
    </row>
    <row r="31" spans="2:8" x14ac:dyDescent="0.2">
      <c r="B31" s="107" t="s">
        <v>220</v>
      </c>
      <c r="C31" s="107" t="s">
        <v>221</v>
      </c>
      <c r="D31" s="107" t="s">
        <v>68</v>
      </c>
      <c r="E31" s="108">
        <v>300000</v>
      </c>
      <c r="F31" s="109">
        <v>685.8</v>
      </c>
      <c r="G31" s="109">
        <v>2.08</v>
      </c>
      <c r="H31" s="108"/>
    </row>
    <row r="32" spans="2:8" x14ac:dyDescent="0.2">
      <c r="B32" s="107" t="s">
        <v>189</v>
      </c>
      <c r="C32" s="107" t="s">
        <v>190</v>
      </c>
      <c r="D32" s="107" t="s">
        <v>92</v>
      </c>
      <c r="E32" s="108">
        <v>50000</v>
      </c>
      <c r="F32" s="109">
        <v>668.55</v>
      </c>
      <c r="G32" s="109">
        <v>2.02</v>
      </c>
      <c r="H32" s="108"/>
    </row>
    <row r="33" spans="2:8" x14ac:dyDescent="0.2">
      <c r="B33" s="107" t="s">
        <v>228</v>
      </c>
      <c r="C33" s="107" t="s">
        <v>229</v>
      </c>
      <c r="D33" s="107" t="s">
        <v>102</v>
      </c>
      <c r="E33" s="108">
        <v>75000</v>
      </c>
      <c r="F33" s="109">
        <v>659.73749999999995</v>
      </c>
      <c r="G33" s="109">
        <v>2</v>
      </c>
      <c r="H33" s="108"/>
    </row>
    <row r="34" spans="2:8" x14ac:dyDescent="0.2">
      <c r="B34" s="107" t="s">
        <v>208</v>
      </c>
      <c r="C34" s="107" t="s">
        <v>209</v>
      </c>
      <c r="D34" s="107" t="s">
        <v>79</v>
      </c>
      <c r="E34" s="108">
        <v>50000</v>
      </c>
      <c r="F34" s="109">
        <v>655.45</v>
      </c>
      <c r="G34" s="109">
        <v>1.98</v>
      </c>
      <c r="H34" s="108"/>
    </row>
    <row r="35" spans="2:8" x14ac:dyDescent="0.2">
      <c r="B35" s="107" t="s">
        <v>198</v>
      </c>
      <c r="C35" s="107" t="s">
        <v>199</v>
      </c>
      <c r="D35" s="107" t="s">
        <v>105</v>
      </c>
      <c r="E35" s="108">
        <v>80000</v>
      </c>
      <c r="F35" s="109">
        <v>650.88</v>
      </c>
      <c r="G35" s="109">
        <v>1.97</v>
      </c>
      <c r="H35" s="108"/>
    </row>
    <row r="36" spans="2:8" x14ac:dyDescent="0.2">
      <c r="B36" s="107" t="s">
        <v>232</v>
      </c>
      <c r="C36" s="107" t="s">
        <v>233</v>
      </c>
      <c r="D36" s="107" t="s">
        <v>197</v>
      </c>
      <c r="E36" s="108">
        <v>150000</v>
      </c>
      <c r="F36" s="109">
        <v>647.02499999999998</v>
      </c>
      <c r="G36" s="109">
        <v>1.96</v>
      </c>
      <c r="H36" s="108"/>
    </row>
    <row r="37" spans="2:8" x14ac:dyDescent="0.2">
      <c r="B37" s="107" t="s">
        <v>230</v>
      </c>
      <c r="C37" s="107" t="s">
        <v>231</v>
      </c>
      <c r="D37" s="107" t="s">
        <v>108</v>
      </c>
      <c r="E37" s="108">
        <v>25000</v>
      </c>
      <c r="F37" s="109">
        <v>643.6875</v>
      </c>
      <c r="G37" s="109">
        <v>1.95</v>
      </c>
      <c r="H37" s="108"/>
    </row>
    <row r="38" spans="2:8" x14ac:dyDescent="0.2">
      <c r="B38" s="107" t="s">
        <v>444</v>
      </c>
      <c r="C38" s="107" t="s">
        <v>445</v>
      </c>
      <c r="D38" s="107" t="s">
        <v>162</v>
      </c>
      <c r="E38" s="108">
        <v>60000</v>
      </c>
      <c r="F38" s="109">
        <v>637.32000000000005</v>
      </c>
      <c r="G38" s="109">
        <v>1.93</v>
      </c>
      <c r="H38" s="108"/>
    </row>
    <row r="39" spans="2:8" x14ac:dyDescent="0.2">
      <c r="B39" s="107" t="s">
        <v>455</v>
      </c>
      <c r="C39" s="107" t="s">
        <v>456</v>
      </c>
      <c r="D39" s="107" t="s">
        <v>65</v>
      </c>
      <c r="E39" s="108">
        <v>50000</v>
      </c>
      <c r="F39" s="109">
        <v>586.52499999999998</v>
      </c>
      <c r="G39" s="109">
        <v>1.78</v>
      </c>
      <c r="H39" s="108"/>
    </row>
    <row r="40" spans="2:8" x14ac:dyDescent="0.2">
      <c r="B40" s="107" t="s">
        <v>241</v>
      </c>
      <c r="C40" s="107" t="s">
        <v>242</v>
      </c>
      <c r="D40" s="107" t="s">
        <v>89</v>
      </c>
      <c r="E40" s="108">
        <v>500000</v>
      </c>
      <c r="F40" s="109">
        <v>565.5</v>
      </c>
      <c r="G40" s="109">
        <v>1.71</v>
      </c>
      <c r="H40" s="108"/>
    </row>
    <row r="41" spans="2:8" x14ac:dyDescent="0.2">
      <c r="B41" s="107" t="s">
        <v>426</v>
      </c>
      <c r="C41" s="107" t="s">
        <v>427</v>
      </c>
      <c r="D41" s="107" t="s">
        <v>157</v>
      </c>
      <c r="E41" s="108">
        <v>200000</v>
      </c>
      <c r="F41" s="109">
        <v>464.2</v>
      </c>
      <c r="G41" s="109">
        <v>1.41</v>
      </c>
      <c r="H41" s="108"/>
    </row>
    <row r="42" spans="2:8" x14ac:dyDescent="0.2">
      <c r="B42" s="107" t="s">
        <v>117</v>
      </c>
      <c r="C42" s="107" t="s">
        <v>118</v>
      </c>
      <c r="D42" s="107" t="s">
        <v>65</v>
      </c>
      <c r="E42" s="108">
        <v>25000</v>
      </c>
      <c r="F42" s="109">
        <v>411.72500000000002</v>
      </c>
      <c r="G42" s="109">
        <v>1.25</v>
      </c>
      <c r="H42" s="108"/>
    </row>
    <row r="43" spans="2:8" x14ac:dyDescent="0.2">
      <c r="B43" s="107" t="s">
        <v>440</v>
      </c>
      <c r="C43" s="107" t="s">
        <v>441</v>
      </c>
      <c r="D43" s="107" t="s">
        <v>76</v>
      </c>
      <c r="E43" s="108">
        <v>60000</v>
      </c>
      <c r="F43" s="109">
        <v>408.72</v>
      </c>
      <c r="G43" s="109">
        <v>1.24</v>
      </c>
      <c r="H43" s="108"/>
    </row>
    <row r="44" spans="2:8" x14ac:dyDescent="0.2">
      <c r="B44" s="107" t="s">
        <v>63</v>
      </c>
      <c r="C44" s="107" t="s">
        <v>64</v>
      </c>
      <c r="D44" s="107" t="s">
        <v>65</v>
      </c>
      <c r="E44" s="108">
        <v>30000</v>
      </c>
      <c r="F44" s="109">
        <v>375.99</v>
      </c>
      <c r="G44" s="109">
        <v>1.1399999999999999</v>
      </c>
      <c r="H44" s="108"/>
    </row>
    <row r="45" spans="2:8" x14ac:dyDescent="0.2">
      <c r="B45" s="107" t="s">
        <v>165</v>
      </c>
      <c r="C45" s="107" t="s">
        <v>166</v>
      </c>
      <c r="D45" s="107" t="s">
        <v>102</v>
      </c>
      <c r="E45" s="108">
        <v>25000</v>
      </c>
      <c r="F45" s="109">
        <v>308.75</v>
      </c>
      <c r="G45" s="109">
        <v>0.93</v>
      </c>
      <c r="H45" s="108"/>
    </row>
    <row r="46" spans="2:8" x14ac:dyDescent="0.2">
      <c r="B46" s="107" t="s">
        <v>236</v>
      </c>
      <c r="C46" s="107" t="s">
        <v>237</v>
      </c>
      <c r="D46" s="107" t="s">
        <v>197</v>
      </c>
      <c r="E46" s="108">
        <v>14900</v>
      </c>
      <c r="F46" s="109">
        <v>291.9357</v>
      </c>
      <c r="G46" s="109">
        <v>0.88</v>
      </c>
      <c r="H46" s="108"/>
    </row>
    <row r="47" spans="2:8" x14ac:dyDescent="0.2">
      <c r="B47" s="107" t="s">
        <v>182</v>
      </c>
      <c r="C47" s="107" t="s">
        <v>183</v>
      </c>
      <c r="D47" s="107" t="s">
        <v>105</v>
      </c>
      <c r="E47" s="108">
        <v>597961</v>
      </c>
      <c r="F47" s="109">
        <v>240.978283</v>
      </c>
      <c r="G47" s="109">
        <v>0.73</v>
      </c>
      <c r="H47" s="108"/>
    </row>
    <row r="48" spans="2:8" x14ac:dyDescent="0.2">
      <c r="B48" s="107" t="s">
        <v>243</v>
      </c>
      <c r="C48" s="107" t="s">
        <v>244</v>
      </c>
      <c r="D48" s="107" t="s">
        <v>92</v>
      </c>
      <c r="E48" s="108">
        <v>300000</v>
      </c>
      <c r="F48" s="109">
        <v>186.9</v>
      </c>
      <c r="G48" s="109">
        <v>0.56999999999999995</v>
      </c>
      <c r="H48" s="108"/>
    </row>
    <row r="49" spans="1:8" x14ac:dyDescent="0.2">
      <c r="B49" s="11" t="s">
        <v>47</v>
      </c>
      <c r="C49" s="11"/>
      <c r="D49" s="11"/>
      <c r="E49" s="12"/>
      <c r="F49" s="81">
        <v>32759.732982999998</v>
      </c>
      <c r="G49" s="81">
        <v>99.21</v>
      </c>
      <c r="H49" s="12"/>
    </row>
    <row r="50" spans="1:8" x14ac:dyDescent="0.2">
      <c r="B50" s="107" t="s">
        <v>316</v>
      </c>
      <c r="C50" s="107"/>
      <c r="D50" s="107"/>
      <c r="E50" s="108"/>
      <c r="F50" s="109">
        <v>312.70250049999999</v>
      </c>
      <c r="G50" s="109">
        <v>0.94669999999999999</v>
      </c>
      <c r="H50" s="108">
        <v>3.21</v>
      </c>
    </row>
    <row r="51" spans="1:8" x14ac:dyDescent="0.2">
      <c r="B51" s="107" t="s">
        <v>315</v>
      </c>
      <c r="C51" s="107"/>
      <c r="D51" s="107"/>
      <c r="E51" s="108"/>
      <c r="F51" s="109">
        <v>180.30867319999999</v>
      </c>
      <c r="G51" s="109">
        <v>0.54590000000000005</v>
      </c>
      <c r="H51" s="108">
        <v>3.3</v>
      </c>
    </row>
    <row r="52" spans="1:8" x14ac:dyDescent="0.2">
      <c r="B52" s="11" t="s">
        <v>47</v>
      </c>
      <c r="C52" s="11"/>
      <c r="D52" s="11"/>
      <c r="E52" s="12"/>
      <c r="F52" s="81">
        <v>493.01117369999997</v>
      </c>
      <c r="G52" s="81">
        <v>1.4926999999999999</v>
      </c>
      <c r="H52" s="12"/>
    </row>
    <row r="53" spans="1:8" x14ac:dyDescent="0.2">
      <c r="B53" s="107" t="s">
        <v>48</v>
      </c>
      <c r="C53" s="107"/>
      <c r="D53" s="107"/>
      <c r="E53" s="108"/>
      <c r="F53" s="109">
        <v>-224.98218589999999</v>
      </c>
      <c r="G53" s="109">
        <v>-0.7026</v>
      </c>
      <c r="H53" s="108"/>
    </row>
    <row r="54" spans="1:8" x14ac:dyDescent="0.2">
      <c r="B54" s="13" t="s">
        <v>465</v>
      </c>
      <c r="C54" s="13"/>
      <c r="D54" s="13"/>
      <c r="E54" s="14"/>
      <c r="F54" s="15">
        <v>33027.761970799998</v>
      </c>
      <c r="G54" s="15">
        <v>100</v>
      </c>
      <c r="H54" s="14"/>
    </row>
    <row r="58" spans="1:8" x14ac:dyDescent="0.2">
      <c r="B58" s="20" t="s">
        <v>332</v>
      </c>
      <c r="C58" s="33"/>
      <c r="D58" s="22"/>
      <c r="E58" s="23"/>
      <c r="F58" s="24"/>
      <c r="G58" s="25"/>
    </row>
    <row r="59" spans="1:8" x14ac:dyDescent="0.2">
      <c r="B59" s="132" t="s">
        <v>333</v>
      </c>
      <c r="C59" s="133"/>
      <c r="D59" s="133"/>
      <c r="E59" s="133"/>
      <c r="F59" s="133"/>
      <c r="G59" s="133"/>
    </row>
    <row r="60" spans="1:8" x14ac:dyDescent="0.2">
      <c r="B60" s="21" t="s">
        <v>334</v>
      </c>
      <c r="C60" s="22"/>
      <c r="D60" s="22"/>
      <c r="E60" s="23"/>
      <c r="F60" s="34"/>
      <c r="G60" s="25"/>
    </row>
    <row r="61" spans="1:8" x14ac:dyDescent="0.2">
      <c r="B61" s="26" t="s">
        <v>335</v>
      </c>
      <c r="C61" s="27"/>
      <c r="D61" s="27"/>
      <c r="E61" s="23"/>
      <c r="F61" s="24"/>
      <c r="G61" s="25"/>
    </row>
    <row r="62" spans="1:8" ht="25.5" x14ac:dyDescent="0.2">
      <c r="B62" s="48" t="s">
        <v>336</v>
      </c>
      <c r="C62" s="101" t="s">
        <v>509</v>
      </c>
      <c r="D62" s="101" t="s">
        <v>511</v>
      </c>
      <c r="E62" s="23"/>
      <c r="F62" s="25"/>
      <c r="G62" s="25"/>
    </row>
    <row r="63" spans="1:8" x14ac:dyDescent="0.2">
      <c r="A63" s="1" t="s">
        <v>387</v>
      </c>
      <c r="B63" s="29" t="s">
        <v>337</v>
      </c>
      <c r="C63" s="97">
        <v>62.358199999999997</v>
      </c>
      <c r="D63" s="94">
        <v>55.836300000000001</v>
      </c>
      <c r="E63" s="23"/>
      <c r="F63" s="25"/>
      <c r="G63" s="25"/>
    </row>
    <row r="64" spans="1:8" x14ac:dyDescent="0.2">
      <c r="A64" s="1" t="s">
        <v>388</v>
      </c>
      <c r="B64" s="21" t="s">
        <v>338</v>
      </c>
      <c r="C64" s="98">
        <v>22.8476</v>
      </c>
      <c r="D64" s="95">
        <v>20.458100000000002</v>
      </c>
      <c r="E64" s="23"/>
      <c r="F64" s="25"/>
      <c r="G64" s="25"/>
    </row>
    <row r="65" spans="1:7" x14ac:dyDescent="0.2">
      <c r="A65" s="1" t="s">
        <v>390</v>
      </c>
      <c r="B65" s="21" t="s">
        <v>339</v>
      </c>
      <c r="C65" s="98">
        <v>67.075599999999994</v>
      </c>
      <c r="D65" s="95">
        <v>59.994999999999997</v>
      </c>
      <c r="E65" s="23"/>
      <c r="F65" s="25"/>
      <c r="G65" s="25"/>
    </row>
    <row r="66" spans="1:7" x14ac:dyDescent="0.2">
      <c r="A66" s="1" t="s">
        <v>389</v>
      </c>
      <c r="B66" s="26" t="s">
        <v>340</v>
      </c>
      <c r="C66" s="99">
        <v>29.2727</v>
      </c>
      <c r="D66" s="96">
        <v>26.183</v>
      </c>
      <c r="E66" s="23"/>
      <c r="F66" s="25"/>
      <c r="G66" s="25"/>
    </row>
    <row r="67" spans="1:7" x14ac:dyDescent="0.2">
      <c r="B67" s="87" t="s">
        <v>517</v>
      </c>
      <c r="C67" s="71"/>
      <c r="D67" s="71"/>
      <c r="E67" s="23"/>
      <c r="F67" s="25"/>
      <c r="G67" s="25"/>
    </row>
    <row r="68" spans="1:7" x14ac:dyDescent="0.2">
      <c r="B68" s="49" t="s">
        <v>341</v>
      </c>
      <c r="C68" s="49"/>
      <c r="D68" s="49"/>
      <c r="E68" s="50"/>
      <c r="F68" s="24"/>
      <c r="G68" s="25"/>
    </row>
    <row r="69" spans="1:7" x14ac:dyDescent="0.2">
      <c r="B69" s="51" t="s">
        <v>486</v>
      </c>
      <c r="C69" s="51"/>
      <c r="D69" s="51"/>
      <c r="E69" s="50"/>
      <c r="F69" s="34"/>
      <c r="G69" s="40"/>
    </row>
    <row r="70" spans="1:7" x14ac:dyDescent="0.2">
      <c r="B70" s="51" t="s">
        <v>472</v>
      </c>
      <c r="C70" s="51"/>
      <c r="D70" s="51"/>
      <c r="E70" s="50"/>
      <c r="F70" s="34"/>
      <c r="G70" s="40"/>
    </row>
    <row r="71" spans="1:7" x14ac:dyDescent="0.2">
      <c r="B71" s="51" t="s">
        <v>487</v>
      </c>
      <c r="C71" s="51"/>
      <c r="D71" s="51"/>
      <c r="E71" s="50"/>
      <c r="F71" s="34"/>
      <c r="G71" s="40"/>
    </row>
    <row r="72" spans="1:7" x14ac:dyDescent="0.2">
      <c r="B72" s="142" t="s">
        <v>518</v>
      </c>
      <c r="C72" s="142"/>
      <c r="D72" s="142"/>
      <c r="E72" s="142"/>
      <c r="F72" s="142"/>
      <c r="G72" s="40"/>
    </row>
    <row r="73" spans="1:7" x14ac:dyDescent="0.2">
      <c r="B73" s="51" t="s">
        <v>488</v>
      </c>
      <c r="C73" s="51"/>
      <c r="D73" s="51"/>
      <c r="E73" s="50"/>
      <c r="F73" s="34"/>
      <c r="G73" s="40"/>
    </row>
    <row r="74" spans="1:7" x14ac:dyDescent="0.2">
      <c r="B74" s="51" t="s">
        <v>489</v>
      </c>
      <c r="C74" s="51"/>
      <c r="D74" s="51"/>
      <c r="E74" s="50"/>
      <c r="F74" s="34"/>
      <c r="G74" s="40"/>
    </row>
    <row r="75" spans="1:7" x14ac:dyDescent="0.2">
      <c r="B75" s="51" t="s">
        <v>490</v>
      </c>
      <c r="C75" s="51"/>
      <c r="D75" s="51"/>
      <c r="E75" s="50"/>
      <c r="F75" s="34"/>
      <c r="G75" s="40"/>
    </row>
    <row r="76" spans="1:7" ht="12.6" customHeight="1" x14ac:dyDescent="0.2">
      <c r="B76" s="21" t="s">
        <v>473</v>
      </c>
      <c r="C76" s="51"/>
      <c r="D76" s="51"/>
      <c r="E76" s="50"/>
      <c r="F76" s="34"/>
      <c r="G76" s="40"/>
    </row>
    <row r="77" spans="1:7" ht="12.75" customHeight="1" x14ac:dyDescent="0.2">
      <c r="B77" s="52" t="s">
        <v>491</v>
      </c>
      <c r="C77" s="52"/>
      <c r="D77" s="52"/>
      <c r="E77" s="52"/>
      <c r="F77" s="50"/>
      <c r="G77" s="40"/>
    </row>
    <row r="78" spans="1:7" x14ac:dyDescent="0.2">
      <c r="B78" s="133" t="s">
        <v>477</v>
      </c>
      <c r="C78" s="142"/>
      <c r="D78" s="142"/>
      <c r="E78" s="142"/>
      <c r="F78" s="142"/>
      <c r="G78" s="25"/>
    </row>
    <row r="79" spans="1:7" x14ac:dyDescent="0.2">
      <c r="B79" s="53" t="s">
        <v>503</v>
      </c>
      <c r="C79" s="53"/>
      <c r="D79" s="53"/>
      <c r="E79" s="50"/>
      <c r="F79" s="24"/>
      <c r="G79" s="25"/>
    </row>
    <row r="80" spans="1:7" x14ac:dyDescent="0.2">
      <c r="B80" s="53" t="s">
        <v>476</v>
      </c>
      <c r="C80" s="53"/>
      <c r="D80" s="53"/>
      <c r="E80" s="50"/>
      <c r="F80" s="24"/>
      <c r="G80" s="25"/>
    </row>
    <row r="81" spans="2:7" ht="12.6" customHeight="1" x14ac:dyDescent="0.2">
      <c r="B81" s="132" t="s">
        <v>342</v>
      </c>
      <c r="C81" s="133"/>
      <c r="D81" s="133"/>
      <c r="E81" s="133"/>
      <c r="F81" s="133"/>
      <c r="G81" s="133"/>
    </row>
    <row r="82" spans="2:7" ht="12.6" customHeight="1" x14ac:dyDescent="0.2">
      <c r="B82" s="44" t="s">
        <v>343</v>
      </c>
      <c r="C82" s="45"/>
      <c r="D82" s="45"/>
      <c r="E82" s="56"/>
      <c r="F82" s="25"/>
      <c r="G82" s="25"/>
    </row>
    <row r="83" spans="2:7" ht="12.75" customHeight="1" x14ac:dyDescent="0.2">
      <c r="B83" s="31" t="s">
        <v>346</v>
      </c>
      <c r="C83" s="52"/>
      <c r="D83" s="52"/>
      <c r="E83" s="52"/>
      <c r="F83" s="52"/>
      <c r="G83" s="52"/>
    </row>
    <row r="85" spans="2:7" x14ac:dyDescent="0.2">
      <c r="B85" s="1" t="s">
        <v>49</v>
      </c>
    </row>
    <row r="86" spans="2:7" x14ac:dyDescent="0.2">
      <c r="B86" s="1" t="s">
        <v>142</v>
      </c>
    </row>
    <row r="87" spans="2:7" x14ac:dyDescent="0.2">
      <c r="B87" s="1" t="s">
        <v>245</v>
      </c>
    </row>
    <row r="98" spans="2:8" x14ac:dyDescent="0.2">
      <c r="B98" s="1" t="s">
        <v>7</v>
      </c>
      <c r="E98" s="1"/>
    </row>
    <row r="99" spans="2:8" ht="56.25" customHeight="1" x14ac:dyDescent="0.2">
      <c r="B99" s="131" t="s">
        <v>460</v>
      </c>
      <c r="C99" s="131"/>
      <c r="D99" s="131"/>
      <c r="E99" s="131"/>
      <c r="F99" s="131"/>
      <c r="G99" s="131"/>
      <c r="H99" s="131"/>
    </row>
    <row r="100" spans="2:8" ht="18.75" x14ac:dyDescent="0.3">
      <c r="B100" s="4" t="s">
        <v>8</v>
      </c>
      <c r="E100" s="1"/>
    </row>
    <row r="101" spans="2:8" x14ac:dyDescent="0.2">
      <c r="E101" s="1"/>
    </row>
    <row r="102" spans="2:8" x14ac:dyDescent="0.2">
      <c r="E102" s="1"/>
    </row>
  </sheetData>
  <mergeCells count="8">
    <mergeCell ref="B99:H99"/>
    <mergeCell ref="B2:G2"/>
    <mergeCell ref="B3:G3"/>
    <mergeCell ref="B1:G1"/>
    <mergeCell ref="B78:F78"/>
    <mergeCell ref="B81:G81"/>
    <mergeCell ref="B59:G59"/>
    <mergeCell ref="B72:F72"/>
  </mergeCells>
  <pageMargins left="0" right="0" top="0" bottom="0" header="0.3" footer="0.3"/>
  <pageSetup scale="43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view="pageBreakPreview" topLeftCell="B70" zoomScaleNormal="100" zoomScaleSheetLayoutView="100" workbookViewId="0">
      <selection activeCell="B57" sqref="B57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6.5" customHeight="1" x14ac:dyDescent="0.2">
      <c r="B2" s="148" t="s">
        <v>323</v>
      </c>
      <c r="C2" s="145"/>
      <c r="D2" s="145"/>
      <c r="E2" s="145"/>
      <c r="F2" s="145"/>
      <c r="G2" s="149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109</v>
      </c>
      <c r="C8" s="107" t="s">
        <v>110</v>
      </c>
      <c r="D8" s="107" t="s">
        <v>111</v>
      </c>
      <c r="E8" s="108">
        <v>135000</v>
      </c>
      <c r="F8" s="109">
        <v>912.46500000000003</v>
      </c>
      <c r="G8" s="109">
        <v>9.5299999999999994</v>
      </c>
      <c r="H8" s="108"/>
    </row>
    <row r="9" spans="2:8" x14ac:dyDescent="0.2">
      <c r="B9" s="107" t="s">
        <v>87</v>
      </c>
      <c r="C9" s="107" t="s">
        <v>88</v>
      </c>
      <c r="D9" s="107" t="s">
        <v>89</v>
      </c>
      <c r="E9" s="108">
        <v>56000</v>
      </c>
      <c r="F9" s="109">
        <v>807.8</v>
      </c>
      <c r="G9" s="109">
        <v>8.44</v>
      </c>
      <c r="H9" s="108"/>
    </row>
    <row r="10" spans="2:8" x14ac:dyDescent="0.2">
      <c r="B10" s="107" t="s">
        <v>246</v>
      </c>
      <c r="C10" s="107" t="s">
        <v>247</v>
      </c>
      <c r="D10" s="107" t="s">
        <v>248</v>
      </c>
      <c r="E10" s="108">
        <v>540000</v>
      </c>
      <c r="F10" s="109">
        <v>579.41999999999996</v>
      </c>
      <c r="G10" s="109">
        <v>6.05</v>
      </c>
      <c r="H10" s="108"/>
    </row>
    <row r="11" spans="2:8" x14ac:dyDescent="0.2">
      <c r="B11" s="107" t="s">
        <v>144</v>
      </c>
      <c r="C11" s="107" t="s">
        <v>439</v>
      </c>
      <c r="D11" s="107" t="s">
        <v>145</v>
      </c>
      <c r="E11" s="108">
        <v>47000</v>
      </c>
      <c r="F11" s="109">
        <v>504.16899999999998</v>
      </c>
      <c r="G11" s="109">
        <v>5.27</v>
      </c>
      <c r="H11" s="108"/>
    </row>
    <row r="12" spans="2:8" x14ac:dyDescent="0.2">
      <c r="B12" s="107" t="s">
        <v>138</v>
      </c>
      <c r="C12" s="107" t="s">
        <v>139</v>
      </c>
      <c r="D12" s="107" t="s">
        <v>93</v>
      </c>
      <c r="E12" s="108">
        <v>7200</v>
      </c>
      <c r="F12" s="109">
        <v>440.28</v>
      </c>
      <c r="G12" s="109">
        <v>4.5999999999999996</v>
      </c>
      <c r="H12" s="108"/>
    </row>
    <row r="13" spans="2:8" x14ac:dyDescent="0.2">
      <c r="B13" s="107" t="s">
        <v>94</v>
      </c>
      <c r="C13" s="107" t="s">
        <v>95</v>
      </c>
      <c r="D13" s="107" t="s">
        <v>92</v>
      </c>
      <c r="E13" s="108">
        <v>84420</v>
      </c>
      <c r="F13" s="109">
        <v>422.26884000000001</v>
      </c>
      <c r="G13" s="109">
        <v>4.41</v>
      </c>
      <c r="H13" s="108"/>
    </row>
    <row r="14" spans="2:8" x14ac:dyDescent="0.2">
      <c r="B14" s="107" t="s">
        <v>69</v>
      </c>
      <c r="C14" s="107" t="s">
        <v>70</v>
      </c>
      <c r="D14" s="107" t="s">
        <v>71</v>
      </c>
      <c r="E14" s="108">
        <v>69000</v>
      </c>
      <c r="F14" s="109">
        <v>383.84699999999998</v>
      </c>
      <c r="G14" s="109">
        <v>4.01</v>
      </c>
      <c r="H14" s="108"/>
    </row>
    <row r="15" spans="2:8" x14ac:dyDescent="0.2">
      <c r="B15" s="107" t="s">
        <v>55</v>
      </c>
      <c r="C15" s="107" t="s">
        <v>56</v>
      </c>
      <c r="D15" s="107" t="s">
        <v>57</v>
      </c>
      <c r="E15" s="108">
        <v>18000</v>
      </c>
      <c r="F15" s="109">
        <v>375.44400000000002</v>
      </c>
      <c r="G15" s="109">
        <v>3.92</v>
      </c>
      <c r="H15" s="108"/>
    </row>
    <row r="16" spans="2:8" x14ac:dyDescent="0.2">
      <c r="B16" s="107" t="s">
        <v>254</v>
      </c>
      <c r="C16" s="107" t="s">
        <v>255</v>
      </c>
      <c r="D16" s="107" t="s">
        <v>105</v>
      </c>
      <c r="E16" s="108">
        <v>173712</v>
      </c>
      <c r="F16" s="109">
        <v>358.88899199999997</v>
      </c>
      <c r="G16" s="109">
        <v>3.75</v>
      </c>
      <c r="H16" s="108"/>
    </row>
    <row r="17" spans="2:8" x14ac:dyDescent="0.2">
      <c r="B17" s="107" t="s">
        <v>260</v>
      </c>
      <c r="C17" s="107" t="s">
        <v>261</v>
      </c>
      <c r="D17" s="107" t="s">
        <v>89</v>
      </c>
      <c r="E17" s="108">
        <v>400000</v>
      </c>
      <c r="F17" s="109">
        <v>356.2</v>
      </c>
      <c r="G17" s="109">
        <v>3.72</v>
      </c>
      <c r="H17" s="108"/>
    </row>
    <row r="18" spans="2:8" x14ac:dyDescent="0.2">
      <c r="B18" s="107" t="s">
        <v>251</v>
      </c>
      <c r="C18" s="107" t="s">
        <v>252</v>
      </c>
      <c r="D18" s="107" t="s">
        <v>253</v>
      </c>
      <c r="E18" s="108">
        <v>69000</v>
      </c>
      <c r="F18" s="109">
        <v>341.34300000000002</v>
      </c>
      <c r="G18" s="109">
        <v>3.57</v>
      </c>
      <c r="H18" s="108"/>
    </row>
    <row r="19" spans="2:8" x14ac:dyDescent="0.2">
      <c r="B19" s="107" t="s">
        <v>249</v>
      </c>
      <c r="C19" s="107" t="s">
        <v>250</v>
      </c>
      <c r="D19" s="107" t="s">
        <v>57</v>
      </c>
      <c r="E19" s="108">
        <v>66000</v>
      </c>
      <c r="F19" s="109">
        <v>296.90100000000001</v>
      </c>
      <c r="G19" s="109">
        <v>3.1</v>
      </c>
      <c r="H19" s="108"/>
    </row>
    <row r="20" spans="2:8" x14ac:dyDescent="0.2">
      <c r="B20" s="107" t="s">
        <v>266</v>
      </c>
      <c r="C20" s="107" t="s">
        <v>267</v>
      </c>
      <c r="D20" s="107" t="s">
        <v>248</v>
      </c>
      <c r="E20" s="108">
        <v>74000</v>
      </c>
      <c r="F20" s="109">
        <v>282.45800000000003</v>
      </c>
      <c r="G20" s="109">
        <v>2.95</v>
      </c>
      <c r="H20" s="108"/>
    </row>
    <row r="21" spans="2:8" x14ac:dyDescent="0.2">
      <c r="B21" s="107" t="s">
        <v>241</v>
      </c>
      <c r="C21" s="107" t="s">
        <v>242</v>
      </c>
      <c r="D21" s="107" t="s">
        <v>89</v>
      </c>
      <c r="E21" s="108">
        <v>245750</v>
      </c>
      <c r="F21" s="109">
        <v>277.94324999999998</v>
      </c>
      <c r="G21" s="109">
        <v>2.9</v>
      </c>
      <c r="H21" s="108"/>
    </row>
    <row r="22" spans="2:8" x14ac:dyDescent="0.2">
      <c r="B22" s="107" t="s">
        <v>103</v>
      </c>
      <c r="C22" s="107" t="s">
        <v>104</v>
      </c>
      <c r="D22" s="107" t="s">
        <v>105</v>
      </c>
      <c r="E22" s="108">
        <v>85000</v>
      </c>
      <c r="F22" s="109">
        <v>257.125</v>
      </c>
      <c r="G22" s="109">
        <v>2.69</v>
      </c>
      <c r="H22" s="108"/>
    </row>
    <row r="23" spans="2:8" x14ac:dyDescent="0.2">
      <c r="B23" s="107" t="s">
        <v>177</v>
      </c>
      <c r="C23" s="107" t="s">
        <v>178</v>
      </c>
      <c r="D23" s="107" t="s">
        <v>179</v>
      </c>
      <c r="E23" s="108">
        <v>550</v>
      </c>
      <c r="F23" s="109">
        <v>247.43620000000001</v>
      </c>
      <c r="G23" s="109">
        <v>2.59</v>
      </c>
      <c r="H23" s="108"/>
    </row>
    <row r="24" spans="2:8" x14ac:dyDescent="0.2">
      <c r="B24" s="107" t="s">
        <v>222</v>
      </c>
      <c r="C24" s="107" t="s">
        <v>223</v>
      </c>
      <c r="D24" s="107" t="s">
        <v>76</v>
      </c>
      <c r="E24" s="108">
        <v>80000</v>
      </c>
      <c r="F24" s="109">
        <v>234.68</v>
      </c>
      <c r="G24" s="109">
        <v>2.4500000000000002</v>
      </c>
      <c r="H24" s="108"/>
    </row>
    <row r="25" spans="2:8" x14ac:dyDescent="0.2">
      <c r="B25" s="107" t="s">
        <v>264</v>
      </c>
      <c r="C25" s="107" t="s">
        <v>265</v>
      </c>
      <c r="D25" s="107" t="s">
        <v>111</v>
      </c>
      <c r="E25" s="108">
        <v>40000</v>
      </c>
      <c r="F25" s="109">
        <v>223.14</v>
      </c>
      <c r="G25" s="109">
        <v>2.33</v>
      </c>
      <c r="H25" s="108"/>
    </row>
    <row r="26" spans="2:8" x14ac:dyDescent="0.2">
      <c r="B26" s="107" t="s">
        <v>224</v>
      </c>
      <c r="C26" s="107" t="s">
        <v>225</v>
      </c>
      <c r="D26" s="107" t="s">
        <v>92</v>
      </c>
      <c r="E26" s="108">
        <v>42357</v>
      </c>
      <c r="F26" s="109">
        <v>215.004132</v>
      </c>
      <c r="G26" s="109">
        <v>2.25</v>
      </c>
      <c r="H26" s="108"/>
    </row>
    <row r="27" spans="2:8" x14ac:dyDescent="0.2">
      <c r="B27" s="107" t="s">
        <v>270</v>
      </c>
      <c r="C27" s="107" t="s">
        <v>271</v>
      </c>
      <c r="D27" s="107" t="s">
        <v>179</v>
      </c>
      <c r="E27" s="108">
        <v>150000</v>
      </c>
      <c r="F27" s="109">
        <v>205.65</v>
      </c>
      <c r="G27" s="109">
        <v>2.15</v>
      </c>
      <c r="H27" s="108"/>
    </row>
    <row r="28" spans="2:8" x14ac:dyDescent="0.2">
      <c r="B28" s="107" t="s">
        <v>256</v>
      </c>
      <c r="C28" s="107" t="s">
        <v>257</v>
      </c>
      <c r="D28" s="107" t="s">
        <v>92</v>
      </c>
      <c r="E28" s="108">
        <v>3800</v>
      </c>
      <c r="F28" s="109">
        <v>197.33590000000001</v>
      </c>
      <c r="G28" s="109">
        <v>2.06</v>
      </c>
      <c r="H28" s="108"/>
    </row>
    <row r="29" spans="2:8" x14ac:dyDescent="0.2">
      <c r="B29" s="107" t="s">
        <v>268</v>
      </c>
      <c r="C29" s="107" t="s">
        <v>269</v>
      </c>
      <c r="D29" s="107" t="s">
        <v>179</v>
      </c>
      <c r="E29" s="108">
        <v>13500</v>
      </c>
      <c r="F29" s="109">
        <v>183.51224999999999</v>
      </c>
      <c r="G29" s="109">
        <v>1.92</v>
      </c>
      <c r="H29" s="108"/>
    </row>
    <row r="30" spans="2:8" x14ac:dyDescent="0.2">
      <c r="B30" s="107" t="s">
        <v>258</v>
      </c>
      <c r="C30" s="107" t="s">
        <v>259</v>
      </c>
      <c r="D30" s="107" t="s">
        <v>111</v>
      </c>
      <c r="E30" s="108">
        <v>38000</v>
      </c>
      <c r="F30" s="109">
        <v>183.084</v>
      </c>
      <c r="G30" s="109">
        <v>1.91</v>
      </c>
      <c r="H30" s="108"/>
    </row>
    <row r="31" spans="2:8" x14ac:dyDescent="0.2">
      <c r="B31" s="107" t="s">
        <v>132</v>
      </c>
      <c r="C31" s="107" t="s">
        <v>133</v>
      </c>
      <c r="D31" s="107" t="s">
        <v>93</v>
      </c>
      <c r="E31" s="108">
        <v>650</v>
      </c>
      <c r="F31" s="109">
        <v>172.26105000000001</v>
      </c>
      <c r="G31" s="109">
        <v>1.8</v>
      </c>
      <c r="H31" s="108"/>
    </row>
    <row r="32" spans="2:8" x14ac:dyDescent="0.2">
      <c r="B32" s="107" t="s">
        <v>262</v>
      </c>
      <c r="C32" s="107" t="s">
        <v>263</v>
      </c>
      <c r="D32" s="107" t="s">
        <v>105</v>
      </c>
      <c r="E32" s="108">
        <v>58757</v>
      </c>
      <c r="F32" s="109">
        <v>172.24614550000001</v>
      </c>
      <c r="G32" s="109">
        <v>1.8</v>
      </c>
      <c r="H32" s="108"/>
    </row>
    <row r="33" spans="2:8" x14ac:dyDescent="0.2">
      <c r="B33" s="107" t="s">
        <v>167</v>
      </c>
      <c r="C33" s="107" t="s">
        <v>168</v>
      </c>
      <c r="D33" s="107" t="s">
        <v>93</v>
      </c>
      <c r="E33" s="108">
        <v>20000</v>
      </c>
      <c r="F33" s="109">
        <v>169.9</v>
      </c>
      <c r="G33" s="109">
        <v>1.78</v>
      </c>
      <c r="H33" s="108"/>
    </row>
    <row r="34" spans="2:8" x14ac:dyDescent="0.2">
      <c r="B34" s="107" t="s">
        <v>442</v>
      </c>
      <c r="C34" s="107" t="s">
        <v>443</v>
      </c>
      <c r="D34" s="107" t="s">
        <v>93</v>
      </c>
      <c r="E34" s="108">
        <v>11000</v>
      </c>
      <c r="F34" s="109">
        <v>157.97649999999999</v>
      </c>
      <c r="G34" s="109">
        <v>1.65</v>
      </c>
      <c r="H34" s="108"/>
    </row>
    <row r="35" spans="2:8" x14ac:dyDescent="0.2">
      <c r="B35" s="107" t="s">
        <v>198</v>
      </c>
      <c r="C35" s="107" t="s">
        <v>199</v>
      </c>
      <c r="D35" s="107" t="s">
        <v>105</v>
      </c>
      <c r="E35" s="108">
        <v>17084</v>
      </c>
      <c r="F35" s="109">
        <v>138.99542400000001</v>
      </c>
      <c r="G35" s="109">
        <v>1.45</v>
      </c>
      <c r="H35" s="108"/>
    </row>
    <row r="36" spans="2:8" x14ac:dyDescent="0.2">
      <c r="B36" s="107" t="s">
        <v>189</v>
      </c>
      <c r="C36" s="107" t="s">
        <v>190</v>
      </c>
      <c r="D36" s="107" t="s">
        <v>92</v>
      </c>
      <c r="E36" s="108">
        <v>10000</v>
      </c>
      <c r="F36" s="109">
        <v>133.71</v>
      </c>
      <c r="G36" s="109">
        <v>1.4</v>
      </c>
      <c r="H36" s="108"/>
    </row>
    <row r="37" spans="2:8" x14ac:dyDescent="0.2">
      <c r="B37" s="107" t="s">
        <v>201</v>
      </c>
      <c r="C37" s="107" t="s">
        <v>202</v>
      </c>
      <c r="D37" s="107" t="s">
        <v>157</v>
      </c>
      <c r="E37" s="108">
        <v>17160</v>
      </c>
      <c r="F37" s="109">
        <v>123.00288</v>
      </c>
      <c r="G37" s="109">
        <v>1.29</v>
      </c>
      <c r="H37" s="108"/>
    </row>
    <row r="38" spans="2:8" x14ac:dyDescent="0.2">
      <c r="B38" s="107" t="s">
        <v>173</v>
      </c>
      <c r="C38" s="107" t="s">
        <v>174</v>
      </c>
      <c r="D38" s="107" t="s">
        <v>105</v>
      </c>
      <c r="E38" s="108">
        <v>35000</v>
      </c>
      <c r="F38" s="109">
        <v>104.33499999999999</v>
      </c>
      <c r="G38" s="109">
        <v>1.0900000000000001</v>
      </c>
      <c r="H38" s="108"/>
    </row>
    <row r="39" spans="2:8" x14ac:dyDescent="0.2">
      <c r="B39" s="11" t="s">
        <v>47</v>
      </c>
      <c r="C39" s="11"/>
      <c r="D39" s="11"/>
      <c r="E39" s="12"/>
      <c r="F39" s="81">
        <v>9458.8225634999999</v>
      </c>
      <c r="G39" s="81">
        <v>98.83</v>
      </c>
      <c r="H39" s="12"/>
    </row>
    <row r="40" spans="2:8" x14ac:dyDescent="0.2">
      <c r="B40" s="107" t="s">
        <v>316</v>
      </c>
      <c r="C40" s="107"/>
      <c r="D40" s="107"/>
      <c r="E40" s="108"/>
      <c r="F40" s="109">
        <v>73.208685500000001</v>
      </c>
      <c r="G40" s="109">
        <v>0.76490000000000002</v>
      </c>
      <c r="H40" s="108">
        <v>3.21</v>
      </c>
    </row>
    <row r="41" spans="2:8" x14ac:dyDescent="0.2">
      <c r="B41" s="107" t="s">
        <v>315</v>
      </c>
      <c r="C41" s="107"/>
      <c r="D41" s="107"/>
      <c r="E41" s="108"/>
      <c r="F41" s="109">
        <v>42.213783399999997</v>
      </c>
      <c r="G41" s="109">
        <v>0.44109999999999999</v>
      </c>
      <c r="H41" s="108">
        <v>3.3</v>
      </c>
    </row>
    <row r="42" spans="2:8" x14ac:dyDescent="0.2">
      <c r="B42" s="11" t="s">
        <v>47</v>
      </c>
      <c r="C42" s="11"/>
      <c r="D42" s="11"/>
      <c r="E42" s="12"/>
      <c r="F42" s="81">
        <v>115.4224689</v>
      </c>
      <c r="G42" s="81">
        <v>1.206</v>
      </c>
      <c r="H42" s="12"/>
    </row>
    <row r="43" spans="2:8" x14ac:dyDescent="0.2">
      <c r="B43" s="107" t="s">
        <v>48</v>
      </c>
      <c r="C43" s="107"/>
      <c r="D43" s="107"/>
      <c r="E43" s="108"/>
      <c r="F43" s="109">
        <v>-4.1914657000000002</v>
      </c>
      <c r="G43" s="109">
        <v>-3.5999999999999997E-2</v>
      </c>
      <c r="H43" s="108"/>
    </row>
    <row r="44" spans="2:8" x14ac:dyDescent="0.2">
      <c r="B44" s="13" t="s">
        <v>465</v>
      </c>
      <c r="C44" s="13"/>
      <c r="D44" s="13"/>
      <c r="E44" s="14"/>
      <c r="F44" s="15">
        <v>9570.0535666999986</v>
      </c>
      <c r="G44" s="15">
        <v>100</v>
      </c>
      <c r="H44" s="14"/>
    </row>
    <row r="48" spans="2:8" x14ac:dyDescent="0.2">
      <c r="B48" s="20" t="s">
        <v>332</v>
      </c>
      <c r="C48" s="33"/>
      <c r="D48" s="22"/>
      <c r="E48" s="25"/>
      <c r="F48" s="25"/>
      <c r="G48" s="25"/>
    </row>
    <row r="49" spans="1:7" x14ac:dyDescent="0.2">
      <c r="B49" s="132" t="s">
        <v>333</v>
      </c>
      <c r="C49" s="133"/>
      <c r="D49" s="133"/>
      <c r="E49" s="133"/>
      <c r="F49" s="133"/>
      <c r="G49" s="133"/>
    </row>
    <row r="50" spans="1:7" x14ac:dyDescent="0.2">
      <c r="B50" s="31" t="s">
        <v>334</v>
      </c>
      <c r="C50" s="52"/>
      <c r="D50" s="52"/>
      <c r="E50" s="40"/>
      <c r="F50" s="25"/>
      <c r="G50" s="25"/>
    </row>
    <row r="51" spans="1:7" x14ac:dyDescent="0.2">
      <c r="B51" s="26" t="s">
        <v>335</v>
      </c>
      <c r="C51" s="27"/>
      <c r="D51" s="27"/>
      <c r="E51" s="25"/>
      <c r="F51" s="25"/>
      <c r="G51" s="25"/>
    </row>
    <row r="52" spans="1:7" ht="25.5" x14ac:dyDescent="0.2">
      <c r="B52" s="48" t="s">
        <v>336</v>
      </c>
      <c r="C52" s="101" t="s">
        <v>509</v>
      </c>
      <c r="D52" s="101" t="s">
        <v>511</v>
      </c>
      <c r="E52" s="25"/>
      <c r="F52" s="25"/>
      <c r="G52" s="25"/>
    </row>
    <row r="53" spans="1:7" x14ac:dyDescent="0.2">
      <c r="A53" s="1" t="s">
        <v>392</v>
      </c>
      <c r="B53" s="29" t="s">
        <v>337</v>
      </c>
      <c r="C53" s="97">
        <v>19.791699999999999</v>
      </c>
      <c r="D53" s="94">
        <v>16.7746</v>
      </c>
      <c r="E53" s="25"/>
      <c r="F53" s="25"/>
      <c r="G53" s="25"/>
    </row>
    <row r="54" spans="1:7" x14ac:dyDescent="0.2">
      <c r="A54" s="1" t="s">
        <v>391</v>
      </c>
      <c r="B54" s="21" t="s">
        <v>338</v>
      </c>
      <c r="C54" s="98">
        <v>16.834800000000001</v>
      </c>
      <c r="D54" s="95">
        <v>14.2684</v>
      </c>
      <c r="E54" s="25"/>
      <c r="F54" s="25"/>
      <c r="G54" s="25"/>
    </row>
    <row r="55" spans="1:7" x14ac:dyDescent="0.2">
      <c r="A55" s="1" t="s">
        <v>394</v>
      </c>
      <c r="B55" s="21" t="s">
        <v>339</v>
      </c>
      <c r="C55" s="98">
        <v>21.225300000000001</v>
      </c>
      <c r="D55" s="95">
        <v>17.970600000000001</v>
      </c>
      <c r="E55" s="25"/>
      <c r="F55" s="25"/>
      <c r="G55" s="25"/>
    </row>
    <row r="56" spans="1:7" x14ac:dyDescent="0.2">
      <c r="A56" s="1" t="s">
        <v>393</v>
      </c>
      <c r="B56" s="26" t="s">
        <v>340</v>
      </c>
      <c r="C56" s="99">
        <v>17.979600000000001</v>
      </c>
      <c r="D56" s="96">
        <v>15.2254</v>
      </c>
      <c r="E56" s="25"/>
      <c r="F56" s="25"/>
      <c r="G56" s="25"/>
    </row>
    <row r="57" spans="1:7" x14ac:dyDescent="0.2">
      <c r="B57" s="87" t="s">
        <v>517</v>
      </c>
      <c r="C57" s="71"/>
      <c r="D57" s="71"/>
      <c r="E57" s="25"/>
      <c r="F57" s="25"/>
      <c r="G57" s="25"/>
    </row>
    <row r="58" spans="1:7" x14ac:dyDescent="0.2">
      <c r="B58" s="57" t="s">
        <v>341</v>
      </c>
      <c r="C58" s="49"/>
      <c r="D58" s="49"/>
      <c r="E58" s="50"/>
      <c r="F58" s="24"/>
      <c r="G58" s="25"/>
    </row>
    <row r="59" spans="1:7" x14ac:dyDescent="0.2">
      <c r="B59" s="64" t="s">
        <v>493</v>
      </c>
      <c r="C59" s="51"/>
      <c r="D59" s="51"/>
      <c r="E59" s="50"/>
      <c r="F59" s="34"/>
      <c r="G59" s="25"/>
    </row>
    <row r="60" spans="1:7" x14ac:dyDescent="0.2">
      <c r="B60" s="64" t="s">
        <v>478</v>
      </c>
      <c r="C60" s="51"/>
      <c r="D60" s="51"/>
      <c r="E60" s="50"/>
      <c r="F60" s="34"/>
      <c r="G60" s="25"/>
    </row>
    <row r="61" spans="1:7" x14ac:dyDescent="0.2">
      <c r="B61" s="64" t="s">
        <v>494</v>
      </c>
      <c r="C61" s="51"/>
      <c r="D61" s="51"/>
      <c r="E61" s="50"/>
      <c r="F61" s="34"/>
      <c r="G61" s="25"/>
    </row>
    <row r="62" spans="1:7" x14ac:dyDescent="0.2">
      <c r="B62" s="64" t="s">
        <v>485</v>
      </c>
      <c r="C62" s="51"/>
      <c r="D62" s="51"/>
      <c r="E62" s="50"/>
      <c r="F62" s="34"/>
      <c r="G62" s="25"/>
    </row>
    <row r="63" spans="1:7" x14ac:dyDescent="0.2">
      <c r="B63" s="64" t="s">
        <v>495</v>
      </c>
      <c r="C63" s="51"/>
      <c r="D63" s="51"/>
      <c r="E63" s="50"/>
      <c r="F63" s="34"/>
      <c r="G63" s="25"/>
    </row>
    <row r="64" spans="1:7" x14ac:dyDescent="0.2">
      <c r="B64" s="64" t="s">
        <v>496</v>
      </c>
      <c r="C64" s="51"/>
      <c r="D64" s="51"/>
      <c r="E64" s="50"/>
      <c r="F64" s="34"/>
      <c r="G64" s="25"/>
    </row>
    <row r="65" spans="2:7" x14ac:dyDescent="0.2">
      <c r="B65" s="51" t="s">
        <v>497</v>
      </c>
      <c r="C65" s="51"/>
      <c r="D65" s="51"/>
      <c r="E65" s="50"/>
      <c r="F65" s="34"/>
      <c r="G65" s="25"/>
    </row>
    <row r="66" spans="2:7" x14ac:dyDescent="0.2">
      <c r="B66" s="133" t="s">
        <v>498</v>
      </c>
      <c r="C66" s="133"/>
      <c r="D66" s="133"/>
      <c r="E66" s="133"/>
      <c r="F66" s="133"/>
      <c r="G66" s="25"/>
    </row>
    <row r="67" spans="2:7" x14ac:dyDescent="0.2">
      <c r="B67" s="22" t="s">
        <v>479</v>
      </c>
      <c r="C67" s="22"/>
      <c r="D67" s="22"/>
      <c r="E67" s="50"/>
      <c r="F67" s="34"/>
      <c r="G67" s="25"/>
    </row>
    <row r="68" spans="2:7" x14ac:dyDescent="0.2">
      <c r="B68" s="22" t="s">
        <v>475</v>
      </c>
      <c r="C68" s="22"/>
      <c r="D68" s="22"/>
      <c r="E68" s="50"/>
      <c r="F68" s="34"/>
      <c r="G68" s="25"/>
    </row>
    <row r="69" spans="2:7" x14ac:dyDescent="0.2">
      <c r="B69" s="119" t="s">
        <v>504</v>
      </c>
      <c r="C69" s="41"/>
      <c r="D69" s="41"/>
      <c r="E69" s="50"/>
      <c r="F69" s="34"/>
      <c r="G69" s="25"/>
    </row>
    <row r="70" spans="2:7" x14ac:dyDescent="0.2">
      <c r="B70" s="41" t="s">
        <v>476</v>
      </c>
      <c r="C70" s="41"/>
      <c r="D70" s="41"/>
      <c r="E70" s="50"/>
      <c r="F70" s="34"/>
      <c r="G70" s="25"/>
    </row>
    <row r="71" spans="2:7" x14ac:dyDescent="0.2">
      <c r="B71" s="132" t="s">
        <v>342</v>
      </c>
      <c r="C71" s="133"/>
      <c r="D71" s="133"/>
      <c r="E71" s="133"/>
      <c r="F71" s="133"/>
      <c r="G71" s="133"/>
    </row>
    <row r="72" spans="2:7" x14ac:dyDescent="0.2">
      <c r="B72" s="44" t="s">
        <v>343</v>
      </c>
      <c r="C72" s="45"/>
      <c r="D72" s="45"/>
      <c r="E72" s="56"/>
      <c r="F72" s="25"/>
      <c r="G72" s="25"/>
    </row>
    <row r="73" spans="2:7" x14ac:dyDescent="0.2">
      <c r="B73" s="31" t="s">
        <v>346</v>
      </c>
      <c r="C73" s="52"/>
      <c r="D73" s="52"/>
      <c r="E73" s="52"/>
      <c r="F73" s="52"/>
      <c r="G73" s="52"/>
    </row>
    <row r="76" spans="2:7" x14ac:dyDescent="0.2">
      <c r="B76" s="1" t="s">
        <v>49</v>
      </c>
    </row>
    <row r="77" spans="2:7" x14ac:dyDescent="0.2">
      <c r="B77" s="1" t="s">
        <v>142</v>
      </c>
    </row>
    <row r="78" spans="2:7" x14ac:dyDescent="0.2">
      <c r="B78" s="1" t="s">
        <v>272</v>
      </c>
    </row>
    <row r="89" spans="2:8" x14ac:dyDescent="0.2">
      <c r="B89" s="1" t="s">
        <v>7</v>
      </c>
      <c r="E89" s="1"/>
    </row>
    <row r="90" spans="2:8" ht="53.25" customHeight="1" x14ac:dyDescent="0.2">
      <c r="B90" s="131" t="s">
        <v>460</v>
      </c>
      <c r="C90" s="131"/>
      <c r="D90" s="131"/>
      <c r="E90" s="131"/>
      <c r="F90" s="131"/>
      <c r="G90" s="131"/>
      <c r="H90" s="131"/>
    </row>
    <row r="91" spans="2:8" ht="18.75" x14ac:dyDescent="0.3">
      <c r="B91" s="4" t="s">
        <v>8</v>
      </c>
      <c r="E91" s="1"/>
    </row>
    <row r="92" spans="2:8" x14ac:dyDescent="0.2">
      <c r="E92" s="1"/>
    </row>
    <row r="93" spans="2:8" x14ac:dyDescent="0.2">
      <c r="E93" s="1"/>
    </row>
  </sheetData>
  <mergeCells count="7">
    <mergeCell ref="B90:H90"/>
    <mergeCell ref="B71:G71"/>
    <mergeCell ref="B2:G2"/>
    <mergeCell ref="B3:G3"/>
    <mergeCell ref="B1:G1"/>
    <mergeCell ref="B49:G49"/>
    <mergeCell ref="B66:F66"/>
  </mergeCells>
  <pageMargins left="0" right="0" top="0" bottom="0" header="0.3" footer="0.3"/>
  <pageSetup scale="47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view="pageBreakPreview" topLeftCell="B70" zoomScaleNormal="100" zoomScaleSheetLayoutView="100" workbookViewId="0">
      <selection activeCell="B63" sqref="B63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5.5703125" style="2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18.600000000000001" customHeight="1" x14ac:dyDescent="0.2">
      <c r="B2" s="148" t="s">
        <v>324</v>
      </c>
      <c r="C2" s="145"/>
      <c r="D2" s="145"/>
      <c r="E2" s="145"/>
      <c r="F2" s="145"/>
      <c r="G2" s="149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  <c r="H3" s="60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54</v>
      </c>
      <c r="C6" s="107"/>
      <c r="D6" s="107"/>
      <c r="E6" s="108"/>
      <c r="F6" s="109"/>
      <c r="G6" s="109"/>
      <c r="H6" s="108"/>
    </row>
    <row r="7" spans="2:8" x14ac:dyDescent="0.2">
      <c r="B7" s="11" t="s">
        <v>45</v>
      </c>
      <c r="C7" s="107"/>
      <c r="D7" s="107"/>
      <c r="E7" s="108"/>
      <c r="F7" s="109"/>
      <c r="G7" s="109"/>
      <c r="H7" s="108"/>
    </row>
    <row r="8" spans="2:8" x14ac:dyDescent="0.2">
      <c r="B8" s="107" t="s">
        <v>61</v>
      </c>
      <c r="C8" s="107" t="s">
        <v>62</v>
      </c>
      <c r="D8" s="107" t="s">
        <v>60</v>
      </c>
      <c r="E8" s="108">
        <v>265000</v>
      </c>
      <c r="F8" s="109">
        <v>1584.0374999999999</v>
      </c>
      <c r="G8" s="109">
        <v>9.35</v>
      </c>
      <c r="H8" s="108"/>
    </row>
    <row r="9" spans="2:8" x14ac:dyDescent="0.2">
      <c r="B9" s="107" t="s">
        <v>58</v>
      </c>
      <c r="C9" s="107" t="s">
        <v>59</v>
      </c>
      <c r="D9" s="107" t="s">
        <v>60</v>
      </c>
      <c r="E9" s="108">
        <v>102000</v>
      </c>
      <c r="F9" s="109">
        <v>1565.088</v>
      </c>
      <c r="G9" s="109">
        <v>9.24</v>
      </c>
      <c r="H9" s="108"/>
    </row>
    <row r="10" spans="2:8" x14ac:dyDescent="0.2">
      <c r="B10" s="107" t="s">
        <v>63</v>
      </c>
      <c r="C10" s="107" t="s">
        <v>64</v>
      </c>
      <c r="D10" s="107" t="s">
        <v>65</v>
      </c>
      <c r="E10" s="108">
        <v>112242</v>
      </c>
      <c r="F10" s="109">
        <v>1406.7289860000001</v>
      </c>
      <c r="G10" s="109">
        <v>8.3000000000000007</v>
      </c>
      <c r="H10" s="108"/>
    </row>
    <row r="11" spans="2:8" x14ac:dyDescent="0.2">
      <c r="B11" s="107" t="s">
        <v>55</v>
      </c>
      <c r="C11" s="107" t="s">
        <v>56</v>
      </c>
      <c r="D11" s="107" t="s">
        <v>57</v>
      </c>
      <c r="E11" s="108">
        <v>50000</v>
      </c>
      <c r="F11" s="109">
        <v>1042.9000000000001</v>
      </c>
      <c r="G11" s="109">
        <v>6.15</v>
      </c>
      <c r="H11" s="108"/>
    </row>
    <row r="12" spans="2:8" x14ac:dyDescent="0.2">
      <c r="B12" s="107" t="s">
        <v>74</v>
      </c>
      <c r="C12" s="107" t="s">
        <v>75</v>
      </c>
      <c r="D12" s="107" t="s">
        <v>76</v>
      </c>
      <c r="E12" s="108">
        <v>15000</v>
      </c>
      <c r="F12" s="109">
        <v>789.73500000000001</v>
      </c>
      <c r="G12" s="109">
        <v>4.66</v>
      </c>
      <c r="H12" s="108"/>
    </row>
    <row r="13" spans="2:8" x14ac:dyDescent="0.2">
      <c r="B13" s="107" t="s">
        <v>66</v>
      </c>
      <c r="C13" s="107" t="s">
        <v>67</v>
      </c>
      <c r="D13" s="107" t="s">
        <v>68</v>
      </c>
      <c r="E13" s="108">
        <v>32438</v>
      </c>
      <c r="F13" s="109">
        <v>691.594379</v>
      </c>
      <c r="G13" s="109">
        <v>4.08</v>
      </c>
      <c r="H13" s="108"/>
    </row>
    <row r="14" spans="2:8" x14ac:dyDescent="0.2">
      <c r="B14" s="107" t="s">
        <v>72</v>
      </c>
      <c r="C14" s="107" t="s">
        <v>73</v>
      </c>
      <c r="D14" s="107" t="s">
        <v>60</v>
      </c>
      <c r="E14" s="108">
        <v>34000</v>
      </c>
      <c r="F14" s="109">
        <v>605.31899999999996</v>
      </c>
      <c r="G14" s="109">
        <v>3.57</v>
      </c>
      <c r="H14" s="108"/>
    </row>
    <row r="15" spans="2:8" x14ac:dyDescent="0.2">
      <c r="B15" s="107" t="s">
        <v>87</v>
      </c>
      <c r="C15" s="107" t="s">
        <v>88</v>
      </c>
      <c r="D15" s="107" t="s">
        <v>89</v>
      </c>
      <c r="E15" s="108">
        <v>40000</v>
      </c>
      <c r="F15" s="109">
        <v>577</v>
      </c>
      <c r="G15" s="109">
        <v>3.4</v>
      </c>
      <c r="H15" s="108"/>
    </row>
    <row r="16" spans="2:8" x14ac:dyDescent="0.2">
      <c r="B16" s="107" t="s">
        <v>96</v>
      </c>
      <c r="C16" s="107" t="s">
        <v>97</v>
      </c>
      <c r="D16" s="107" t="s">
        <v>60</v>
      </c>
      <c r="E16" s="108">
        <v>66000</v>
      </c>
      <c r="F16" s="109">
        <v>478.36799999999999</v>
      </c>
      <c r="G16" s="109">
        <v>2.82</v>
      </c>
      <c r="H16" s="108"/>
    </row>
    <row r="17" spans="2:8" x14ac:dyDescent="0.2">
      <c r="B17" s="107" t="s">
        <v>69</v>
      </c>
      <c r="C17" s="107" t="s">
        <v>70</v>
      </c>
      <c r="D17" s="107" t="s">
        <v>71</v>
      </c>
      <c r="E17" s="108">
        <v>75432</v>
      </c>
      <c r="F17" s="109">
        <v>419.62821600000001</v>
      </c>
      <c r="G17" s="109">
        <v>2.48</v>
      </c>
      <c r="H17" s="108"/>
    </row>
    <row r="18" spans="2:8" x14ac:dyDescent="0.2">
      <c r="B18" s="107" t="s">
        <v>77</v>
      </c>
      <c r="C18" s="107" t="s">
        <v>78</v>
      </c>
      <c r="D18" s="107" t="s">
        <v>79</v>
      </c>
      <c r="E18" s="108">
        <v>6083</v>
      </c>
      <c r="F18" s="109">
        <v>417.66790450000002</v>
      </c>
      <c r="G18" s="109">
        <v>2.46</v>
      </c>
      <c r="H18" s="108"/>
    </row>
    <row r="19" spans="2:8" x14ac:dyDescent="0.2">
      <c r="B19" s="107" t="s">
        <v>432</v>
      </c>
      <c r="C19" s="107" t="s">
        <v>433</v>
      </c>
      <c r="D19" s="107" t="s">
        <v>79</v>
      </c>
      <c r="E19" s="108">
        <v>120000</v>
      </c>
      <c r="F19" s="109">
        <v>387.54</v>
      </c>
      <c r="G19" s="109">
        <v>2.29</v>
      </c>
      <c r="H19" s="108"/>
    </row>
    <row r="20" spans="2:8" x14ac:dyDescent="0.2">
      <c r="B20" s="107" t="s">
        <v>437</v>
      </c>
      <c r="C20" s="107" t="s">
        <v>438</v>
      </c>
      <c r="D20" s="107" t="s">
        <v>79</v>
      </c>
      <c r="E20" s="108">
        <v>300000</v>
      </c>
      <c r="F20" s="109">
        <v>386.55</v>
      </c>
      <c r="G20" s="109">
        <v>2.2799999999999998</v>
      </c>
      <c r="H20" s="108"/>
    </row>
    <row r="21" spans="2:8" x14ac:dyDescent="0.2">
      <c r="B21" s="107" t="s">
        <v>83</v>
      </c>
      <c r="C21" s="107" t="s">
        <v>84</v>
      </c>
      <c r="D21" s="107" t="s">
        <v>82</v>
      </c>
      <c r="E21" s="108">
        <v>64200</v>
      </c>
      <c r="F21" s="109">
        <v>381.73320000000001</v>
      </c>
      <c r="G21" s="109">
        <v>2.25</v>
      </c>
      <c r="H21" s="108"/>
    </row>
    <row r="22" spans="2:8" x14ac:dyDescent="0.2">
      <c r="B22" s="107" t="s">
        <v>128</v>
      </c>
      <c r="C22" s="107" t="s">
        <v>129</v>
      </c>
      <c r="D22" s="107" t="s">
        <v>76</v>
      </c>
      <c r="E22" s="108">
        <v>15000</v>
      </c>
      <c r="F22" s="109">
        <v>380.91</v>
      </c>
      <c r="G22" s="109">
        <v>2.25</v>
      </c>
      <c r="H22" s="108"/>
    </row>
    <row r="23" spans="2:8" x14ac:dyDescent="0.2">
      <c r="B23" s="107" t="s">
        <v>132</v>
      </c>
      <c r="C23" s="107" t="s">
        <v>133</v>
      </c>
      <c r="D23" s="107" t="s">
        <v>93</v>
      </c>
      <c r="E23" s="108">
        <v>1400</v>
      </c>
      <c r="F23" s="109">
        <v>371.02379999999999</v>
      </c>
      <c r="G23" s="109">
        <v>2.19</v>
      </c>
      <c r="H23" s="108"/>
    </row>
    <row r="24" spans="2:8" x14ac:dyDescent="0.2">
      <c r="B24" s="107" t="s">
        <v>273</v>
      </c>
      <c r="C24" s="107" t="s">
        <v>274</v>
      </c>
      <c r="D24" s="107" t="s">
        <v>60</v>
      </c>
      <c r="E24" s="108">
        <v>32500</v>
      </c>
      <c r="F24" s="109">
        <v>366.11250000000001</v>
      </c>
      <c r="G24" s="109">
        <v>2.16</v>
      </c>
      <c r="H24" s="108"/>
    </row>
    <row r="25" spans="2:8" x14ac:dyDescent="0.2">
      <c r="B25" s="107" t="s">
        <v>103</v>
      </c>
      <c r="C25" s="107" t="s">
        <v>104</v>
      </c>
      <c r="D25" s="107" t="s">
        <v>105</v>
      </c>
      <c r="E25" s="108">
        <v>120000</v>
      </c>
      <c r="F25" s="109">
        <v>363</v>
      </c>
      <c r="G25" s="109">
        <v>2.14</v>
      </c>
      <c r="H25" s="108"/>
    </row>
    <row r="26" spans="2:8" x14ac:dyDescent="0.2">
      <c r="B26" s="107" t="s">
        <v>146</v>
      </c>
      <c r="C26" s="107" t="s">
        <v>147</v>
      </c>
      <c r="D26" s="107" t="s">
        <v>108</v>
      </c>
      <c r="E26" s="108">
        <v>1800</v>
      </c>
      <c r="F26" s="109">
        <v>357.28019999999998</v>
      </c>
      <c r="G26" s="109">
        <v>2.11</v>
      </c>
      <c r="H26" s="108"/>
    </row>
    <row r="27" spans="2:8" x14ac:dyDescent="0.2">
      <c r="B27" s="107" t="s">
        <v>461</v>
      </c>
      <c r="C27" s="107" t="s">
        <v>462</v>
      </c>
      <c r="D27" s="107" t="s">
        <v>60</v>
      </c>
      <c r="E27" s="108">
        <v>90000</v>
      </c>
      <c r="F27" s="109">
        <v>351.13499999999999</v>
      </c>
      <c r="G27" s="109">
        <v>2.0699999999999998</v>
      </c>
      <c r="H27" s="108"/>
    </row>
    <row r="28" spans="2:8" x14ac:dyDescent="0.2">
      <c r="B28" s="107" t="s">
        <v>85</v>
      </c>
      <c r="C28" s="107" t="s">
        <v>86</v>
      </c>
      <c r="D28" s="107" t="s">
        <v>65</v>
      </c>
      <c r="E28" s="108">
        <v>12000</v>
      </c>
      <c r="F28" s="109">
        <v>347.31599999999997</v>
      </c>
      <c r="G28" s="109">
        <v>2.0499999999999998</v>
      </c>
      <c r="H28" s="108"/>
    </row>
    <row r="29" spans="2:8" x14ac:dyDescent="0.2">
      <c r="B29" s="107" t="s">
        <v>94</v>
      </c>
      <c r="C29" s="107" t="s">
        <v>95</v>
      </c>
      <c r="D29" s="107" t="s">
        <v>92</v>
      </c>
      <c r="E29" s="108">
        <v>60000</v>
      </c>
      <c r="F29" s="109">
        <v>300.12</v>
      </c>
      <c r="G29" s="109">
        <v>1.77</v>
      </c>
      <c r="H29" s="108"/>
    </row>
    <row r="30" spans="2:8" x14ac:dyDescent="0.2">
      <c r="B30" s="107" t="s">
        <v>112</v>
      </c>
      <c r="C30" s="107" t="s">
        <v>113</v>
      </c>
      <c r="D30" s="107" t="s">
        <v>76</v>
      </c>
      <c r="E30" s="108">
        <v>34000</v>
      </c>
      <c r="F30" s="109">
        <v>294.74599999999998</v>
      </c>
      <c r="G30" s="109">
        <v>1.74</v>
      </c>
      <c r="H30" s="108"/>
    </row>
    <row r="31" spans="2:8" x14ac:dyDescent="0.2">
      <c r="B31" s="107" t="s">
        <v>191</v>
      </c>
      <c r="C31" s="107" t="s">
        <v>192</v>
      </c>
      <c r="D31" s="107" t="s">
        <v>82</v>
      </c>
      <c r="E31" s="108">
        <v>6000</v>
      </c>
      <c r="F31" s="109">
        <v>265.59300000000002</v>
      </c>
      <c r="G31" s="109">
        <v>1.57</v>
      </c>
      <c r="H31" s="108"/>
    </row>
    <row r="32" spans="2:8" x14ac:dyDescent="0.2">
      <c r="B32" s="107" t="s">
        <v>148</v>
      </c>
      <c r="C32" s="107" t="s">
        <v>149</v>
      </c>
      <c r="D32" s="107" t="s">
        <v>150</v>
      </c>
      <c r="E32" s="108">
        <v>76574</v>
      </c>
      <c r="F32" s="109">
        <v>235.388476</v>
      </c>
      <c r="G32" s="109">
        <v>1.39</v>
      </c>
      <c r="H32" s="108"/>
    </row>
    <row r="33" spans="2:8" x14ac:dyDescent="0.2">
      <c r="B33" s="107" t="s">
        <v>204</v>
      </c>
      <c r="C33" s="107" t="s">
        <v>205</v>
      </c>
      <c r="D33" s="107" t="s">
        <v>82</v>
      </c>
      <c r="E33" s="108">
        <v>20000</v>
      </c>
      <c r="F33" s="109">
        <v>223.72</v>
      </c>
      <c r="G33" s="109">
        <v>1.32</v>
      </c>
      <c r="H33" s="108"/>
    </row>
    <row r="34" spans="2:8" x14ac:dyDescent="0.2">
      <c r="B34" s="107" t="s">
        <v>90</v>
      </c>
      <c r="C34" s="107" t="s">
        <v>91</v>
      </c>
      <c r="D34" s="107" t="s">
        <v>92</v>
      </c>
      <c r="E34" s="108">
        <v>4000</v>
      </c>
      <c r="F34" s="109">
        <v>217.518</v>
      </c>
      <c r="G34" s="109">
        <v>1.28</v>
      </c>
      <c r="H34" s="108"/>
    </row>
    <row r="35" spans="2:8" x14ac:dyDescent="0.2">
      <c r="B35" s="107" t="s">
        <v>117</v>
      </c>
      <c r="C35" s="107" t="s">
        <v>118</v>
      </c>
      <c r="D35" s="107" t="s">
        <v>65</v>
      </c>
      <c r="E35" s="108">
        <v>13000</v>
      </c>
      <c r="F35" s="109">
        <v>214.09700000000001</v>
      </c>
      <c r="G35" s="109">
        <v>1.26</v>
      </c>
      <c r="H35" s="108"/>
    </row>
    <row r="36" spans="2:8" x14ac:dyDescent="0.2">
      <c r="B36" s="107" t="s">
        <v>119</v>
      </c>
      <c r="C36" s="107" t="s">
        <v>120</v>
      </c>
      <c r="D36" s="107" t="s">
        <v>108</v>
      </c>
      <c r="E36" s="108">
        <v>21000</v>
      </c>
      <c r="F36" s="109">
        <v>213.8115</v>
      </c>
      <c r="G36" s="109">
        <v>1.26</v>
      </c>
      <c r="H36" s="108"/>
    </row>
    <row r="37" spans="2:8" x14ac:dyDescent="0.2">
      <c r="B37" s="107" t="s">
        <v>106</v>
      </c>
      <c r="C37" s="107" t="s">
        <v>107</v>
      </c>
      <c r="D37" s="107" t="s">
        <v>108</v>
      </c>
      <c r="E37" s="108">
        <v>15000</v>
      </c>
      <c r="F37" s="109">
        <v>211.035</v>
      </c>
      <c r="G37" s="109">
        <v>1.25</v>
      </c>
      <c r="H37" s="108"/>
    </row>
    <row r="38" spans="2:8" x14ac:dyDescent="0.2">
      <c r="B38" s="107" t="s">
        <v>98</v>
      </c>
      <c r="C38" s="107" t="s">
        <v>99</v>
      </c>
      <c r="D38" s="107" t="s">
        <v>68</v>
      </c>
      <c r="E38" s="108">
        <v>30000</v>
      </c>
      <c r="F38" s="109">
        <v>205.92</v>
      </c>
      <c r="G38" s="109">
        <v>1.22</v>
      </c>
      <c r="H38" s="108"/>
    </row>
    <row r="39" spans="2:8" x14ac:dyDescent="0.2">
      <c r="B39" s="107" t="s">
        <v>167</v>
      </c>
      <c r="C39" s="107" t="s">
        <v>168</v>
      </c>
      <c r="D39" s="107" t="s">
        <v>93</v>
      </c>
      <c r="E39" s="108">
        <v>23000</v>
      </c>
      <c r="F39" s="109">
        <v>195.38499999999999</v>
      </c>
      <c r="G39" s="109">
        <v>1.1499999999999999</v>
      </c>
      <c r="H39" s="108"/>
    </row>
    <row r="40" spans="2:8" x14ac:dyDescent="0.2">
      <c r="B40" s="107" t="s">
        <v>457</v>
      </c>
      <c r="C40" s="107" t="s">
        <v>458</v>
      </c>
      <c r="D40" s="107" t="s">
        <v>105</v>
      </c>
      <c r="E40" s="108">
        <v>42547</v>
      </c>
      <c r="F40" s="109">
        <v>185.90911650000001</v>
      </c>
      <c r="G40" s="109">
        <v>1.1000000000000001</v>
      </c>
      <c r="H40" s="108"/>
    </row>
    <row r="41" spans="2:8" x14ac:dyDescent="0.2">
      <c r="B41" s="107" t="s">
        <v>109</v>
      </c>
      <c r="C41" s="107" t="s">
        <v>110</v>
      </c>
      <c r="D41" s="107" t="s">
        <v>111</v>
      </c>
      <c r="E41" s="108">
        <v>27000</v>
      </c>
      <c r="F41" s="109">
        <v>182.49299999999999</v>
      </c>
      <c r="G41" s="109">
        <v>1.08</v>
      </c>
      <c r="H41" s="108"/>
    </row>
    <row r="42" spans="2:8" x14ac:dyDescent="0.2">
      <c r="B42" s="107" t="s">
        <v>198</v>
      </c>
      <c r="C42" s="107" t="s">
        <v>199</v>
      </c>
      <c r="D42" s="107" t="s">
        <v>105</v>
      </c>
      <c r="E42" s="108">
        <v>22337</v>
      </c>
      <c r="F42" s="109">
        <v>181.73383200000001</v>
      </c>
      <c r="G42" s="109">
        <v>1.07</v>
      </c>
      <c r="H42" s="108"/>
    </row>
    <row r="43" spans="2:8" x14ac:dyDescent="0.2">
      <c r="B43" s="107" t="s">
        <v>171</v>
      </c>
      <c r="C43" s="107" t="s">
        <v>172</v>
      </c>
      <c r="D43" s="107" t="s">
        <v>82</v>
      </c>
      <c r="E43" s="108">
        <v>50000</v>
      </c>
      <c r="F43" s="109">
        <v>175.07499999999999</v>
      </c>
      <c r="G43" s="109">
        <v>1.03</v>
      </c>
      <c r="H43" s="108"/>
    </row>
    <row r="44" spans="2:8" x14ac:dyDescent="0.2">
      <c r="B44" s="107" t="s">
        <v>80</v>
      </c>
      <c r="C44" s="107" t="s">
        <v>81</v>
      </c>
      <c r="D44" s="107" t="s">
        <v>82</v>
      </c>
      <c r="E44" s="108">
        <v>7500</v>
      </c>
      <c r="F44" s="109">
        <v>138.71625</v>
      </c>
      <c r="G44" s="109">
        <v>0.82</v>
      </c>
      <c r="H44" s="108"/>
    </row>
    <row r="45" spans="2:8" x14ac:dyDescent="0.2">
      <c r="B45" s="107" t="s">
        <v>173</v>
      </c>
      <c r="C45" s="107" t="s">
        <v>174</v>
      </c>
      <c r="D45" s="107" t="s">
        <v>105</v>
      </c>
      <c r="E45" s="108">
        <v>45000</v>
      </c>
      <c r="F45" s="109">
        <v>134.14500000000001</v>
      </c>
      <c r="G45" s="109">
        <v>0.79</v>
      </c>
      <c r="H45" s="108"/>
    </row>
    <row r="46" spans="2:8" x14ac:dyDescent="0.2">
      <c r="B46" s="11" t="s">
        <v>47</v>
      </c>
      <c r="C46" s="11"/>
      <c r="D46" s="11"/>
      <c r="E46" s="12"/>
      <c r="F46" s="81">
        <v>16846.07386</v>
      </c>
      <c r="G46" s="81">
        <v>99.4</v>
      </c>
      <c r="H46" s="12"/>
    </row>
    <row r="47" spans="2:8" x14ac:dyDescent="0.2">
      <c r="B47" s="107" t="s">
        <v>316</v>
      </c>
      <c r="C47" s="107"/>
      <c r="D47" s="107"/>
      <c r="E47" s="108"/>
      <c r="F47" s="109">
        <v>104.07954100000001</v>
      </c>
      <c r="G47" s="109">
        <v>0.61409999999999998</v>
      </c>
      <c r="H47" s="108">
        <v>3.21</v>
      </c>
    </row>
    <row r="48" spans="2:8" x14ac:dyDescent="0.2">
      <c r="B48" s="107" t="s">
        <v>315</v>
      </c>
      <c r="C48" s="107"/>
      <c r="D48" s="107"/>
      <c r="E48" s="108"/>
      <c r="F48" s="109">
        <v>60.013127699999998</v>
      </c>
      <c r="G48" s="109">
        <v>0.35410000000000003</v>
      </c>
      <c r="H48" s="108">
        <v>3.3</v>
      </c>
    </row>
    <row r="49" spans="1:8" x14ac:dyDescent="0.2">
      <c r="B49" s="11" t="s">
        <v>47</v>
      </c>
      <c r="C49" s="11"/>
      <c r="D49" s="11"/>
      <c r="E49" s="12"/>
      <c r="F49" s="81">
        <v>164.09266869999999</v>
      </c>
      <c r="G49" s="81">
        <v>0.96830000000000005</v>
      </c>
      <c r="H49" s="12"/>
    </row>
    <row r="50" spans="1:8" x14ac:dyDescent="0.2">
      <c r="B50" s="107" t="s">
        <v>48</v>
      </c>
      <c r="C50" s="107"/>
      <c r="D50" s="107"/>
      <c r="E50" s="108"/>
      <c r="F50" s="109">
        <v>-64.146984099999997</v>
      </c>
      <c r="G50" s="109">
        <v>-0.36820000000000003</v>
      </c>
      <c r="H50" s="108"/>
    </row>
    <row r="51" spans="1:8" x14ac:dyDescent="0.2">
      <c r="B51" s="13" t="s">
        <v>465</v>
      </c>
      <c r="C51" s="13"/>
      <c r="D51" s="13"/>
      <c r="E51" s="14"/>
      <c r="F51" s="15">
        <v>16946.0195446</v>
      </c>
      <c r="G51" s="15">
        <v>100</v>
      </c>
      <c r="H51" s="14"/>
    </row>
    <row r="54" spans="1:8" x14ac:dyDescent="0.2">
      <c r="B54" s="65" t="s">
        <v>332</v>
      </c>
      <c r="C54" s="45"/>
      <c r="D54" s="45"/>
      <c r="E54" s="56"/>
      <c r="F54" s="25"/>
      <c r="G54" s="25"/>
    </row>
    <row r="55" spans="1:8" x14ac:dyDescent="0.2">
      <c r="B55" s="132" t="s">
        <v>333</v>
      </c>
      <c r="C55" s="133"/>
      <c r="D55" s="133"/>
      <c r="E55" s="133"/>
      <c r="F55" s="133"/>
      <c r="G55" s="133"/>
    </row>
    <row r="56" spans="1:8" x14ac:dyDescent="0.2">
      <c r="B56" s="139" t="s">
        <v>334</v>
      </c>
      <c r="C56" s="139"/>
      <c r="D56" s="139"/>
      <c r="E56" s="139"/>
      <c r="F56" s="23"/>
      <c r="G56" s="25"/>
    </row>
    <row r="57" spans="1:8" x14ac:dyDescent="0.2">
      <c r="B57" s="139" t="s">
        <v>335</v>
      </c>
      <c r="C57" s="139"/>
      <c r="D57" s="139"/>
      <c r="E57" s="139"/>
      <c r="F57" s="23"/>
      <c r="G57" s="25"/>
    </row>
    <row r="58" spans="1:8" ht="25.5" x14ac:dyDescent="0.2">
      <c r="B58" s="62" t="s">
        <v>336</v>
      </c>
      <c r="C58" s="101" t="s">
        <v>509</v>
      </c>
      <c r="D58" s="101" t="s">
        <v>511</v>
      </c>
      <c r="F58" s="23"/>
      <c r="G58" s="25"/>
    </row>
    <row r="59" spans="1:8" x14ac:dyDescent="0.2">
      <c r="A59" s="1" t="s">
        <v>416</v>
      </c>
      <c r="B59" s="21" t="s">
        <v>337</v>
      </c>
      <c r="C59" s="97">
        <v>45.323700000000002</v>
      </c>
      <c r="D59" s="94">
        <v>42.176900000000003</v>
      </c>
      <c r="F59" s="23"/>
      <c r="G59" s="25"/>
    </row>
    <row r="60" spans="1:8" x14ac:dyDescent="0.2">
      <c r="A60" s="1" t="s">
        <v>415</v>
      </c>
      <c r="B60" s="21" t="s">
        <v>338</v>
      </c>
      <c r="C60" s="98">
        <v>22.370200000000001</v>
      </c>
      <c r="D60" s="95">
        <v>20.8171</v>
      </c>
      <c r="F60" s="23"/>
      <c r="G60" s="25"/>
    </row>
    <row r="61" spans="1:8" x14ac:dyDescent="0.2">
      <c r="A61" s="1" t="s">
        <v>418</v>
      </c>
      <c r="B61" s="21" t="s">
        <v>339</v>
      </c>
      <c r="C61" s="98">
        <v>48.555100000000003</v>
      </c>
      <c r="D61" s="95">
        <v>45.1404</v>
      </c>
      <c r="F61" s="23"/>
      <c r="G61" s="25"/>
    </row>
    <row r="62" spans="1:8" x14ac:dyDescent="0.2">
      <c r="A62" s="1" t="s">
        <v>417</v>
      </c>
      <c r="B62" s="26" t="s">
        <v>340</v>
      </c>
      <c r="C62" s="99">
        <v>23.594100000000001</v>
      </c>
      <c r="D62" s="96">
        <v>21.938300000000002</v>
      </c>
      <c r="F62" s="23"/>
      <c r="G62" s="25"/>
    </row>
    <row r="63" spans="1:8" x14ac:dyDescent="0.2">
      <c r="B63" s="87" t="s">
        <v>517</v>
      </c>
      <c r="C63" s="66"/>
      <c r="D63" s="71"/>
      <c r="E63" s="71"/>
      <c r="F63" s="23"/>
      <c r="G63" s="25"/>
    </row>
    <row r="64" spans="1:8" x14ac:dyDescent="0.2">
      <c r="B64" s="150" t="s">
        <v>341</v>
      </c>
      <c r="C64" s="151"/>
      <c r="D64" s="151"/>
      <c r="E64" s="151"/>
      <c r="F64" s="25"/>
      <c r="G64" s="25"/>
    </row>
    <row r="65" spans="2:7" x14ac:dyDescent="0.2">
      <c r="B65" s="38" t="s">
        <v>486</v>
      </c>
      <c r="C65" s="39"/>
      <c r="D65" s="39"/>
      <c r="E65" s="39"/>
      <c r="F65" s="25"/>
      <c r="G65" s="25"/>
    </row>
    <row r="66" spans="2:7" x14ac:dyDescent="0.2">
      <c r="B66" s="38" t="s">
        <v>472</v>
      </c>
      <c r="C66" s="39"/>
      <c r="D66" s="39"/>
      <c r="E66" s="39"/>
      <c r="F66" s="25"/>
      <c r="G66" s="25"/>
    </row>
    <row r="67" spans="2:7" x14ac:dyDescent="0.2">
      <c r="B67" s="38" t="s">
        <v>487</v>
      </c>
      <c r="C67" s="39"/>
      <c r="D67" s="39"/>
      <c r="E67" s="39"/>
      <c r="F67" s="25"/>
      <c r="G67" s="25"/>
    </row>
    <row r="68" spans="2:7" x14ac:dyDescent="0.2">
      <c r="B68" s="38" t="s">
        <v>484</v>
      </c>
      <c r="C68" s="39"/>
      <c r="D68" s="39"/>
      <c r="E68" s="39"/>
      <c r="F68" s="25"/>
      <c r="G68" s="25"/>
    </row>
    <row r="69" spans="2:7" x14ac:dyDescent="0.2">
      <c r="B69" s="38" t="s">
        <v>488</v>
      </c>
      <c r="C69" s="39"/>
      <c r="D69" s="39"/>
      <c r="E69" s="39"/>
      <c r="F69" s="25"/>
      <c r="G69" s="25"/>
    </row>
    <row r="70" spans="2:7" x14ac:dyDescent="0.2">
      <c r="B70" s="38" t="s">
        <v>489</v>
      </c>
      <c r="C70" s="39"/>
      <c r="D70" s="39"/>
      <c r="E70" s="39"/>
      <c r="F70" s="25"/>
      <c r="G70" s="25"/>
    </row>
    <row r="71" spans="2:7" x14ac:dyDescent="0.2">
      <c r="B71" s="38" t="s">
        <v>490</v>
      </c>
      <c r="C71" s="39"/>
      <c r="D71" s="39"/>
      <c r="E71" s="39"/>
      <c r="F71" s="25"/>
      <c r="G71" s="25"/>
    </row>
    <row r="72" spans="2:7" x14ac:dyDescent="0.2">
      <c r="B72" s="31" t="s">
        <v>473</v>
      </c>
      <c r="C72" s="52"/>
      <c r="D72" s="52"/>
      <c r="E72" s="52"/>
      <c r="F72" s="52"/>
      <c r="G72" s="25"/>
    </row>
    <row r="73" spans="2:7" x14ac:dyDescent="0.2">
      <c r="B73" s="132" t="s">
        <v>491</v>
      </c>
      <c r="C73" s="133"/>
      <c r="D73" s="133"/>
      <c r="E73" s="133"/>
      <c r="F73" s="133"/>
      <c r="G73" s="25"/>
    </row>
    <row r="74" spans="2:7" x14ac:dyDescent="0.2">
      <c r="B74" s="132" t="s">
        <v>475</v>
      </c>
      <c r="C74" s="133"/>
      <c r="D74" s="133"/>
      <c r="E74" s="133"/>
      <c r="F74" s="40"/>
      <c r="G74" s="25"/>
    </row>
    <row r="75" spans="2:7" x14ac:dyDescent="0.2">
      <c r="B75" s="152" t="s">
        <v>505</v>
      </c>
      <c r="C75" s="153"/>
      <c r="D75" s="153"/>
      <c r="E75" s="153"/>
      <c r="F75" s="40"/>
      <c r="G75" s="25"/>
    </row>
    <row r="76" spans="2:7" x14ac:dyDescent="0.2">
      <c r="B76" s="53" t="s">
        <v>476</v>
      </c>
      <c r="C76" s="53"/>
      <c r="D76" s="53"/>
      <c r="E76" s="53"/>
      <c r="F76" s="40"/>
      <c r="G76" s="25"/>
    </row>
    <row r="77" spans="2:7" x14ac:dyDescent="0.2">
      <c r="B77" s="132" t="s">
        <v>342</v>
      </c>
      <c r="C77" s="133"/>
      <c r="D77" s="133"/>
      <c r="E77" s="133"/>
      <c r="F77" s="133"/>
      <c r="G77" s="133"/>
    </row>
    <row r="78" spans="2:7" x14ac:dyDescent="0.2">
      <c r="B78" s="44" t="s">
        <v>343</v>
      </c>
      <c r="C78" s="45"/>
      <c r="D78" s="45"/>
      <c r="E78" s="56"/>
      <c r="F78" s="25"/>
      <c r="G78" s="25"/>
    </row>
    <row r="79" spans="2:7" x14ac:dyDescent="0.2">
      <c r="B79" s="132" t="s">
        <v>345</v>
      </c>
      <c r="C79" s="133"/>
      <c r="D79" s="133"/>
      <c r="E79" s="133"/>
      <c r="F79" s="133"/>
      <c r="G79" s="133"/>
    </row>
    <row r="82" spans="2:8" x14ac:dyDescent="0.2">
      <c r="B82" s="1" t="s">
        <v>49</v>
      </c>
    </row>
    <row r="83" spans="2:8" x14ac:dyDescent="0.2">
      <c r="B83" s="1" t="s">
        <v>142</v>
      </c>
    </row>
    <row r="84" spans="2:8" ht="12.6" customHeight="1" x14ac:dyDescent="0.2">
      <c r="B84" s="1" t="s">
        <v>275</v>
      </c>
    </row>
    <row r="95" spans="2:8" x14ac:dyDescent="0.2">
      <c r="B95" s="1" t="s">
        <v>7</v>
      </c>
      <c r="E95" s="1"/>
    </row>
    <row r="96" spans="2:8" ht="51.75" customHeight="1" x14ac:dyDescent="0.2">
      <c r="B96" s="131" t="s">
        <v>460</v>
      </c>
      <c r="C96" s="131"/>
      <c r="D96" s="131"/>
      <c r="E96" s="131"/>
      <c r="F96" s="131"/>
      <c r="G96" s="131"/>
      <c r="H96" s="131"/>
    </row>
    <row r="97" spans="2:5" ht="18.75" x14ac:dyDescent="0.3">
      <c r="B97" s="4" t="s">
        <v>8</v>
      </c>
      <c r="E97" s="1"/>
    </row>
    <row r="98" spans="2:5" x14ac:dyDescent="0.2">
      <c r="E98" s="1"/>
    </row>
    <row r="99" spans="2:5" x14ac:dyDescent="0.2">
      <c r="E99" s="1"/>
    </row>
  </sheetData>
  <mergeCells count="13">
    <mergeCell ref="B96:H96"/>
    <mergeCell ref="B2:G2"/>
    <mergeCell ref="B3:G3"/>
    <mergeCell ref="B1:G1"/>
    <mergeCell ref="B79:G79"/>
    <mergeCell ref="B77:G77"/>
    <mergeCell ref="B55:G55"/>
    <mergeCell ref="B57:E57"/>
    <mergeCell ref="B64:E64"/>
    <mergeCell ref="B73:F73"/>
    <mergeCell ref="B75:E75"/>
    <mergeCell ref="B56:E56"/>
    <mergeCell ref="B74:E74"/>
  </mergeCells>
  <pageMargins left="0" right="0" top="0" bottom="0" header="0.3" footer="0.3"/>
  <pageSetup scale="45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view="pageBreakPreview" topLeftCell="B9" zoomScaleNormal="100" zoomScaleSheetLayoutView="100" workbookViewId="0">
      <selection activeCell="B26" sqref="B26"/>
    </sheetView>
  </sheetViews>
  <sheetFormatPr defaultColWidth="9.140625" defaultRowHeight="12.75" x14ac:dyDescent="0.2"/>
  <cols>
    <col min="1" max="1" width="0" style="1" hidden="1" customWidth="1"/>
    <col min="2" max="2" width="68.8554687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37" t="s">
        <v>317</v>
      </c>
      <c r="C1" s="137"/>
      <c r="D1" s="137"/>
      <c r="E1" s="137"/>
      <c r="F1" s="137"/>
      <c r="G1" s="137"/>
    </row>
    <row r="2" spans="2:9" ht="25.9" customHeight="1" x14ac:dyDescent="0.2">
      <c r="B2" s="134" t="s">
        <v>325</v>
      </c>
      <c r="C2" s="135"/>
      <c r="D2" s="135"/>
      <c r="E2" s="135"/>
      <c r="F2" s="135"/>
      <c r="G2" s="136"/>
      <c r="H2" s="60"/>
    </row>
    <row r="3" spans="2:9" x14ac:dyDescent="0.2">
      <c r="B3" s="137" t="s">
        <v>471</v>
      </c>
      <c r="C3" s="137"/>
      <c r="D3" s="137"/>
      <c r="E3" s="137"/>
      <c r="F3" s="137"/>
      <c r="G3" s="13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9" x14ac:dyDescent="0.2">
      <c r="B6" s="102" t="s">
        <v>276</v>
      </c>
      <c r="C6" s="107"/>
      <c r="D6" s="107"/>
      <c r="E6" s="108"/>
      <c r="F6" s="109"/>
      <c r="G6" s="109"/>
      <c r="H6" s="108"/>
    </row>
    <row r="7" spans="2:9" x14ac:dyDescent="0.2">
      <c r="B7" s="11" t="s">
        <v>277</v>
      </c>
      <c r="C7" s="107"/>
      <c r="D7" s="107"/>
      <c r="E7" s="108"/>
      <c r="F7" s="109"/>
      <c r="G7" s="109"/>
      <c r="H7" s="108"/>
    </row>
    <row r="8" spans="2:9" x14ac:dyDescent="0.2">
      <c r="B8" s="107" t="s">
        <v>278</v>
      </c>
      <c r="C8" s="107" t="s">
        <v>279</v>
      </c>
      <c r="D8" s="107" t="s">
        <v>280</v>
      </c>
      <c r="E8" s="108">
        <v>65389.827000000005</v>
      </c>
      <c r="F8" s="109">
        <v>720.57402039999999</v>
      </c>
      <c r="G8" s="109">
        <v>98.11</v>
      </c>
      <c r="H8" s="108"/>
      <c r="I8" s="3">
        <f>ROUND(F8,2)</f>
        <v>720.57</v>
      </c>
    </row>
    <row r="9" spans="2:9" x14ac:dyDescent="0.2">
      <c r="B9" s="11" t="s">
        <v>47</v>
      </c>
      <c r="C9" s="11"/>
      <c r="D9" s="11"/>
      <c r="E9" s="12"/>
      <c r="F9" s="81">
        <v>720.57402039999999</v>
      </c>
      <c r="G9" s="81">
        <v>98.11</v>
      </c>
      <c r="H9" s="12"/>
    </row>
    <row r="10" spans="2:9" x14ac:dyDescent="0.2">
      <c r="B10" s="107" t="s">
        <v>316</v>
      </c>
      <c r="C10" s="107"/>
      <c r="D10" s="107"/>
      <c r="E10" s="108"/>
      <c r="F10" s="109">
        <v>9.8753945999999999</v>
      </c>
      <c r="G10" s="109">
        <v>1.3445</v>
      </c>
      <c r="H10" s="108">
        <v>3.21</v>
      </c>
    </row>
    <row r="11" spans="2:9" x14ac:dyDescent="0.2">
      <c r="B11" s="107" t="s">
        <v>315</v>
      </c>
      <c r="C11" s="107"/>
      <c r="D11" s="107"/>
      <c r="E11" s="108"/>
      <c r="F11" s="109">
        <v>5.6933587000000001</v>
      </c>
      <c r="G11" s="109">
        <v>0.77510000000000001</v>
      </c>
      <c r="H11" s="108">
        <v>3.3</v>
      </c>
    </row>
    <row r="12" spans="2:9" x14ac:dyDescent="0.2">
      <c r="B12" s="11" t="s">
        <v>47</v>
      </c>
      <c r="C12" s="11"/>
      <c r="D12" s="11"/>
      <c r="E12" s="12"/>
      <c r="F12" s="81">
        <v>15.568753299999999</v>
      </c>
      <c r="G12" s="81">
        <v>2.1196999999999999</v>
      </c>
      <c r="H12" s="12"/>
    </row>
    <row r="13" spans="2:9" x14ac:dyDescent="0.2">
      <c r="B13" s="107" t="s">
        <v>48</v>
      </c>
      <c r="C13" s="107"/>
      <c r="D13" s="107"/>
      <c r="E13" s="108"/>
      <c r="F13" s="109">
        <v>-1.6912541999999999</v>
      </c>
      <c r="G13" s="109">
        <v>-0.2296</v>
      </c>
      <c r="H13" s="108"/>
    </row>
    <row r="14" spans="2:9" x14ac:dyDescent="0.2">
      <c r="B14" s="13" t="s">
        <v>465</v>
      </c>
      <c r="C14" s="13"/>
      <c r="D14" s="13"/>
      <c r="E14" s="14"/>
      <c r="F14" s="15">
        <v>734.45151950000002</v>
      </c>
      <c r="G14" s="15">
        <v>100</v>
      </c>
      <c r="H14" s="14"/>
    </row>
    <row r="17" spans="1:7" x14ac:dyDescent="0.2">
      <c r="B17" s="20" t="s">
        <v>332</v>
      </c>
      <c r="C17" s="33"/>
      <c r="D17" s="22"/>
      <c r="E17" s="23"/>
      <c r="F17" s="24"/>
      <c r="G17" s="25"/>
    </row>
    <row r="18" spans="1:7" x14ac:dyDescent="0.2">
      <c r="B18" s="132" t="s">
        <v>333</v>
      </c>
      <c r="C18" s="133"/>
      <c r="D18" s="133"/>
      <c r="E18" s="133"/>
      <c r="F18" s="133"/>
      <c r="G18" s="133"/>
    </row>
    <row r="19" spans="1:7" x14ac:dyDescent="0.2">
      <c r="B19" s="21" t="s">
        <v>334</v>
      </c>
      <c r="C19" s="22"/>
      <c r="D19" s="22"/>
      <c r="E19" s="50"/>
      <c r="F19" s="34"/>
      <c r="G19" s="25"/>
    </row>
    <row r="20" spans="1:7" x14ac:dyDescent="0.2">
      <c r="B20" s="21" t="s">
        <v>335</v>
      </c>
      <c r="C20" s="22"/>
      <c r="D20" s="22"/>
      <c r="E20" s="50"/>
      <c r="F20" s="24"/>
      <c r="G20" s="25"/>
    </row>
    <row r="21" spans="1:7" ht="25.5" x14ac:dyDescent="0.2">
      <c r="B21" s="48" t="s">
        <v>336</v>
      </c>
      <c r="C21" s="101" t="s">
        <v>509</v>
      </c>
      <c r="D21" s="101" t="s">
        <v>511</v>
      </c>
      <c r="E21" s="50"/>
      <c r="F21" s="25"/>
      <c r="G21" s="25"/>
    </row>
    <row r="22" spans="1:7" x14ac:dyDescent="0.2">
      <c r="A22" s="1" t="s">
        <v>365</v>
      </c>
      <c r="B22" s="21" t="s">
        <v>337</v>
      </c>
      <c r="C22" s="97">
        <v>19.183700000000002</v>
      </c>
      <c r="D22" s="94">
        <v>18.334499999999998</v>
      </c>
      <c r="E22" s="50"/>
      <c r="F22" s="25"/>
      <c r="G22" s="25"/>
    </row>
    <row r="23" spans="1:7" x14ac:dyDescent="0.2">
      <c r="A23" s="1" t="s">
        <v>362</v>
      </c>
      <c r="B23" s="21" t="s">
        <v>338</v>
      </c>
      <c r="C23" s="98">
        <v>19.183700000000002</v>
      </c>
      <c r="D23" s="95">
        <v>18.334499999999998</v>
      </c>
      <c r="E23" s="50"/>
      <c r="F23" s="25"/>
      <c r="G23" s="25"/>
    </row>
    <row r="24" spans="1:7" x14ac:dyDescent="0.2">
      <c r="A24" s="1" t="s">
        <v>363</v>
      </c>
      <c r="B24" s="21" t="s">
        <v>339</v>
      </c>
      <c r="C24" s="98">
        <v>20.173500000000001</v>
      </c>
      <c r="D24" s="95">
        <v>19.2699</v>
      </c>
      <c r="E24" s="50"/>
      <c r="F24" s="25"/>
      <c r="G24" s="25"/>
    </row>
    <row r="25" spans="1:7" x14ac:dyDescent="0.2">
      <c r="A25" s="1" t="s">
        <v>364</v>
      </c>
      <c r="B25" s="26" t="s">
        <v>340</v>
      </c>
      <c r="C25" s="99">
        <v>20.165400000000002</v>
      </c>
      <c r="D25" s="96">
        <v>19.2621</v>
      </c>
      <c r="E25" s="50"/>
      <c r="F25" s="25"/>
      <c r="G25" s="25"/>
    </row>
    <row r="26" spans="1:7" x14ac:dyDescent="0.2">
      <c r="B26" s="88" t="s">
        <v>517</v>
      </c>
      <c r="C26" s="71"/>
      <c r="D26" s="71"/>
      <c r="E26" s="50"/>
      <c r="F26" s="25"/>
      <c r="G26" s="25"/>
    </row>
    <row r="27" spans="1:7" x14ac:dyDescent="0.2">
      <c r="B27" s="132" t="s">
        <v>492</v>
      </c>
      <c r="C27" s="133"/>
      <c r="D27" s="133"/>
      <c r="E27" s="133"/>
      <c r="F27" s="133"/>
      <c r="G27" s="133"/>
    </row>
    <row r="28" spans="1:7" x14ac:dyDescent="0.2">
      <c r="B28" s="132" t="s">
        <v>516</v>
      </c>
      <c r="C28" s="133"/>
      <c r="D28" s="133"/>
      <c r="E28" s="133"/>
      <c r="F28" s="133"/>
      <c r="G28" s="133"/>
    </row>
    <row r="29" spans="1:7" x14ac:dyDescent="0.2">
      <c r="B29" s="21" t="s">
        <v>479</v>
      </c>
      <c r="C29" s="22"/>
      <c r="D29" s="22"/>
      <c r="E29" s="25"/>
      <c r="F29" s="25"/>
      <c r="G29" s="25"/>
    </row>
    <row r="30" spans="1:7" x14ac:dyDescent="0.2">
      <c r="B30" s="21" t="s">
        <v>475</v>
      </c>
      <c r="C30" s="63"/>
      <c r="D30" s="63"/>
      <c r="E30" s="25"/>
      <c r="F30" s="25"/>
      <c r="G30" s="25"/>
    </row>
    <row r="31" spans="1:7" x14ac:dyDescent="0.2">
      <c r="B31" s="118" t="s">
        <v>481</v>
      </c>
      <c r="C31" s="41"/>
      <c r="D31" s="41"/>
      <c r="E31" s="25"/>
      <c r="F31" s="25"/>
      <c r="G31" s="25"/>
    </row>
    <row r="32" spans="1:7" x14ac:dyDescent="0.2">
      <c r="B32" s="53" t="s">
        <v>476</v>
      </c>
      <c r="C32" s="53"/>
      <c r="D32" s="53"/>
      <c r="E32" s="25"/>
      <c r="F32" s="25"/>
      <c r="G32" s="25"/>
    </row>
    <row r="33" spans="2:7" x14ac:dyDescent="0.2">
      <c r="B33" s="132" t="s">
        <v>342</v>
      </c>
      <c r="C33" s="133"/>
      <c r="D33" s="133"/>
      <c r="E33" s="133"/>
      <c r="F33" s="133"/>
      <c r="G33" s="133"/>
    </row>
    <row r="34" spans="2:7" x14ac:dyDescent="0.2">
      <c r="B34" s="44" t="s">
        <v>343</v>
      </c>
      <c r="C34" s="45"/>
      <c r="D34" s="45"/>
      <c r="E34" s="45"/>
      <c r="F34" s="25"/>
      <c r="G34" s="25"/>
    </row>
    <row r="35" spans="2:7" x14ac:dyDescent="0.2">
      <c r="B35" s="31" t="s">
        <v>346</v>
      </c>
      <c r="C35" s="52"/>
      <c r="D35" s="52"/>
      <c r="E35" s="52"/>
      <c r="F35" s="52"/>
      <c r="G35" s="52"/>
    </row>
    <row r="37" spans="2:7" x14ac:dyDescent="0.2">
      <c r="B37" s="1" t="s">
        <v>49</v>
      </c>
    </row>
    <row r="38" spans="2:7" x14ac:dyDescent="0.2">
      <c r="B38" s="1" t="s">
        <v>281</v>
      </c>
    </row>
    <row r="39" spans="2:7" x14ac:dyDescent="0.2">
      <c r="B39" s="1" t="s">
        <v>282</v>
      </c>
    </row>
    <row r="50" spans="2:8" x14ac:dyDescent="0.2">
      <c r="B50" s="1" t="s">
        <v>7</v>
      </c>
      <c r="E50" s="1"/>
    </row>
    <row r="51" spans="2:8" ht="61.5" customHeight="1" x14ac:dyDescent="0.2">
      <c r="B51" s="131" t="s">
        <v>460</v>
      </c>
      <c r="C51" s="131"/>
      <c r="D51" s="131"/>
      <c r="E51" s="131"/>
      <c r="F51" s="131"/>
      <c r="G51" s="131"/>
      <c r="H51" s="131"/>
    </row>
    <row r="52" spans="2:8" ht="18.75" x14ac:dyDescent="0.3">
      <c r="B52" s="4" t="s">
        <v>8</v>
      </c>
      <c r="E52" s="1"/>
    </row>
    <row r="53" spans="2:8" x14ac:dyDescent="0.2">
      <c r="E53" s="1"/>
    </row>
    <row r="54" spans="2:8" x14ac:dyDescent="0.2">
      <c r="E54" s="1"/>
    </row>
  </sheetData>
  <mergeCells count="8">
    <mergeCell ref="B51:H51"/>
    <mergeCell ref="B2:G2"/>
    <mergeCell ref="B3:G3"/>
    <mergeCell ref="B1:G1"/>
    <mergeCell ref="B18:G18"/>
    <mergeCell ref="B33:G33"/>
    <mergeCell ref="B27:G27"/>
    <mergeCell ref="B28:G28"/>
  </mergeCells>
  <pageMargins left="0" right="0" top="0" bottom="0" header="0.3" footer="0.3"/>
  <pageSetup scale="76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view="pageBreakPreview" topLeftCell="B19" zoomScaleNormal="100" zoomScaleSheetLayoutView="100" workbookViewId="0">
      <selection activeCell="D24" sqref="D24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37" t="s">
        <v>317</v>
      </c>
      <c r="C1" s="137"/>
      <c r="D1" s="137"/>
      <c r="E1" s="137"/>
      <c r="F1" s="137"/>
      <c r="G1" s="137"/>
    </row>
    <row r="2" spans="2:9" ht="18.600000000000001" customHeight="1" x14ac:dyDescent="0.2">
      <c r="B2" s="134" t="s">
        <v>326</v>
      </c>
      <c r="C2" s="135"/>
      <c r="D2" s="135"/>
      <c r="E2" s="135"/>
      <c r="F2" s="135"/>
      <c r="G2" s="136"/>
      <c r="H2" s="60"/>
    </row>
    <row r="3" spans="2:9" x14ac:dyDescent="0.2">
      <c r="B3" s="137" t="s">
        <v>471</v>
      </c>
      <c r="C3" s="137"/>
      <c r="D3" s="137"/>
      <c r="E3" s="137"/>
      <c r="F3" s="137"/>
      <c r="G3" s="13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9" x14ac:dyDescent="0.2">
      <c r="B6" s="102" t="s">
        <v>276</v>
      </c>
      <c r="C6" s="107"/>
      <c r="D6" s="107"/>
      <c r="E6" s="108"/>
      <c r="F6" s="109"/>
      <c r="G6" s="109"/>
      <c r="H6" s="108"/>
    </row>
    <row r="7" spans="2:9" x14ac:dyDescent="0.2">
      <c r="B7" s="11" t="s">
        <v>277</v>
      </c>
      <c r="C7" s="107"/>
      <c r="D7" s="107"/>
      <c r="E7" s="108"/>
      <c r="F7" s="109"/>
      <c r="G7" s="109"/>
      <c r="H7" s="108"/>
    </row>
    <row r="8" spans="2:9" x14ac:dyDescent="0.2">
      <c r="B8" s="107" t="s">
        <v>283</v>
      </c>
      <c r="C8" s="107" t="s">
        <v>284</v>
      </c>
      <c r="D8" s="107" t="s">
        <v>280</v>
      </c>
      <c r="E8" s="108">
        <v>153089.41699999999</v>
      </c>
      <c r="F8" s="109">
        <v>1708.9104423000001</v>
      </c>
      <c r="G8" s="109">
        <v>96.85</v>
      </c>
      <c r="H8" s="108"/>
      <c r="I8" s="3">
        <f>ROUND(F8,2)</f>
        <v>1708.91</v>
      </c>
    </row>
    <row r="9" spans="2:9" x14ac:dyDescent="0.2">
      <c r="B9" s="11" t="s">
        <v>47</v>
      </c>
      <c r="C9" s="11"/>
      <c r="D9" s="11"/>
      <c r="E9" s="12"/>
      <c r="F9" s="81">
        <v>1708.9104423000001</v>
      </c>
      <c r="G9" s="81">
        <v>96.85</v>
      </c>
      <c r="H9" s="12"/>
    </row>
    <row r="10" spans="2:9" x14ac:dyDescent="0.2">
      <c r="B10" s="107" t="s">
        <v>316</v>
      </c>
      <c r="C10" s="107"/>
      <c r="D10" s="107"/>
      <c r="E10" s="108"/>
      <c r="F10" s="109">
        <v>118.52273049999999</v>
      </c>
      <c r="G10" s="109">
        <v>6.7168999999999999</v>
      </c>
      <c r="H10" s="108">
        <v>3.21</v>
      </c>
    </row>
    <row r="11" spans="2:9" x14ac:dyDescent="0.2">
      <c r="B11" s="107" t="s">
        <v>315</v>
      </c>
      <c r="C11" s="107"/>
      <c r="D11" s="107"/>
      <c r="E11" s="108"/>
      <c r="F11" s="109">
        <v>68.342291700000004</v>
      </c>
      <c r="G11" s="109">
        <v>3.8731</v>
      </c>
      <c r="H11" s="108">
        <v>3.3</v>
      </c>
    </row>
    <row r="12" spans="2:9" x14ac:dyDescent="0.2">
      <c r="B12" s="11" t="s">
        <v>47</v>
      </c>
      <c r="C12" s="11"/>
      <c r="D12" s="11"/>
      <c r="E12" s="12"/>
      <c r="F12" s="81">
        <v>186.8650222</v>
      </c>
      <c r="G12" s="81">
        <v>10.59</v>
      </c>
      <c r="H12" s="12"/>
    </row>
    <row r="13" spans="2:9" x14ac:dyDescent="0.2">
      <c r="B13" s="107" t="s">
        <v>48</v>
      </c>
      <c r="C13" s="107"/>
      <c r="D13" s="107"/>
      <c r="E13" s="108"/>
      <c r="F13" s="109">
        <v>-131.24813560000001</v>
      </c>
      <c r="G13" s="109">
        <v>-7.44</v>
      </c>
      <c r="H13" s="108"/>
    </row>
    <row r="14" spans="2:9" x14ac:dyDescent="0.2">
      <c r="B14" s="13" t="s">
        <v>465</v>
      </c>
      <c r="C14" s="13"/>
      <c r="D14" s="13"/>
      <c r="E14" s="14"/>
      <c r="F14" s="15">
        <v>1764.5273288999999</v>
      </c>
      <c r="G14" s="15">
        <v>100</v>
      </c>
      <c r="H14" s="14"/>
    </row>
    <row r="15" spans="2:9" x14ac:dyDescent="0.2">
      <c r="B15" s="84"/>
      <c r="C15" s="84"/>
      <c r="D15" s="84"/>
      <c r="E15" s="85"/>
      <c r="F15" s="86"/>
      <c r="G15" s="86"/>
    </row>
    <row r="17" spans="1:7" x14ac:dyDescent="0.2">
      <c r="B17" s="20" t="s">
        <v>332</v>
      </c>
      <c r="C17" s="33"/>
      <c r="D17" s="22"/>
      <c r="E17" s="23"/>
      <c r="F17" s="24"/>
      <c r="G17" s="25"/>
    </row>
    <row r="18" spans="1:7" x14ac:dyDescent="0.2">
      <c r="B18" s="132" t="s">
        <v>333</v>
      </c>
      <c r="C18" s="133"/>
      <c r="D18" s="133"/>
      <c r="E18" s="133"/>
      <c r="F18" s="133"/>
      <c r="G18" s="133"/>
    </row>
    <row r="19" spans="1:7" x14ac:dyDescent="0.2">
      <c r="B19" s="21" t="s">
        <v>334</v>
      </c>
      <c r="C19" s="22"/>
      <c r="D19" s="22"/>
      <c r="E19" s="50"/>
      <c r="F19" s="24"/>
      <c r="G19" s="25"/>
    </row>
    <row r="20" spans="1:7" x14ac:dyDescent="0.2">
      <c r="B20" s="26" t="s">
        <v>335</v>
      </c>
      <c r="C20" s="27"/>
      <c r="D20" s="27"/>
      <c r="E20" s="50"/>
      <c r="F20" s="24"/>
      <c r="G20" s="25"/>
    </row>
    <row r="21" spans="1:7" ht="25.5" x14ac:dyDescent="0.2">
      <c r="B21" s="35" t="s">
        <v>336</v>
      </c>
      <c r="C21" s="101" t="s">
        <v>509</v>
      </c>
      <c r="D21" s="101" t="s">
        <v>511</v>
      </c>
      <c r="E21" s="36"/>
      <c r="F21" s="24"/>
      <c r="G21" s="25"/>
    </row>
    <row r="22" spans="1:7" x14ac:dyDescent="0.2">
      <c r="A22" s="1" t="s">
        <v>366</v>
      </c>
      <c r="B22" s="21" t="s">
        <v>337</v>
      </c>
      <c r="C22" s="97">
        <v>6.7055999999999996</v>
      </c>
      <c r="D22" s="94">
        <v>7.1878000000000002</v>
      </c>
      <c r="E22" s="37"/>
      <c r="F22" s="24"/>
      <c r="G22" s="25"/>
    </row>
    <row r="23" spans="1:7" x14ac:dyDescent="0.2">
      <c r="A23" s="1" t="s">
        <v>367</v>
      </c>
      <c r="B23" s="21" t="s">
        <v>338</v>
      </c>
      <c r="C23" s="98">
        <v>6.7055999999999996</v>
      </c>
      <c r="D23" s="95">
        <v>7.1878000000000002</v>
      </c>
      <c r="E23" s="37"/>
      <c r="F23" s="24"/>
      <c r="G23" s="25"/>
    </row>
    <row r="24" spans="1:7" x14ac:dyDescent="0.2">
      <c r="A24" s="1" t="s">
        <v>368</v>
      </c>
      <c r="B24" s="21" t="s">
        <v>340</v>
      </c>
      <c r="C24" s="98">
        <v>7.1163999999999996</v>
      </c>
      <c r="D24" s="95">
        <v>7.6227999999999998</v>
      </c>
      <c r="E24" s="37"/>
      <c r="F24" s="24"/>
      <c r="G24" s="25"/>
    </row>
    <row r="25" spans="1:7" x14ac:dyDescent="0.2">
      <c r="A25" s="1" t="s">
        <v>369</v>
      </c>
      <c r="B25" s="26" t="s">
        <v>339</v>
      </c>
      <c r="C25" s="99">
        <v>7.1204000000000001</v>
      </c>
      <c r="D25" s="96">
        <v>7.6269999999999998</v>
      </c>
      <c r="E25" s="37"/>
      <c r="F25" s="24"/>
      <c r="G25" s="25"/>
    </row>
    <row r="26" spans="1:7" x14ac:dyDescent="0.2">
      <c r="B26" s="103" t="s">
        <v>515</v>
      </c>
      <c r="C26" s="71"/>
      <c r="D26" s="71"/>
      <c r="E26" s="37"/>
      <c r="F26" s="24"/>
      <c r="G26" s="25"/>
    </row>
    <row r="27" spans="1:7" x14ac:dyDescent="0.2">
      <c r="B27" s="132" t="s">
        <v>492</v>
      </c>
      <c r="C27" s="133"/>
      <c r="D27" s="133"/>
      <c r="E27" s="133"/>
      <c r="F27" s="133"/>
      <c r="G27" s="133"/>
    </row>
    <row r="28" spans="1:7" x14ac:dyDescent="0.2">
      <c r="B28" s="132" t="s">
        <v>514</v>
      </c>
      <c r="C28" s="133"/>
      <c r="D28" s="133"/>
      <c r="E28" s="133"/>
      <c r="F28" s="133"/>
      <c r="G28" s="133"/>
    </row>
    <row r="29" spans="1:7" x14ac:dyDescent="0.2">
      <c r="B29" s="132" t="s">
        <v>479</v>
      </c>
      <c r="C29" s="133"/>
      <c r="D29" s="133"/>
      <c r="E29" s="133"/>
      <c r="F29" s="133"/>
      <c r="G29" s="133"/>
    </row>
    <row r="30" spans="1:7" x14ac:dyDescent="0.2">
      <c r="B30" s="132" t="s">
        <v>477</v>
      </c>
      <c r="C30" s="133"/>
      <c r="D30" s="133"/>
      <c r="E30" s="133"/>
      <c r="F30" s="133"/>
      <c r="G30" s="133"/>
    </row>
    <row r="31" spans="1:7" x14ac:dyDescent="0.2">
      <c r="B31" s="117" t="s">
        <v>506</v>
      </c>
      <c r="C31" s="41"/>
      <c r="D31" s="41"/>
      <c r="E31" s="50"/>
      <c r="F31" s="34"/>
      <c r="G31" s="40"/>
    </row>
    <row r="32" spans="1:7" x14ac:dyDescent="0.2">
      <c r="B32" s="53" t="s">
        <v>476</v>
      </c>
      <c r="C32" s="53"/>
      <c r="D32" s="53"/>
      <c r="E32" s="50"/>
      <c r="F32" s="34"/>
      <c r="G32" s="40"/>
    </row>
    <row r="33" spans="2:7" x14ac:dyDescent="0.2">
      <c r="B33" s="132" t="s">
        <v>342</v>
      </c>
      <c r="C33" s="133"/>
      <c r="D33" s="133"/>
      <c r="E33" s="133"/>
      <c r="F33" s="133"/>
      <c r="G33" s="133"/>
    </row>
    <row r="34" spans="2:7" x14ac:dyDescent="0.2">
      <c r="B34" s="44" t="s">
        <v>343</v>
      </c>
      <c r="C34" s="45"/>
      <c r="D34" s="45"/>
      <c r="E34" s="45"/>
      <c r="F34" s="25"/>
      <c r="G34" s="25"/>
    </row>
    <row r="35" spans="2:7" x14ac:dyDescent="0.2">
      <c r="B35" s="31" t="s">
        <v>346</v>
      </c>
      <c r="C35" s="52"/>
      <c r="D35" s="52"/>
      <c r="E35" s="52"/>
      <c r="F35" s="52"/>
      <c r="G35" s="52"/>
    </row>
    <row r="37" spans="2:7" x14ac:dyDescent="0.2">
      <c r="B37" s="1" t="s">
        <v>49</v>
      </c>
    </row>
    <row r="38" spans="2:7" x14ac:dyDescent="0.2">
      <c r="B38" s="1" t="s">
        <v>142</v>
      </c>
    </row>
    <row r="39" spans="2:7" x14ac:dyDescent="0.2">
      <c r="B39" s="1" t="s">
        <v>285</v>
      </c>
    </row>
    <row r="50" spans="2:8" x14ac:dyDescent="0.2">
      <c r="B50" s="1" t="s">
        <v>7</v>
      </c>
      <c r="E50" s="1"/>
    </row>
    <row r="51" spans="2:8" ht="72" customHeight="1" x14ac:dyDescent="0.2">
      <c r="B51" s="131" t="s">
        <v>460</v>
      </c>
      <c r="C51" s="131"/>
      <c r="D51" s="131"/>
      <c r="E51" s="131"/>
      <c r="F51" s="131"/>
      <c r="G51" s="131"/>
      <c r="H51" s="131"/>
    </row>
    <row r="52" spans="2:8" ht="18.75" x14ac:dyDescent="0.3">
      <c r="B52" s="4" t="s">
        <v>8</v>
      </c>
      <c r="E52" s="1"/>
    </row>
    <row r="53" spans="2:8" x14ac:dyDescent="0.2">
      <c r="E53" s="1"/>
    </row>
    <row r="54" spans="2:8" x14ac:dyDescent="0.2">
      <c r="E54" s="1"/>
    </row>
  </sheetData>
  <mergeCells count="10">
    <mergeCell ref="B51:H51"/>
    <mergeCell ref="B30:G30"/>
    <mergeCell ref="B33:G33"/>
    <mergeCell ref="B2:G2"/>
    <mergeCell ref="B3:G3"/>
    <mergeCell ref="B1:G1"/>
    <mergeCell ref="B18:G18"/>
    <mergeCell ref="B27:G27"/>
    <mergeCell ref="B28:G28"/>
    <mergeCell ref="B29:G29"/>
  </mergeCells>
  <pageMargins left="0" right="0" top="0" bottom="0" header="0.3" footer="0.3"/>
  <pageSetup scale="75" orientation="landscape" r:id="rId1"/>
  <headerFooter>
    <oddFooter>&amp;R&amp;1#&amp;"Calibri"&amp;10&amp;KFF0000|PUBLIC|&amp;LPUBLIC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view="pageBreakPreview" topLeftCell="B10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37" t="s">
        <v>317</v>
      </c>
      <c r="C1" s="137"/>
      <c r="D1" s="137"/>
      <c r="E1" s="137"/>
      <c r="F1" s="137"/>
      <c r="G1" s="137"/>
    </row>
    <row r="2" spans="2:9" ht="25.9" customHeight="1" x14ac:dyDescent="0.2">
      <c r="B2" s="134" t="s">
        <v>327</v>
      </c>
      <c r="C2" s="145"/>
      <c r="D2" s="145"/>
      <c r="E2" s="145"/>
      <c r="F2" s="145"/>
      <c r="G2" s="149"/>
      <c r="H2" s="60"/>
    </row>
    <row r="3" spans="2:9" x14ac:dyDescent="0.2">
      <c r="B3" s="137" t="s">
        <v>471</v>
      </c>
      <c r="C3" s="137"/>
      <c r="D3" s="137"/>
      <c r="E3" s="137"/>
      <c r="F3" s="137"/>
      <c r="G3" s="13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9" x14ac:dyDescent="0.2">
      <c r="B6" s="102" t="s">
        <v>276</v>
      </c>
      <c r="C6" s="107"/>
      <c r="D6" s="107"/>
      <c r="E6" s="108"/>
      <c r="F6" s="109"/>
      <c r="G6" s="109"/>
      <c r="H6" s="108"/>
    </row>
    <row r="7" spans="2:9" x14ac:dyDescent="0.2">
      <c r="B7" s="11" t="s">
        <v>277</v>
      </c>
      <c r="C7" s="107"/>
      <c r="D7" s="107"/>
      <c r="E7" s="108"/>
      <c r="F7" s="109"/>
      <c r="G7" s="109"/>
      <c r="H7" s="108"/>
    </row>
    <row r="8" spans="2:9" x14ac:dyDescent="0.2">
      <c r="B8" s="107" t="s">
        <v>286</v>
      </c>
      <c r="C8" s="107" t="s">
        <v>287</v>
      </c>
      <c r="D8" s="107" t="s">
        <v>280</v>
      </c>
      <c r="E8" s="108">
        <v>224597.81099999999</v>
      </c>
      <c r="F8" s="109">
        <v>1797.6383976</v>
      </c>
      <c r="G8" s="109">
        <v>97.92</v>
      </c>
      <c r="H8" s="108"/>
      <c r="I8" s="3">
        <f>ROUND(F8,2)</f>
        <v>1797.64</v>
      </c>
    </row>
    <row r="9" spans="2:9" x14ac:dyDescent="0.2">
      <c r="B9" s="11" t="s">
        <v>47</v>
      </c>
      <c r="C9" s="11"/>
      <c r="D9" s="11"/>
      <c r="E9" s="12"/>
      <c r="F9" s="81">
        <v>1797.6383976</v>
      </c>
      <c r="G9" s="81">
        <v>97.92</v>
      </c>
      <c r="H9" s="12"/>
    </row>
    <row r="10" spans="2:9" x14ac:dyDescent="0.2">
      <c r="B10" s="107" t="s">
        <v>316</v>
      </c>
      <c r="C10" s="107"/>
      <c r="D10" s="107"/>
      <c r="E10" s="108"/>
      <c r="F10" s="109">
        <v>55.686308400000001</v>
      </c>
      <c r="G10" s="109">
        <v>3.0333000000000001</v>
      </c>
      <c r="H10" s="108">
        <v>3.21</v>
      </c>
    </row>
    <row r="11" spans="2:9" x14ac:dyDescent="0.2">
      <c r="B11" s="107" t="s">
        <v>315</v>
      </c>
      <c r="C11" s="107"/>
      <c r="D11" s="107"/>
      <c r="E11" s="108"/>
      <c r="F11" s="109">
        <v>32.1099909</v>
      </c>
      <c r="G11" s="109">
        <v>1.7491000000000001</v>
      </c>
      <c r="H11" s="108">
        <v>3.3</v>
      </c>
    </row>
    <row r="12" spans="2:9" x14ac:dyDescent="0.2">
      <c r="B12" s="11" t="s">
        <v>47</v>
      </c>
      <c r="C12" s="11"/>
      <c r="D12" s="11"/>
      <c r="E12" s="12"/>
      <c r="F12" s="81">
        <v>87.796299300000001</v>
      </c>
      <c r="G12" s="81">
        <v>4.7824</v>
      </c>
      <c r="H12" s="12"/>
    </row>
    <row r="13" spans="2:9" x14ac:dyDescent="0.2">
      <c r="B13" s="107" t="s">
        <v>48</v>
      </c>
      <c r="C13" s="107"/>
      <c r="D13" s="107"/>
      <c r="E13" s="108"/>
      <c r="F13" s="109">
        <v>-49.635383500000003</v>
      </c>
      <c r="G13" s="109">
        <v>-2.7023999999999999</v>
      </c>
      <c r="H13" s="108"/>
    </row>
    <row r="14" spans="2:9" x14ac:dyDescent="0.2">
      <c r="B14" s="13" t="s">
        <v>465</v>
      </c>
      <c r="C14" s="13"/>
      <c r="D14" s="13"/>
      <c r="E14" s="14"/>
      <c r="F14" s="15">
        <v>1835.7993134000001</v>
      </c>
      <c r="G14" s="15">
        <v>100</v>
      </c>
      <c r="H14" s="14"/>
    </row>
    <row r="15" spans="2:9" x14ac:dyDescent="0.2">
      <c r="B15" s="84"/>
      <c r="C15" s="84"/>
      <c r="D15" s="84"/>
      <c r="E15" s="85"/>
      <c r="F15" s="86"/>
      <c r="G15" s="86"/>
    </row>
    <row r="18" spans="1:7" x14ac:dyDescent="0.2">
      <c r="B18" s="20" t="s">
        <v>332</v>
      </c>
      <c r="C18" s="33"/>
      <c r="D18" s="22"/>
      <c r="E18" s="23"/>
      <c r="F18" s="24"/>
      <c r="G18" s="25"/>
    </row>
    <row r="19" spans="1:7" x14ac:dyDescent="0.2">
      <c r="B19" s="132" t="s">
        <v>333</v>
      </c>
      <c r="C19" s="133"/>
      <c r="D19" s="133"/>
      <c r="E19" s="133"/>
      <c r="F19" s="133"/>
      <c r="G19" s="133"/>
    </row>
    <row r="20" spans="1:7" x14ac:dyDescent="0.2">
      <c r="B20" s="21" t="s">
        <v>334</v>
      </c>
      <c r="C20" s="22"/>
      <c r="D20" s="22"/>
      <c r="E20" s="23"/>
      <c r="F20" s="34"/>
      <c r="G20" s="25"/>
    </row>
    <row r="21" spans="1:7" x14ac:dyDescent="0.2">
      <c r="B21" s="21" t="s">
        <v>335</v>
      </c>
      <c r="C21" s="22"/>
      <c r="D21" s="22"/>
      <c r="E21" s="23"/>
      <c r="F21" s="24"/>
      <c r="G21" s="25"/>
    </row>
    <row r="22" spans="1:7" ht="25.5" x14ac:dyDescent="0.2">
      <c r="B22" s="35" t="s">
        <v>336</v>
      </c>
      <c r="C22" s="101" t="s">
        <v>509</v>
      </c>
      <c r="D22" s="101" t="s">
        <v>511</v>
      </c>
      <c r="E22" s="36"/>
      <c r="F22" s="25"/>
      <c r="G22" s="25"/>
    </row>
    <row r="23" spans="1:7" x14ac:dyDescent="0.2">
      <c r="A23" s="1" t="s">
        <v>370</v>
      </c>
      <c r="B23" s="21" t="s">
        <v>337</v>
      </c>
      <c r="C23" s="97">
        <v>20.858899999999998</v>
      </c>
      <c r="D23" s="94">
        <v>20.750599999999999</v>
      </c>
      <c r="E23" s="37"/>
      <c r="F23" s="25"/>
      <c r="G23" s="25"/>
    </row>
    <row r="24" spans="1:7" x14ac:dyDescent="0.2">
      <c r="A24" s="1" t="s">
        <v>371</v>
      </c>
      <c r="B24" s="21" t="s">
        <v>338</v>
      </c>
      <c r="C24" s="98">
        <v>19.956700000000001</v>
      </c>
      <c r="D24" s="95">
        <v>19.853100000000001</v>
      </c>
      <c r="E24" s="37"/>
      <c r="F24" s="25"/>
      <c r="G24" s="25"/>
    </row>
    <row r="25" spans="1:7" x14ac:dyDescent="0.2">
      <c r="A25" s="1" t="s">
        <v>372</v>
      </c>
      <c r="B25" s="21" t="s">
        <v>339</v>
      </c>
      <c r="C25" s="98">
        <v>22.1205</v>
      </c>
      <c r="D25" s="95">
        <v>21.992999999999999</v>
      </c>
      <c r="E25" s="37"/>
      <c r="F25" s="25"/>
      <c r="G25" s="25"/>
    </row>
    <row r="26" spans="1:7" x14ac:dyDescent="0.2">
      <c r="A26" s="1" t="s">
        <v>373</v>
      </c>
      <c r="B26" s="26" t="s">
        <v>340</v>
      </c>
      <c r="C26" s="99">
        <v>21.165700000000001</v>
      </c>
      <c r="D26" s="96">
        <v>21.044</v>
      </c>
      <c r="E26" s="37"/>
      <c r="F26" s="25"/>
      <c r="G26" s="25"/>
    </row>
    <row r="27" spans="1:7" x14ac:dyDescent="0.2">
      <c r="B27" s="103" t="s">
        <v>515</v>
      </c>
      <c r="C27" s="71"/>
      <c r="D27" s="71"/>
      <c r="E27" s="37"/>
      <c r="F27" s="25"/>
      <c r="G27" s="25"/>
    </row>
    <row r="28" spans="1:7" x14ac:dyDescent="0.2">
      <c r="B28" s="38" t="s">
        <v>492</v>
      </c>
      <c r="C28" s="39"/>
      <c r="D28" s="39"/>
      <c r="E28" s="40"/>
      <c r="F28" s="40"/>
      <c r="G28" s="25"/>
    </row>
    <row r="29" spans="1:7" x14ac:dyDescent="0.2">
      <c r="B29" s="132" t="s">
        <v>473</v>
      </c>
      <c r="C29" s="133"/>
      <c r="D29" s="133"/>
      <c r="E29" s="133"/>
      <c r="F29" s="133"/>
      <c r="G29" s="25"/>
    </row>
    <row r="30" spans="1:7" x14ac:dyDescent="0.2">
      <c r="B30" s="115" t="s">
        <v>513</v>
      </c>
      <c r="C30" s="22"/>
      <c r="D30" s="22"/>
      <c r="E30" s="40"/>
      <c r="F30" s="40"/>
      <c r="G30" s="25"/>
    </row>
    <row r="31" spans="1:7" x14ac:dyDescent="0.2">
      <c r="B31" s="132" t="s">
        <v>475</v>
      </c>
      <c r="C31" s="133"/>
      <c r="D31" s="133"/>
      <c r="E31" s="133"/>
      <c r="F31" s="133"/>
      <c r="G31" s="25"/>
    </row>
    <row r="32" spans="1:7" x14ac:dyDescent="0.2">
      <c r="B32" s="117" t="s">
        <v>507</v>
      </c>
      <c r="C32" s="41"/>
      <c r="D32" s="41"/>
      <c r="E32" s="40"/>
      <c r="F32" s="40"/>
      <c r="G32" s="25"/>
    </row>
    <row r="33" spans="2:7" x14ac:dyDescent="0.2">
      <c r="B33" s="42" t="s">
        <v>476</v>
      </c>
      <c r="C33" s="43"/>
      <c r="D33" s="43"/>
      <c r="E33" s="40"/>
      <c r="F33" s="40"/>
      <c r="G33" s="25"/>
    </row>
    <row r="34" spans="2:7" x14ac:dyDescent="0.2">
      <c r="B34" s="132" t="s">
        <v>342</v>
      </c>
      <c r="C34" s="133"/>
      <c r="D34" s="133"/>
      <c r="E34" s="133"/>
      <c r="F34" s="133"/>
      <c r="G34" s="133"/>
    </row>
    <row r="35" spans="2:7" x14ac:dyDescent="0.2">
      <c r="B35" s="44" t="s">
        <v>343</v>
      </c>
      <c r="C35" s="45"/>
      <c r="D35" s="45"/>
      <c r="E35" s="45"/>
      <c r="F35" s="25"/>
      <c r="G35" s="25"/>
    </row>
    <row r="36" spans="2:7" x14ac:dyDescent="0.2">
      <c r="B36" s="31" t="s">
        <v>345</v>
      </c>
      <c r="C36" s="52"/>
      <c r="D36" s="52"/>
      <c r="E36" s="52"/>
      <c r="F36" s="52"/>
      <c r="G36" s="52"/>
    </row>
    <row r="38" spans="2:7" x14ac:dyDescent="0.2">
      <c r="B38" s="1" t="s">
        <v>49</v>
      </c>
    </row>
    <row r="39" spans="2:7" x14ac:dyDescent="0.2">
      <c r="B39" s="1" t="s">
        <v>142</v>
      </c>
    </row>
    <row r="40" spans="2:7" x14ac:dyDescent="0.2">
      <c r="B40" s="1" t="s">
        <v>288</v>
      </c>
    </row>
    <row r="51" spans="2:8" x14ac:dyDescent="0.2">
      <c r="B51" s="1" t="s">
        <v>7</v>
      </c>
      <c r="E51" s="1"/>
    </row>
    <row r="52" spans="2:8" ht="70.5" customHeight="1" x14ac:dyDescent="0.2">
      <c r="B52" s="131" t="s">
        <v>460</v>
      </c>
      <c r="C52" s="131"/>
      <c r="D52" s="131"/>
      <c r="E52" s="131"/>
      <c r="F52" s="131"/>
      <c r="G52" s="131"/>
      <c r="H52" s="131"/>
    </row>
    <row r="53" spans="2:8" ht="18.75" x14ac:dyDescent="0.3">
      <c r="B53" s="4" t="s">
        <v>8</v>
      </c>
      <c r="E53" s="1"/>
    </row>
    <row r="54" spans="2:8" x14ac:dyDescent="0.2">
      <c r="E54" s="1"/>
    </row>
    <row r="55" spans="2:8" x14ac:dyDescent="0.2">
      <c r="E55" s="1"/>
    </row>
  </sheetData>
  <mergeCells count="8">
    <mergeCell ref="B52:H52"/>
    <mergeCell ref="B1:G1"/>
    <mergeCell ref="B19:G19"/>
    <mergeCell ref="B29:F29"/>
    <mergeCell ref="B31:F31"/>
    <mergeCell ref="B34:G34"/>
    <mergeCell ref="B2:G2"/>
    <mergeCell ref="B3:G3"/>
  </mergeCells>
  <pageMargins left="0" right="0" top="0" bottom="0" header="0.3" footer="0.3"/>
  <pageSetup scale="74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B24" zoomScaleNormal="100" zoomScaleSheetLayoutView="100" workbookViewId="0">
      <selection activeCell="B24" sqref="B24"/>
    </sheetView>
  </sheetViews>
  <sheetFormatPr defaultColWidth="9.140625" defaultRowHeight="12.75" x14ac:dyDescent="0.2"/>
  <cols>
    <col min="1" max="1" width="0" style="1" hidden="1" customWidth="1"/>
    <col min="2" max="2" width="67.4257812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37" t="s">
        <v>317</v>
      </c>
      <c r="C1" s="137"/>
      <c r="D1" s="137"/>
      <c r="E1" s="137"/>
      <c r="F1" s="137"/>
      <c r="G1" s="137"/>
    </row>
    <row r="2" spans="2:9" ht="25.9" customHeight="1" x14ac:dyDescent="0.2">
      <c r="B2" s="154" t="s">
        <v>328</v>
      </c>
      <c r="C2" s="155"/>
      <c r="D2" s="155"/>
      <c r="E2" s="155"/>
      <c r="F2" s="155"/>
      <c r="G2" s="156"/>
      <c r="H2" s="60"/>
    </row>
    <row r="3" spans="2:9" x14ac:dyDescent="0.2">
      <c r="B3" s="137" t="s">
        <v>471</v>
      </c>
      <c r="C3" s="137"/>
      <c r="D3" s="137"/>
      <c r="E3" s="137"/>
      <c r="F3" s="137"/>
      <c r="G3" s="13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9" x14ac:dyDescent="0.2">
      <c r="B6" s="102" t="s">
        <v>276</v>
      </c>
      <c r="C6" s="107"/>
      <c r="D6" s="107"/>
      <c r="E6" s="108"/>
      <c r="F6" s="109"/>
      <c r="G6" s="109"/>
      <c r="H6" s="108"/>
    </row>
    <row r="7" spans="2:9" x14ac:dyDescent="0.2">
      <c r="B7" s="11" t="s">
        <v>277</v>
      </c>
      <c r="C7" s="107"/>
      <c r="D7" s="107"/>
      <c r="E7" s="108"/>
      <c r="F7" s="109"/>
      <c r="G7" s="109"/>
      <c r="H7" s="108"/>
    </row>
    <row r="8" spans="2:9" x14ac:dyDescent="0.2">
      <c r="B8" s="107" t="s">
        <v>289</v>
      </c>
      <c r="C8" s="107" t="s">
        <v>290</v>
      </c>
      <c r="D8" s="107" t="s">
        <v>280</v>
      </c>
      <c r="E8" s="108">
        <v>38943.601999999999</v>
      </c>
      <c r="F8" s="109">
        <v>459.41065070000002</v>
      </c>
      <c r="G8" s="109">
        <v>96.7</v>
      </c>
      <c r="H8" s="108"/>
      <c r="I8" s="3">
        <f>ROUND(F8,2)</f>
        <v>459.41</v>
      </c>
    </row>
    <row r="9" spans="2:9" x14ac:dyDescent="0.2">
      <c r="B9" s="11" t="s">
        <v>47</v>
      </c>
      <c r="C9" s="11"/>
      <c r="D9" s="11"/>
      <c r="E9" s="12"/>
      <c r="F9" s="81">
        <v>459.41065070000002</v>
      </c>
      <c r="G9" s="81">
        <v>96.7</v>
      </c>
      <c r="H9" s="12"/>
    </row>
    <row r="10" spans="2:9" x14ac:dyDescent="0.2">
      <c r="B10" s="107" t="s">
        <v>316</v>
      </c>
      <c r="C10" s="107"/>
      <c r="D10" s="107"/>
      <c r="E10" s="108"/>
      <c r="F10" s="109">
        <v>11.185049100000001</v>
      </c>
      <c r="G10" s="109">
        <v>2.3542999999999998</v>
      </c>
      <c r="H10" s="108">
        <v>3.21</v>
      </c>
    </row>
    <row r="11" spans="2:9" x14ac:dyDescent="0.2">
      <c r="B11" s="107" t="s">
        <v>315</v>
      </c>
      <c r="C11" s="107"/>
      <c r="D11" s="107"/>
      <c r="E11" s="108"/>
      <c r="F11" s="109">
        <v>6.4491503999999997</v>
      </c>
      <c r="G11" s="109">
        <v>1.3573999999999999</v>
      </c>
      <c r="H11" s="108">
        <v>3.3</v>
      </c>
    </row>
    <row r="12" spans="2:9" x14ac:dyDescent="0.2">
      <c r="B12" s="11" t="s">
        <v>47</v>
      </c>
      <c r="C12" s="11"/>
      <c r="D12" s="11"/>
      <c r="E12" s="12"/>
      <c r="F12" s="81">
        <v>17.634199500000001</v>
      </c>
      <c r="G12" s="81">
        <v>3.7117</v>
      </c>
      <c r="H12" s="12"/>
    </row>
    <row r="13" spans="2:9" x14ac:dyDescent="0.2">
      <c r="B13" s="107" t="s">
        <v>48</v>
      </c>
      <c r="C13" s="107"/>
      <c r="D13" s="107"/>
      <c r="E13" s="108"/>
      <c r="F13" s="109">
        <v>-1.9591466</v>
      </c>
      <c r="G13" s="109">
        <v>-0.41170000000000001</v>
      </c>
      <c r="H13" s="108"/>
    </row>
    <row r="14" spans="2:9" x14ac:dyDescent="0.2">
      <c r="B14" s="13" t="s">
        <v>465</v>
      </c>
      <c r="C14" s="13"/>
      <c r="D14" s="13"/>
      <c r="E14" s="14"/>
      <c r="F14" s="15">
        <v>475.08570359999999</v>
      </c>
      <c r="G14" s="15">
        <v>100</v>
      </c>
      <c r="H14" s="14"/>
    </row>
    <row r="17" spans="1:7" x14ac:dyDescent="0.2">
      <c r="B17" s="20" t="s">
        <v>332</v>
      </c>
      <c r="C17" s="33"/>
      <c r="D17" s="22"/>
      <c r="E17" s="23"/>
      <c r="F17" s="24"/>
      <c r="G17" s="25"/>
    </row>
    <row r="18" spans="1:7" x14ac:dyDescent="0.2">
      <c r="B18" s="132" t="s">
        <v>333</v>
      </c>
      <c r="C18" s="133"/>
      <c r="D18" s="133"/>
      <c r="E18" s="133"/>
      <c r="F18" s="133"/>
      <c r="G18" s="133"/>
    </row>
    <row r="19" spans="1:7" x14ac:dyDescent="0.2">
      <c r="B19" s="21" t="s">
        <v>334</v>
      </c>
      <c r="C19" s="22"/>
      <c r="D19" s="22"/>
      <c r="E19" s="50"/>
      <c r="F19" s="34"/>
      <c r="G19" s="25"/>
    </row>
    <row r="20" spans="1:7" x14ac:dyDescent="0.2">
      <c r="B20" s="26" t="s">
        <v>335</v>
      </c>
      <c r="C20" s="27"/>
      <c r="D20" s="27"/>
      <c r="E20" s="50"/>
      <c r="F20" s="24"/>
      <c r="G20" s="25"/>
    </row>
    <row r="21" spans="1:7" ht="25.5" x14ac:dyDescent="0.2">
      <c r="B21" s="35" t="s">
        <v>336</v>
      </c>
      <c r="C21" s="101" t="s">
        <v>509</v>
      </c>
      <c r="D21" s="101" t="s">
        <v>511</v>
      </c>
      <c r="E21" s="36"/>
      <c r="F21" s="25"/>
      <c r="G21" s="25"/>
    </row>
    <row r="22" spans="1:7" x14ac:dyDescent="0.2">
      <c r="A22" s="1" t="s">
        <v>374</v>
      </c>
      <c r="B22" s="21" t="s">
        <v>337</v>
      </c>
      <c r="C22" s="97">
        <v>17.339700000000001</v>
      </c>
      <c r="D22" s="94">
        <v>17.106999999999999</v>
      </c>
      <c r="E22" s="37"/>
      <c r="F22" s="25"/>
      <c r="G22" s="25"/>
    </row>
    <row r="23" spans="1:7" x14ac:dyDescent="0.2">
      <c r="A23" s="1" t="s">
        <v>375</v>
      </c>
      <c r="B23" s="26" t="s">
        <v>339</v>
      </c>
      <c r="C23" s="99">
        <v>18.094200000000001</v>
      </c>
      <c r="D23" s="96">
        <v>17.842400000000001</v>
      </c>
      <c r="E23" s="37"/>
      <c r="F23" s="25"/>
      <c r="G23" s="25"/>
    </row>
    <row r="24" spans="1:7" x14ac:dyDescent="0.2">
      <c r="B24" s="103" t="s">
        <v>515</v>
      </c>
      <c r="C24" s="71"/>
      <c r="D24" s="71"/>
      <c r="E24" s="37"/>
      <c r="F24" s="25"/>
      <c r="G24" s="25"/>
    </row>
    <row r="25" spans="1:7" x14ac:dyDescent="0.2">
      <c r="B25" s="38" t="s">
        <v>492</v>
      </c>
      <c r="C25" s="89"/>
      <c r="D25" s="89"/>
      <c r="E25" s="40"/>
      <c r="F25" s="40"/>
      <c r="G25" s="40"/>
    </row>
    <row r="26" spans="1:7" x14ac:dyDescent="0.2">
      <c r="B26" s="132" t="s">
        <v>473</v>
      </c>
      <c r="C26" s="133"/>
      <c r="D26" s="133"/>
      <c r="E26" s="133"/>
      <c r="F26" s="133"/>
      <c r="G26" s="40"/>
    </row>
    <row r="27" spans="1:7" x14ac:dyDescent="0.2">
      <c r="B27" s="115" t="s">
        <v>512</v>
      </c>
      <c r="C27" s="22"/>
      <c r="D27" s="22"/>
      <c r="E27" s="40"/>
      <c r="F27" s="40"/>
      <c r="G27" s="25"/>
    </row>
    <row r="28" spans="1:7" x14ac:dyDescent="0.2">
      <c r="B28" s="132" t="s">
        <v>475</v>
      </c>
      <c r="C28" s="133"/>
      <c r="D28" s="133"/>
      <c r="E28" s="133"/>
      <c r="F28" s="133"/>
      <c r="G28" s="25"/>
    </row>
    <row r="29" spans="1:7" x14ac:dyDescent="0.2">
      <c r="B29" s="117" t="s">
        <v>507</v>
      </c>
      <c r="C29" s="41"/>
      <c r="D29" s="41"/>
      <c r="E29" s="40"/>
      <c r="F29" s="40"/>
      <c r="G29" s="25"/>
    </row>
    <row r="30" spans="1:7" x14ac:dyDescent="0.2">
      <c r="B30" s="53" t="s">
        <v>476</v>
      </c>
      <c r="C30" s="53"/>
      <c r="D30" s="53"/>
      <c r="E30" s="40"/>
      <c r="F30" s="40"/>
      <c r="G30" s="25"/>
    </row>
    <row r="31" spans="1:7" x14ac:dyDescent="0.2">
      <c r="B31" s="132" t="s">
        <v>342</v>
      </c>
      <c r="C31" s="133"/>
      <c r="D31" s="133"/>
      <c r="E31" s="133"/>
      <c r="F31" s="133"/>
      <c r="G31" s="133"/>
    </row>
    <row r="32" spans="1:7" x14ac:dyDescent="0.2">
      <c r="B32" s="44" t="s">
        <v>343</v>
      </c>
      <c r="C32" s="45"/>
      <c r="D32" s="45"/>
      <c r="E32" s="45"/>
      <c r="F32" s="25"/>
      <c r="G32" s="25"/>
    </row>
    <row r="33" spans="2:7" x14ac:dyDescent="0.2">
      <c r="B33" s="31" t="s">
        <v>345</v>
      </c>
      <c r="C33" s="52"/>
      <c r="D33" s="52"/>
      <c r="E33" s="52"/>
      <c r="F33" s="52"/>
      <c r="G33" s="52"/>
    </row>
    <row r="35" spans="2:7" x14ac:dyDescent="0.2">
      <c r="B35" s="1" t="s">
        <v>49</v>
      </c>
    </row>
    <row r="36" spans="2:7" x14ac:dyDescent="0.2">
      <c r="B36" s="1" t="s">
        <v>291</v>
      </c>
    </row>
    <row r="37" spans="2:7" x14ac:dyDescent="0.2">
      <c r="B37" s="1" t="s">
        <v>292</v>
      </c>
    </row>
    <row r="48" spans="2:7" x14ac:dyDescent="0.2">
      <c r="B48" s="1" t="s">
        <v>7</v>
      </c>
      <c r="E48" s="1"/>
    </row>
    <row r="49" spans="2:8" ht="71.25" customHeight="1" x14ac:dyDescent="0.2">
      <c r="B49" s="131" t="s">
        <v>460</v>
      </c>
      <c r="C49" s="131"/>
      <c r="D49" s="131"/>
      <c r="E49" s="131"/>
      <c r="F49" s="131"/>
      <c r="G49" s="131"/>
      <c r="H49" s="131"/>
    </row>
    <row r="50" spans="2:8" ht="18.75" x14ac:dyDescent="0.3">
      <c r="B50" s="4" t="s">
        <v>8</v>
      </c>
      <c r="E50" s="1"/>
    </row>
    <row r="51" spans="2:8" x14ac:dyDescent="0.2">
      <c r="E51" s="1"/>
    </row>
    <row r="52" spans="2:8" x14ac:dyDescent="0.2">
      <c r="E52" s="1"/>
    </row>
  </sheetData>
  <mergeCells count="8">
    <mergeCell ref="B49:H49"/>
    <mergeCell ref="B1:G1"/>
    <mergeCell ref="B18:G18"/>
    <mergeCell ref="B26:F26"/>
    <mergeCell ref="B28:F28"/>
    <mergeCell ref="B31:G31"/>
    <mergeCell ref="B2:G2"/>
    <mergeCell ref="B3:G3"/>
  </mergeCells>
  <pageMargins left="0" right="0" top="0" bottom="0" header="0.3" footer="0.3"/>
  <pageSetup scale="77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view="pageBreakPreview" topLeftCell="B37" zoomScaleNormal="100" zoomScaleSheetLayoutView="100" workbookViewId="0">
      <selection activeCell="B30" sqref="B30"/>
    </sheetView>
  </sheetViews>
  <sheetFormatPr defaultColWidth="9.140625" defaultRowHeight="12.75" x14ac:dyDescent="0.2"/>
  <cols>
    <col min="1" max="1" width="13.28515625" style="1" hidden="1" customWidth="1"/>
    <col min="2" max="2" width="74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25.9" customHeight="1" x14ac:dyDescent="0.2">
      <c r="B2" s="134" t="s">
        <v>329</v>
      </c>
      <c r="C2" s="135"/>
      <c r="D2" s="135"/>
      <c r="E2" s="135"/>
      <c r="F2" s="135"/>
      <c r="G2" s="136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276</v>
      </c>
      <c r="C6" s="107"/>
      <c r="D6" s="107"/>
      <c r="E6" s="108"/>
      <c r="F6" s="109"/>
      <c r="G6" s="109"/>
      <c r="H6" s="108"/>
    </row>
    <row r="7" spans="2:8" x14ac:dyDescent="0.2">
      <c r="B7" s="11" t="s">
        <v>293</v>
      </c>
      <c r="C7" s="107"/>
      <c r="D7" s="107"/>
      <c r="E7" s="108"/>
      <c r="F7" s="109"/>
      <c r="G7" s="109"/>
      <c r="H7" s="108"/>
    </row>
    <row r="8" spans="2:8" x14ac:dyDescent="0.2">
      <c r="B8" s="107" t="s">
        <v>294</v>
      </c>
      <c r="C8" s="107" t="s">
        <v>295</v>
      </c>
      <c r="D8" s="107" t="s">
        <v>296</v>
      </c>
      <c r="E8" s="108">
        <v>6946431.6074999999</v>
      </c>
      <c r="F8" s="109">
        <v>2307.4656513999998</v>
      </c>
      <c r="G8" s="109">
        <v>44.83</v>
      </c>
      <c r="H8" s="108"/>
    </row>
    <row r="9" spans="2:8" x14ac:dyDescent="0.2">
      <c r="B9" s="107" t="s">
        <v>297</v>
      </c>
      <c r="C9" s="107" t="s">
        <v>298</v>
      </c>
      <c r="D9" s="107" t="s">
        <v>296</v>
      </c>
      <c r="E9" s="108">
        <v>4498515.3969000001</v>
      </c>
      <c r="F9" s="109">
        <v>1335.5597376999999</v>
      </c>
      <c r="G9" s="109">
        <v>25.95</v>
      </c>
      <c r="H9" s="108"/>
    </row>
    <row r="10" spans="2:8" x14ac:dyDescent="0.2">
      <c r="B10" s="107" t="s">
        <v>299</v>
      </c>
      <c r="C10" s="107" t="s">
        <v>300</v>
      </c>
      <c r="D10" s="107" t="s">
        <v>296</v>
      </c>
      <c r="E10" s="108">
        <v>1910277.1908</v>
      </c>
      <c r="F10" s="109">
        <v>691.15356980000001</v>
      </c>
      <c r="G10" s="109">
        <v>13.43</v>
      </c>
      <c r="H10" s="108"/>
    </row>
    <row r="11" spans="2:8" x14ac:dyDescent="0.2">
      <c r="B11" s="107" t="s">
        <v>301</v>
      </c>
      <c r="C11" s="107" t="s">
        <v>302</v>
      </c>
      <c r="D11" s="107" t="s">
        <v>296</v>
      </c>
      <c r="E11" s="108">
        <v>184146.3504</v>
      </c>
      <c r="F11" s="109">
        <v>530.81511360000002</v>
      </c>
      <c r="G11" s="109">
        <v>10.31</v>
      </c>
      <c r="H11" s="108"/>
    </row>
    <row r="12" spans="2:8" x14ac:dyDescent="0.2">
      <c r="B12" s="107" t="s">
        <v>303</v>
      </c>
      <c r="C12" s="107" t="s">
        <v>304</v>
      </c>
      <c r="D12" s="107" t="s">
        <v>296</v>
      </c>
      <c r="E12" s="108">
        <v>950349.03899999999</v>
      </c>
      <c r="F12" s="109">
        <v>271.56984069999999</v>
      </c>
      <c r="G12" s="109">
        <v>5.28</v>
      </c>
      <c r="H12" s="108"/>
    </row>
    <row r="13" spans="2:8" x14ac:dyDescent="0.2">
      <c r="B13" s="11" t="s">
        <v>47</v>
      </c>
      <c r="C13" s="11"/>
      <c r="D13" s="11"/>
      <c r="E13" s="12"/>
      <c r="F13" s="81">
        <v>5136.5639131999997</v>
      </c>
      <c r="G13" s="81">
        <v>99.8</v>
      </c>
      <c r="H13" s="12"/>
    </row>
    <row r="14" spans="2:8" x14ac:dyDescent="0.2">
      <c r="B14" s="107" t="s">
        <v>316</v>
      </c>
      <c r="C14" s="107"/>
      <c r="D14" s="107"/>
      <c r="E14" s="108"/>
      <c r="F14" s="109">
        <v>34.694846499999997</v>
      </c>
      <c r="G14" s="109">
        <v>0.67410000000000003</v>
      </c>
      <c r="H14" s="108">
        <v>3.21</v>
      </c>
    </row>
    <row r="15" spans="2:8" x14ac:dyDescent="0.2">
      <c r="B15" s="107" t="s">
        <v>315</v>
      </c>
      <c r="C15" s="107"/>
      <c r="D15" s="107"/>
      <c r="E15" s="108"/>
      <c r="F15" s="109">
        <v>20.006123500000001</v>
      </c>
      <c r="G15" s="109">
        <v>0.38869999999999999</v>
      </c>
      <c r="H15" s="108">
        <v>3.3</v>
      </c>
    </row>
    <row r="16" spans="2:8" x14ac:dyDescent="0.2">
      <c r="B16" s="11" t="s">
        <v>47</v>
      </c>
      <c r="C16" s="11"/>
      <c r="D16" s="11"/>
      <c r="E16" s="12"/>
      <c r="F16" s="81">
        <v>54.700969999999998</v>
      </c>
      <c r="G16" s="81">
        <v>1.0628</v>
      </c>
      <c r="H16" s="12"/>
    </row>
    <row r="17" spans="1:8" x14ac:dyDescent="0.2">
      <c r="B17" s="107" t="s">
        <v>48</v>
      </c>
      <c r="C17" s="107"/>
      <c r="D17" s="107"/>
      <c r="E17" s="108"/>
      <c r="F17" s="109">
        <v>-44.601309000000001</v>
      </c>
      <c r="G17" s="109">
        <v>-0.86280000000000001</v>
      </c>
      <c r="H17" s="108"/>
    </row>
    <row r="18" spans="1:8" x14ac:dyDescent="0.2">
      <c r="B18" s="13" t="s">
        <v>465</v>
      </c>
      <c r="C18" s="13"/>
      <c r="D18" s="13"/>
      <c r="E18" s="14"/>
      <c r="F18" s="15">
        <v>5146.6635742000008</v>
      </c>
      <c r="G18" s="15">
        <v>100</v>
      </c>
      <c r="H18" s="14"/>
    </row>
    <row r="21" spans="1:8" x14ac:dyDescent="0.2">
      <c r="B21" s="20" t="s">
        <v>332</v>
      </c>
      <c r="C21" s="33"/>
      <c r="D21" s="22"/>
      <c r="E21" s="23"/>
      <c r="F21" s="24"/>
      <c r="G21" s="25"/>
    </row>
    <row r="22" spans="1:8" x14ac:dyDescent="0.2">
      <c r="B22" s="132" t="s">
        <v>333</v>
      </c>
      <c r="C22" s="133"/>
      <c r="D22" s="133"/>
      <c r="E22" s="133"/>
      <c r="F22" s="133"/>
      <c r="G22" s="133"/>
    </row>
    <row r="23" spans="1:8" x14ac:dyDescent="0.2">
      <c r="B23" s="21" t="s">
        <v>334</v>
      </c>
      <c r="C23" s="22"/>
      <c r="D23" s="22"/>
      <c r="E23" s="50"/>
      <c r="F23" s="34"/>
      <c r="G23" s="25"/>
    </row>
    <row r="24" spans="1:8" x14ac:dyDescent="0.2">
      <c r="B24" s="21" t="s">
        <v>335</v>
      </c>
      <c r="C24" s="22"/>
      <c r="D24" s="22"/>
      <c r="E24" s="50"/>
      <c r="F24" s="24"/>
      <c r="G24" s="25"/>
    </row>
    <row r="25" spans="1:8" ht="25.5" x14ac:dyDescent="0.2">
      <c r="B25" s="35" t="s">
        <v>336</v>
      </c>
      <c r="C25" s="101" t="s">
        <v>509</v>
      </c>
      <c r="D25" s="101" t="s">
        <v>511</v>
      </c>
      <c r="E25" s="36"/>
      <c r="F25" s="25"/>
      <c r="G25" s="25"/>
    </row>
    <row r="26" spans="1:8" x14ac:dyDescent="0.2">
      <c r="A26" s="1" t="s">
        <v>376</v>
      </c>
      <c r="B26" s="21" t="s">
        <v>337</v>
      </c>
      <c r="C26" s="97">
        <v>16.588999999999999</v>
      </c>
      <c r="D26" s="94">
        <v>16.658799999999999</v>
      </c>
      <c r="E26" s="37"/>
      <c r="F26" s="25"/>
      <c r="G26" s="25"/>
    </row>
    <row r="27" spans="1:8" x14ac:dyDescent="0.2">
      <c r="A27" s="1" t="s">
        <v>377</v>
      </c>
      <c r="B27" s="21" t="s">
        <v>338</v>
      </c>
      <c r="C27" s="98">
        <v>16.588999999999999</v>
      </c>
      <c r="D27" s="95">
        <v>16.658799999999999</v>
      </c>
      <c r="E27" s="37"/>
      <c r="F27" s="25"/>
      <c r="G27" s="25"/>
    </row>
    <row r="28" spans="1:8" x14ac:dyDescent="0.2">
      <c r="A28" s="1" t="s">
        <v>378</v>
      </c>
      <c r="B28" s="21" t="s">
        <v>339</v>
      </c>
      <c r="C28" s="98">
        <v>17.0307</v>
      </c>
      <c r="D28" s="95">
        <v>17.092300000000002</v>
      </c>
      <c r="E28" s="37"/>
      <c r="F28" s="25"/>
      <c r="G28" s="25"/>
    </row>
    <row r="29" spans="1:8" x14ac:dyDescent="0.2">
      <c r="A29" s="77" t="s">
        <v>419</v>
      </c>
      <c r="B29" s="26" t="s">
        <v>340</v>
      </c>
      <c r="C29" s="99" t="s">
        <v>510</v>
      </c>
      <c r="D29" s="96" t="s">
        <v>510</v>
      </c>
      <c r="E29" s="67"/>
      <c r="F29" s="25"/>
      <c r="G29" s="25"/>
    </row>
    <row r="30" spans="1:8" x14ac:dyDescent="0.2">
      <c r="A30" s="77"/>
      <c r="B30" s="93" t="s">
        <v>517</v>
      </c>
      <c r="C30" s="71"/>
      <c r="D30" s="71"/>
      <c r="E30" s="67"/>
      <c r="F30" s="25"/>
      <c r="G30" s="25"/>
    </row>
    <row r="31" spans="1:8" x14ac:dyDescent="0.2">
      <c r="B31" s="21" t="s">
        <v>344</v>
      </c>
      <c r="C31" s="68"/>
      <c r="D31" s="68"/>
      <c r="E31" s="25"/>
      <c r="F31" s="25"/>
      <c r="G31" s="25"/>
    </row>
    <row r="32" spans="1:8" x14ac:dyDescent="0.2">
      <c r="B32" s="38" t="s">
        <v>492</v>
      </c>
      <c r="C32" s="39"/>
      <c r="D32" s="39"/>
      <c r="E32" s="40"/>
      <c r="F32" s="40"/>
      <c r="G32" s="25"/>
    </row>
    <row r="33" spans="2:7" x14ac:dyDescent="0.2">
      <c r="B33" s="21" t="s">
        <v>498</v>
      </c>
      <c r="C33" s="22"/>
      <c r="D33" s="22"/>
      <c r="E33" s="40"/>
      <c r="F33" s="40"/>
      <c r="G33" s="25"/>
    </row>
    <row r="34" spans="2:7" x14ac:dyDescent="0.2">
      <c r="B34" s="21" t="s">
        <v>479</v>
      </c>
      <c r="C34" s="22"/>
      <c r="D34" s="22"/>
      <c r="E34" s="40"/>
      <c r="F34" s="40"/>
      <c r="G34" s="25"/>
    </row>
    <row r="35" spans="2:7" x14ac:dyDescent="0.2">
      <c r="B35" s="132" t="s">
        <v>475</v>
      </c>
      <c r="C35" s="133"/>
      <c r="D35" s="133"/>
      <c r="E35" s="133"/>
      <c r="F35" s="133"/>
      <c r="G35" s="25"/>
    </row>
    <row r="36" spans="2:7" x14ac:dyDescent="0.2">
      <c r="B36" s="117" t="s">
        <v>482</v>
      </c>
      <c r="C36" s="41"/>
      <c r="D36" s="41"/>
      <c r="E36" s="40"/>
      <c r="F36" s="40"/>
      <c r="G36" s="40"/>
    </row>
    <row r="37" spans="2:7" x14ac:dyDescent="0.2">
      <c r="B37" s="53" t="s">
        <v>476</v>
      </c>
      <c r="C37" s="53"/>
      <c r="D37" s="53"/>
      <c r="E37" s="34"/>
      <c r="F37" s="40"/>
      <c r="G37" s="25"/>
    </row>
    <row r="38" spans="2:7" x14ac:dyDescent="0.2">
      <c r="B38" s="132" t="s">
        <v>342</v>
      </c>
      <c r="C38" s="133"/>
      <c r="D38" s="133"/>
      <c r="E38" s="133"/>
      <c r="F38" s="133"/>
      <c r="G38" s="133"/>
    </row>
    <row r="39" spans="2:7" x14ac:dyDescent="0.2">
      <c r="B39" s="44" t="s">
        <v>343</v>
      </c>
      <c r="C39" s="45"/>
      <c r="D39" s="45"/>
      <c r="E39" s="56"/>
      <c r="F39" s="25"/>
      <c r="G39" s="25"/>
    </row>
    <row r="40" spans="2:7" x14ac:dyDescent="0.2">
      <c r="B40" s="31" t="s">
        <v>345</v>
      </c>
      <c r="C40" s="52"/>
      <c r="D40" s="52"/>
      <c r="E40" s="52"/>
      <c r="F40" s="52"/>
      <c r="G40" s="52"/>
    </row>
    <row r="42" spans="2:7" x14ac:dyDescent="0.2">
      <c r="B42" s="1" t="s">
        <v>49</v>
      </c>
    </row>
    <row r="43" spans="2:7" x14ac:dyDescent="0.2">
      <c r="B43" s="1" t="s">
        <v>305</v>
      </c>
    </row>
    <row r="44" spans="2:7" x14ac:dyDescent="0.2">
      <c r="B44" s="1" t="s">
        <v>306</v>
      </c>
    </row>
    <row r="45" spans="2:7" x14ac:dyDescent="0.2">
      <c r="B45" s="1" t="s">
        <v>307</v>
      </c>
    </row>
    <row r="55" spans="2:8" x14ac:dyDescent="0.2">
      <c r="B55" s="1" t="s">
        <v>7</v>
      </c>
      <c r="E55" s="1"/>
    </row>
    <row r="56" spans="2:8" ht="75.75" customHeight="1" x14ac:dyDescent="0.2">
      <c r="B56" s="131" t="s">
        <v>460</v>
      </c>
      <c r="C56" s="131"/>
      <c r="D56" s="131"/>
      <c r="E56" s="131"/>
      <c r="F56" s="131"/>
      <c r="G56" s="131"/>
      <c r="H56" s="131"/>
    </row>
    <row r="57" spans="2:8" ht="18.75" x14ac:dyDescent="0.3">
      <c r="B57" s="4" t="s">
        <v>8</v>
      </c>
      <c r="E57" s="1"/>
    </row>
    <row r="58" spans="2:8" x14ac:dyDescent="0.2">
      <c r="E58" s="1"/>
    </row>
    <row r="59" spans="2:8" x14ac:dyDescent="0.2">
      <c r="E59" s="1"/>
    </row>
  </sheetData>
  <mergeCells count="7">
    <mergeCell ref="B56:H56"/>
    <mergeCell ref="B38:G38"/>
    <mergeCell ref="B2:G2"/>
    <mergeCell ref="B3:G3"/>
    <mergeCell ref="B1:G1"/>
    <mergeCell ref="B22:G22"/>
    <mergeCell ref="B35:F35"/>
  </mergeCells>
  <pageMargins left="0" right="0" top="0" bottom="0" header="0.3" footer="0.3"/>
  <pageSetup scale="70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view="pageBreakPreview" topLeftCell="B1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0" style="1" hidden="1" customWidth="1"/>
    <col min="2" max="2" width="69.4257812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25.9" customHeight="1" x14ac:dyDescent="0.2">
      <c r="B2" s="134" t="s">
        <v>330</v>
      </c>
      <c r="C2" s="145"/>
      <c r="D2" s="145"/>
      <c r="E2" s="145"/>
      <c r="F2" s="145"/>
      <c r="G2" s="149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276</v>
      </c>
      <c r="C6" s="107"/>
      <c r="D6" s="107"/>
      <c r="E6" s="108"/>
      <c r="F6" s="109"/>
      <c r="G6" s="109"/>
      <c r="H6" s="108"/>
    </row>
    <row r="7" spans="2:8" x14ac:dyDescent="0.2">
      <c r="B7" s="11" t="s">
        <v>293</v>
      </c>
      <c r="C7" s="107"/>
      <c r="D7" s="107"/>
      <c r="E7" s="108"/>
      <c r="F7" s="109"/>
      <c r="G7" s="109"/>
      <c r="H7" s="108"/>
    </row>
    <row r="8" spans="2:8" x14ac:dyDescent="0.2">
      <c r="B8" s="107" t="s">
        <v>301</v>
      </c>
      <c r="C8" s="107" t="s">
        <v>302</v>
      </c>
      <c r="D8" s="107" t="s">
        <v>296</v>
      </c>
      <c r="E8" s="108">
        <v>869004.7307999999</v>
      </c>
      <c r="F8" s="109">
        <v>2504.9687048999999</v>
      </c>
      <c r="G8" s="109">
        <v>61.68</v>
      </c>
      <c r="H8" s="108"/>
    </row>
    <row r="9" spans="2:8" x14ac:dyDescent="0.2">
      <c r="B9" s="107" t="s">
        <v>308</v>
      </c>
      <c r="C9" s="107" t="s">
        <v>309</v>
      </c>
      <c r="D9" s="107" t="s">
        <v>296</v>
      </c>
      <c r="E9" s="108">
        <v>1346748.0385</v>
      </c>
      <c r="F9" s="109">
        <v>903.33932730000004</v>
      </c>
      <c r="G9" s="109">
        <v>22.24</v>
      </c>
      <c r="H9" s="108"/>
    </row>
    <row r="10" spans="2:8" x14ac:dyDescent="0.2">
      <c r="B10" s="107" t="s">
        <v>294</v>
      </c>
      <c r="C10" s="107" t="s">
        <v>295</v>
      </c>
      <c r="D10" s="107" t="s">
        <v>296</v>
      </c>
      <c r="E10" s="108">
        <v>932956.62800000003</v>
      </c>
      <c r="F10" s="109">
        <v>309.9095327</v>
      </c>
      <c r="G10" s="109">
        <v>7.63</v>
      </c>
      <c r="H10" s="108"/>
    </row>
    <row r="11" spans="2:8" x14ac:dyDescent="0.2">
      <c r="B11" s="107" t="s">
        <v>299</v>
      </c>
      <c r="C11" s="107" t="s">
        <v>300</v>
      </c>
      <c r="D11" s="107" t="s">
        <v>296</v>
      </c>
      <c r="E11" s="108">
        <v>819803.53610000003</v>
      </c>
      <c r="F11" s="109">
        <v>296.61147779999999</v>
      </c>
      <c r="G11" s="109">
        <v>7.3</v>
      </c>
      <c r="H11" s="108"/>
    </row>
    <row r="12" spans="2:8" x14ac:dyDescent="0.2">
      <c r="B12" s="107" t="s">
        <v>297</v>
      </c>
      <c r="C12" s="107" t="s">
        <v>298</v>
      </c>
      <c r="D12" s="107" t="s">
        <v>296</v>
      </c>
      <c r="E12" s="108">
        <v>49670.667000000001</v>
      </c>
      <c r="F12" s="109">
        <v>14.7466747</v>
      </c>
      <c r="G12" s="109">
        <v>0.36</v>
      </c>
      <c r="H12" s="108"/>
    </row>
    <row r="13" spans="2:8" x14ac:dyDescent="0.2">
      <c r="B13" s="11" t="s">
        <v>47</v>
      </c>
      <c r="C13" s="11"/>
      <c r="D13" s="11"/>
      <c r="E13" s="12"/>
      <c r="F13" s="81">
        <v>4029.5757174</v>
      </c>
      <c r="G13" s="81">
        <v>99.21</v>
      </c>
      <c r="H13" s="12"/>
    </row>
    <row r="14" spans="2:8" x14ac:dyDescent="0.2">
      <c r="B14" s="107" t="s">
        <v>316</v>
      </c>
      <c r="C14" s="107"/>
      <c r="D14" s="107"/>
      <c r="E14" s="108"/>
      <c r="F14" s="109">
        <v>26.324055000000001</v>
      </c>
      <c r="G14" s="109">
        <v>0.64810000000000001</v>
      </c>
      <c r="H14" s="108">
        <v>3.21</v>
      </c>
    </row>
    <row r="15" spans="2:8" x14ac:dyDescent="0.2">
      <c r="B15" s="107" t="s">
        <v>315</v>
      </c>
      <c r="C15" s="107"/>
      <c r="D15" s="107"/>
      <c r="E15" s="108"/>
      <c r="F15" s="109">
        <v>15.178155200000001</v>
      </c>
      <c r="G15" s="109">
        <v>0.37369999999999998</v>
      </c>
      <c r="H15" s="108">
        <v>3.3</v>
      </c>
    </row>
    <row r="16" spans="2:8" x14ac:dyDescent="0.2">
      <c r="B16" s="11" t="s">
        <v>47</v>
      </c>
      <c r="C16" s="11"/>
      <c r="D16" s="11"/>
      <c r="E16" s="12"/>
      <c r="F16" s="81">
        <v>41.5022102</v>
      </c>
      <c r="G16" s="81">
        <v>1.0219</v>
      </c>
      <c r="H16" s="12"/>
    </row>
    <row r="17" spans="1:8" x14ac:dyDescent="0.2">
      <c r="B17" s="107" t="s">
        <v>48</v>
      </c>
      <c r="C17" s="107"/>
      <c r="D17" s="107"/>
      <c r="E17" s="108"/>
      <c r="F17" s="109">
        <v>-9.8380664000000007</v>
      </c>
      <c r="G17" s="109">
        <v>-0.23180000000000001</v>
      </c>
      <c r="H17" s="108"/>
    </row>
    <row r="18" spans="1:8" x14ac:dyDescent="0.2">
      <c r="B18" s="13" t="s">
        <v>465</v>
      </c>
      <c r="C18" s="13"/>
      <c r="D18" s="13"/>
      <c r="E18" s="14"/>
      <c r="F18" s="15">
        <v>4061.2398612000002</v>
      </c>
      <c r="G18" s="15">
        <v>100</v>
      </c>
      <c r="H18" s="14"/>
    </row>
    <row r="21" spans="1:8" x14ac:dyDescent="0.2">
      <c r="B21" s="20" t="s">
        <v>332</v>
      </c>
      <c r="C21" s="33"/>
      <c r="D21" s="22"/>
      <c r="E21" s="23"/>
      <c r="F21" s="24"/>
      <c r="G21" s="25"/>
    </row>
    <row r="22" spans="1:8" x14ac:dyDescent="0.2">
      <c r="B22" s="132" t="s">
        <v>333</v>
      </c>
      <c r="C22" s="133"/>
      <c r="D22" s="133"/>
      <c r="E22" s="133"/>
      <c r="F22" s="133"/>
      <c r="G22" s="133"/>
    </row>
    <row r="23" spans="1:8" x14ac:dyDescent="0.2">
      <c r="B23" s="21" t="s">
        <v>334</v>
      </c>
      <c r="C23" s="22"/>
      <c r="D23" s="22"/>
      <c r="E23" s="23"/>
      <c r="F23" s="34"/>
      <c r="G23" s="25"/>
    </row>
    <row r="24" spans="1:8" x14ac:dyDescent="0.2">
      <c r="B24" s="21" t="s">
        <v>335</v>
      </c>
      <c r="C24" s="22"/>
      <c r="D24" s="22"/>
      <c r="E24" s="23"/>
      <c r="F24" s="24"/>
      <c r="G24" s="25"/>
    </row>
    <row r="25" spans="1:8" ht="25.5" x14ac:dyDescent="0.2">
      <c r="B25" s="35" t="s">
        <v>336</v>
      </c>
      <c r="C25" s="101" t="s">
        <v>509</v>
      </c>
      <c r="D25" s="101" t="s">
        <v>511</v>
      </c>
      <c r="E25" s="36"/>
      <c r="F25" s="25"/>
      <c r="G25" s="25"/>
    </row>
    <row r="26" spans="1:8" x14ac:dyDescent="0.2">
      <c r="A26" s="1" t="s">
        <v>379</v>
      </c>
      <c r="B26" s="21" t="s">
        <v>337</v>
      </c>
      <c r="C26" s="97">
        <v>22.499400000000001</v>
      </c>
      <c r="D26" s="94">
        <v>21.261900000000001</v>
      </c>
      <c r="E26" s="37"/>
      <c r="F26" s="25"/>
      <c r="G26" s="25"/>
    </row>
    <row r="27" spans="1:8" x14ac:dyDescent="0.2">
      <c r="A27" s="1" t="s">
        <v>380</v>
      </c>
      <c r="B27" s="21" t="s">
        <v>338</v>
      </c>
      <c r="C27" s="98">
        <v>22.499400000000001</v>
      </c>
      <c r="D27" s="95">
        <v>21.261900000000001</v>
      </c>
      <c r="E27" s="37"/>
      <c r="F27" s="25"/>
      <c r="G27" s="25"/>
    </row>
    <row r="28" spans="1:8" x14ac:dyDescent="0.2">
      <c r="A28" s="1" t="s">
        <v>381</v>
      </c>
      <c r="B28" s="21" t="s">
        <v>339</v>
      </c>
      <c r="C28" s="98">
        <v>22.952999999999999</v>
      </c>
      <c r="D28" s="95">
        <v>21.684799999999999</v>
      </c>
      <c r="E28" s="37"/>
      <c r="F28" s="25"/>
      <c r="G28" s="25"/>
    </row>
    <row r="29" spans="1:8" x14ac:dyDescent="0.2">
      <c r="A29" s="1" t="s">
        <v>382</v>
      </c>
      <c r="B29" s="26" t="s">
        <v>340</v>
      </c>
      <c r="C29" s="99">
        <v>22.952999999999999</v>
      </c>
      <c r="D29" s="96">
        <v>21.684799999999999</v>
      </c>
      <c r="E29" s="37"/>
      <c r="F29" s="25"/>
      <c r="G29" s="25"/>
    </row>
    <row r="30" spans="1:8" x14ac:dyDescent="0.2">
      <c r="B30" s="93" t="s">
        <v>517</v>
      </c>
      <c r="C30" s="71"/>
      <c r="D30" s="71"/>
      <c r="E30" s="37"/>
      <c r="F30" s="25"/>
      <c r="G30" s="25"/>
    </row>
    <row r="31" spans="1:8" x14ac:dyDescent="0.2">
      <c r="B31" s="38" t="s">
        <v>492</v>
      </c>
      <c r="C31" s="39"/>
      <c r="D31" s="39"/>
      <c r="E31" s="25"/>
      <c r="F31" s="25"/>
      <c r="G31" s="25"/>
    </row>
    <row r="32" spans="1:8" x14ac:dyDescent="0.2">
      <c r="B32" s="21" t="s">
        <v>498</v>
      </c>
      <c r="C32" s="22"/>
      <c r="D32" s="22"/>
      <c r="E32" s="25"/>
      <c r="F32" s="25"/>
      <c r="G32" s="25"/>
    </row>
    <row r="33" spans="2:7" x14ac:dyDescent="0.2">
      <c r="B33" s="21" t="s">
        <v>519</v>
      </c>
      <c r="C33" s="22"/>
      <c r="D33" s="22"/>
      <c r="E33" s="25"/>
      <c r="F33" s="25"/>
      <c r="G33" s="25"/>
    </row>
    <row r="34" spans="2:7" x14ac:dyDescent="0.2">
      <c r="B34" s="21" t="s">
        <v>475</v>
      </c>
      <c r="C34" s="63"/>
      <c r="D34" s="63"/>
      <c r="E34" s="25"/>
      <c r="F34" s="25"/>
      <c r="G34" s="25"/>
    </row>
    <row r="35" spans="2:7" ht="15" x14ac:dyDescent="0.2">
      <c r="B35" s="115" t="s">
        <v>483</v>
      </c>
      <c r="C35" s="69"/>
      <c r="D35" s="69"/>
      <c r="E35" s="40"/>
      <c r="F35" s="25"/>
      <c r="G35" s="25"/>
    </row>
    <row r="36" spans="2:7" x14ac:dyDescent="0.2">
      <c r="B36" s="43" t="s">
        <v>476</v>
      </c>
      <c r="C36" s="43"/>
      <c r="D36" s="43"/>
      <c r="E36" s="24"/>
      <c r="F36" s="25"/>
      <c r="G36" s="25"/>
    </row>
    <row r="37" spans="2:7" x14ac:dyDescent="0.2">
      <c r="B37" s="132" t="s">
        <v>342</v>
      </c>
      <c r="C37" s="133"/>
      <c r="D37" s="133"/>
      <c r="E37" s="133"/>
      <c r="F37" s="133"/>
      <c r="G37" s="133"/>
    </row>
    <row r="38" spans="2:7" x14ac:dyDescent="0.2">
      <c r="B38" s="44" t="s">
        <v>343</v>
      </c>
      <c r="C38" s="45"/>
      <c r="D38" s="45"/>
      <c r="E38" s="45"/>
      <c r="F38" s="25"/>
      <c r="G38" s="25"/>
    </row>
    <row r="39" spans="2:7" x14ac:dyDescent="0.2">
      <c r="B39" s="31" t="s">
        <v>346</v>
      </c>
      <c r="C39" s="52"/>
      <c r="D39" s="52"/>
      <c r="E39" s="52"/>
      <c r="F39" s="52"/>
      <c r="G39" s="52"/>
    </row>
    <row r="41" spans="2:7" x14ac:dyDescent="0.2">
      <c r="B41" s="1" t="s">
        <v>49</v>
      </c>
    </row>
    <row r="42" spans="2:7" x14ac:dyDescent="0.2">
      <c r="B42" s="1" t="s">
        <v>310</v>
      </c>
    </row>
    <row r="43" spans="2:7" x14ac:dyDescent="0.2">
      <c r="B43" s="1" t="s">
        <v>311</v>
      </c>
    </row>
    <row r="44" spans="2:7" x14ac:dyDescent="0.2">
      <c r="B44" s="1" t="s">
        <v>312</v>
      </c>
    </row>
    <row r="54" spans="2:8" ht="18" customHeight="1" x14ac:dyDescent="0.2">
      <c r="B54" s="1" t="s">
        <v>7</v>
      </c>
      <c r="E54" s="1"/>
    </row>
    <row r="55" spans="2:8" ht="69.75" customHeight="1" x14ac:dyDescent="0.2">
      <c r="B55" s="131" t="s">
        <v>460</v>
      </c>
      <c r="C55" s="131"/>
      <c r="D55" s="131"/>
      <c r="E55" s="131"/>
      <c r="F55" s="131"/>
      <c r="G55" s="131"/>
      <c r="H55" s="131"/>
    </row>
    <row r="56" spans="2:8" ht="18.75" x14ac:dyDescent="0.3">
      <c r="B56" s="4" t="s">
        <v>8</v>
      </c>
      <c r="E56" s="1"/>
    </row>
    <row r="57" spans="2:8" x14ac:dyDescent="0.2">
      <c r="E57" s="1"/>
    </row>
    <row r="58" spans="2:8" x14ac:dyDescent="0.2">
      <c r="E58" s="1"/>
    </row>
  </sheetData>
  <mergeCells count="6">
    <mergeCell ref="B55:H55"/>
    <mergeCell ref="B2:G2"/>
    <mergeCell ref="B3:G3"/>
    <mergeCell ref="B1:G1"/>
    <mergeCell ref="B22:G22"/>
    <mergeCell ref="B37:G37"/>
  </mergeCells>
  <pageMargins left="0" right="0" top="0" bottom="0" header="0.3" footer="0.3"/>
  <pageSetup scale="70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view="pageBreakPreview" topLeftCell="B40" zoomScaleNormal="100" zoomScaleSheetLayoutView="100" workbookViewId="0">
      <selection activeCell="D49" sqref="D49"/>
    </sheetView>
  </sheetViews>
  <sheetFormatPr defaultColWidth="9.140625" defaultRowHeight="12.75" x14ac:dyDescent="0.2"/>
  <cols>
    <col min="1" max="1" width="0" style="1" hidden="1" customWidth="1"/>
    <col min="2" max="2" width="72.8554687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2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37" t="s">
        <v>317</v>
      </c>
      <c r="C1" s="137"/>
      <c r="D1" s="137"/>
      <c r="E1" s="137"/>
      <c r="F1" s="137"/>
      <c r="G1" s="137"/>
    </row>
    <row r="2" spans="2:8" ht="25.9" customHeight="1" x14ac:dyDescent="0.2">
      <c r="B2" s="134" t="s">
        <v>331</v>
      </c>
      <c r="C2" s="145"/>
      <c r="D2" s="145"/>
      <c r="E2" s="145"/>
      <c r="F2" s="145"/>
      <c r="G2" s="149"/>
      <c r="H2" s="60"/>
    </row>
    <row r="3" spans="2:8" x14ac:dyDescent="0.2">
      <c r="B3" s="137" t="s">
        <v>471</v>
      </c>
      <c r="C3" s="137"/>
      <c r="D3" s="137"/>
      <c r="E3" s="137"/>
      <c r="F3" s="137"/>
      <c r="G3" s="13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114" t="s">
        <v>347</v>
      </c>
    </row>
    <row r="6" spans="2:8" x14ac:dyDescent="0.2">
      <c r="B6" s="102" t="s">
        <v>276</v>
      </c>
      <c r="C6" s="107"/>
      <c r="D6" s="107"/>
      <c r="E6" s="108"/>
      <c r="F6" s="109"/>
      <c r="G6" s="109"/>
      <c r="H6" s="108"/>
    </row>
    <row r="7" spans="2:8" x14ac:dyDescent="0.2">
      <c r="B7" s="11" t="s">
        <v>293</v>
      </c>
      <c r="C7" s="107"/>
      <c r="D7" s="107"/>
      <c r="E7" s="108"/>
      <c r="F7" s="109"/>
      <c r="G7" s="109"/>
      <c r="H7" s="108"/>
    </row>
    <row r="8" spans="2:8" x14ac:dyDescent="0.2">
      <c r="B8" s="107" t="s">
        <v>301</v>
      </c>
      <c r="C8" s="107" t="s">
        <v>302</v>
      </c>
      <c r="D8" s="107" t="s">
        <v>296</v>
      </c>
      <c r="E8" s="108">
        <v>1212607.1875</v>
      </c>
      <c r="F8" s="109">
        <v>3495.4275256999999</v>
      </c>
      <c r="G8" s="109">
        <v>49.63</v>
      </c>
      <c r="H8" s="108"/>
    </row>
    <row r="9" spans="2:8" x14ac:dyDescent="0.2">
      <c r="B9" s="107" t="s">
        <v>308</v>
      </c>
      <c r="C9" s="107" t="s">
        <v>309</v>
      </c>
      <c r="D9" s="107" t="s">
        <v>296</v>
      </c>
      <c r="E9" s="108">
        <v>1819258.3151</v>
      </c>
      <c r="F9" s="109">
        <v>1220.2784303999999</v>
      </c>
      <c r="G9" s="109">
        <v>17.329999999999998</v>
      </c>
      <c r="H9" s="108"/>
    </row>
    <row r="10" spans="2:8" x14ac:dyDescent="0.2">
      <c r="B10" s="107" t="s">
        <v>294</v>
      </c>
      <c r="C10" s="107" t="s">
        <v>295</v>
      </c>
      <c r="D10" s="107" t="s">
        <v>296</v>
      </c>
      <c r="E10" s="108">
        <v>3463257.4935999997</v>
      </c>
      <c r="F10" s="109">
        <v>1150.4248742</v>
      </c>
      <c r="G10" s="109">
        <v>16.329999999999998</v>
      </c>
      <c r="H10" s="108"/>
    </row>
    <row r="11" spans="2:8" x14ac:dyDescent="0.2">
      <c r="B11" s="107" t="s">
        <v>299</v>
      </c>
      <c r="C11" s="107" t="s">
        <v>300</v>
      </c>
      <c r="D11" s="107" t="s">
        <v>296</v>
      </c>
      <c r="E11" s="108">
        <v>1808321.6935999999</v>
      </c>
      <c r="F11" s="109">
        <v>654.26525530000004</v>
      </c>
      <c r="G11" s="109">
        <v>9.2899999999999991</v>
      </c>
      <c r="H11" s="108"/>
    </row>
    <row r="12" spans="2:8" x14ac:dyDescent="0.2">
      <c r="B12" s="107" t="s">
        <v>297</v>
      </c>
      <c r="C12" s="107" t="s">
        <v>298</v>
      </c>
      <c r="D12" s="107" t="s">
        <v>296</v>
      </c>
      <c r="E12" s="108">
        <v>1671631.0866</v>
      </c>
      <c r="F12" s="109">
        <v>496.28888169999999</v>
      </c>
      <c r="G12" s="109">
        <v>7.05</v>
      </c>
      <c r="H12" s="108"/>
    </row>
    <row r="13" spans="2:8" x14ac:dyDescent="0.2">
      <c r="B13" s="11" t="s">
        <v>47</v>
      </c>
      <c r="C13" s="11"/>
      <c r="D13" s="11"/>
      <c r="E13" s="12"/>
      <c r="F13" s="81">
        <v>7016.6849672999997</v>
      </c>
      <c r="G13" s="81">
        <v>99.63</v>
      </c>
      <c r="H13" s="12"/>
    </row>
    <row r="14" spans="2:8" x14ac:dyDescent="0.2">
      <c r="B14" s="107" t="s">
        <v>316</v>
      </c>
      <c r="C14" s="107"/>
      <c r="D14" s="107"/>
      <c r="E14" s="108"/>
      <c r="F14" s="109">
        <v>24.2775949</v>
      </c>
      <c r="G14" s="109">
        <v>0.34470000000000001</v>
      </c>
      <c r="H14" s="108">
        <v>3.21</v>
      </c>
    </row>
    <row r="15" spans="2:8" x14ac:dyDescent="0.2">
      <c r="B15" s="107" t="s">
        <v>315</v>
      </c>
      <c r="C15" s="107"/>
      <c r="D15" s="107"/>
      <c r="E15" s="108"/>
      <c r="F15" s="109">
        <v>13.9995859</v>
      </c>
      <c r="G15" s="109">
        <v>0.19869999999999999</v>
      </c>
      <c r="H15" s="108">
        <v>3.3</v>
      </c>
    </row>
    <row r="16" spans="2:8" x14ac:dyDescent="0.2">
      <c r="B16" s="11" t="s">
        <v>47</v>
      </c>
      <c r="C16" s="11"/>
      <c r="D16" s="11"/>
      <c r="E16" s="12"/>
      <c r="F16" s="81">
        <v>38.277180799999996</v>
      </c>
      <c r="G16" s="81">
        <v>0.54339999999999999</v>
      </c>
      <c r="H16" s="12"/>
    </row>
    <row r="17" spans="1:8" x14ac:dyDescent="0.2">
      <c r="B17" s="107" t="s">
        <v>48</v>
      </c>
      <c r="C17" s="107"/>
      <c r="D17" s="107"/>
      <c r="E17" s="108"/>
      <c r="F17" s="109">
        <v>-12.014386</v>
      </c>
      <c r="G17" s="109">
        <v>-0.1734</v>
      </c>
      <c r="H17" s="108"/>
    </row>
    <row r="18" spans="1:8" x14ac:dyDescent="0.2">
      <c r="B18" s="13" t="s">
        <v>465</v>
      </c>
      <c r="C18" s="13"/>
      <c r="D18" s="13"/>
      <c r="E18" s="14"/>
      <c r="F18" s="15">
        <v>7042.9477620999996</v>
      </c>
      <c r="G18" s="15">
        <v>100</v>
      </c>
      <c r="H18" s="14"/>
    </row>
    <row r="20" spans="1:8" x14ac:dyDescent="0.2">
      <c r="B20" s="20" t="s">
        <v>332</v>
      </c>
      <c r="C20" s="33"/>
      <c r="D20" s="22"/>
      <c r="E20" s="23"/>
      <c r="F20" s="24"/>
      <c r="G20" s="25"/>
    </row>
    <row r="21" spans="1:8" x14ac:dyDescent="0.2">
      <c r="B21" s="132" t="s">
        <v>333</v>
      </c>
      <c r="C21" s="133"/>
      <c r="D21" s="133"/>
      <c r="E21" s="133"/>
      <c r="F21" s="133"/>
      <c r="G21" s="133"/>
    </row>
    <row r="22" spans="1:8" x14ac:dyDescent="0.2">
      <c r="B22" s="21" t="s">
        <v>334</v>
      </c>
      <c r="C22" s="22"/>
      <c r="D22" s="22"/>
      <c r="E22" s="50"/>
      <c r="F22" s="34"/>
      <c r="G22" s="40"/>
    </row>
    <row r="23" spans="1:8" x14ac:dyDescent="0.2">
      <c r="B23" s="21" t="s">
        <v>335</v>
      </c>
      <c r="C23" s="22"/>
      <c r="D23" s="22"/>
      <c r="E23" s="50"/>
      <c r="F23" s="24"/>
      <c r="G23" s="25"/>
    </row>
    <row r="24" spans="1:8" ht="25.5" x14ac:dyDescent="0.2">
      <c r="B24" s="35" t="s">
        <v>336</v>
      </c>
      <c r="C24" s="101" t="s">
        <v>509</v>
      </c>
      <c r="D24" s="101" t="s">
        <v>511</v>
      </c>
      <c r="E24" s="36"/>
      <c r="F24" s="25"/>
      <c r="G24" s="25"/>
    </row>
    <row r="25" spans="1:8" x14ac:dyDescent="0.2">
      <c r="A25" s="1" t="s">
        <v>383</v>
      </c>
      <c r="B25" s="21" t="s">
        <v>337</v>
      </c>
      <c r="C25" s="97">
        <v>21.080500000000001</v>
      </c>
      <c r="D25" s="94">
        <v>20.178000000000001</v>
      </c>
      <c r="E25" s="37"/>
      <c r="F25" s="25"/>
      <c r="G25" s="25"/>
    </row>
    <row r="26" spans="1:8" x14ac:dyDescent="0.2">
      <c r="A26" s="1" t="s">
        <v>384</v>
      </c>
      <c r="B26" s="21" t="s">
        <v>338</v>
      </c>
      <c r="C26" s="98">
        <v>21.080500000000001</v>
      </c>
      <c r="D26" s="95">
        <v>20.178000000000001</v>
      </c>
      <c r="E26" s="37"/>
      <c r="F26" s="25"/>
      <c r="G26" s="25"/>
    </row>
    <row r="27" spans="1:8" x14ac:dyDescent="0.2">
      <c r="A27" s="1" t="s">
        <v>385</v>
      </c>
      <c r="B27" s="21" t="s">
        <v>339</v>
      </c>
      <c r="C27" s="98">
        <v>21.587199999999999</v>
      </c>
      <c r="D27" s="95">
        <v>20.653700000000001</v>
      </c>
      <c r="E27" s="37"/>
      <c r="F27" s="25"/>
      <c r="G27" s="25"/>
    </row>
    <row r="28" spans="1:8" x14ac:dyDescent="0.2">
      <c r="A28" s="1" t="s">
        <v>386</v>
      </c>
      <c r="B28" s="26" t="s">
        <v>340</v>
      </c>
      <c r="C28" s="99">
        <v>13.5335</v>
      </c>
      <c r="D28" s="96">
        <v>12.948499999999999</v>
      </c>
      <c r="E28" s="37"/>
      <c r="F28" s="25"/>
      <c r="G28" s="25"/>
    </row>
    <row r="29" spans="1:8" x14ac:dyDescent="0.2">
      <c r="B29" s="93" t="s">
        <v>517</v>
      </c>
      <c r="C29" s="71"/>
      <c r="D29" s="71"/>
      <c r="E29" s="37"/>
      <c r="F29" s="25"/>
      <c r="G29" s="25"/>
    </row>
    <row r="30" spans="1:8" x14ac:dyDescent="0.2">
      <c r="B30" s="38" t="s">
        <v>492</v>
      </c>
      <c r="C30" s="39"/>
      <c r="D30" s="39"/>
      <c r="E30" s="40"/>
      <c r="F30" s="40"/>
      <c r="G30" s="25"/>
    </row>
    <row r="31" spans="1:8" x14ac:dyDescent="0.2">
      <c r="B31" s="21" t="s">
        <v>498</v>
      </c>
      <c r="C31" s="22"/>
      <c r="D31" s="22"/>
      <c r="E31" s="40"/>
      <c r="F31" s="40"/>
      <c r="G31" s="25"/>
    </row>
    <row r="32" spans="1:8" x14ac:dyDescent="0.2">
      <c r="B32" s="21" t="s">
        <v>479</v>
      </c>
      <c r="C32" s="22"/>
      <c r="D32" s="22"/>
      <c r="E32" s="40"/>
      <c r="F32" s="40"/>
      <c r="G32" s="25"/>
    </row>
    <row r="33" spans="2:7" x14ac:dyDescent="0.2">
      <c r="B33" s="132" t="s">
        <v>475</v>
      </c>
      <c r="C33" s="133"/>
      <c r="D33" s="133"/>
      <c r="E33" s="133"/>
      <c r="F33" s="133"/>
      <c r="G33" s="25"/>
    </row>
    <row r="34" spans="2:7" x14ac:dyDescent="0.2">
      <c r="B34" s="132" t="s">
        <v>483</v>
      </c>
      <c r="C34" s="133"/>
      <c r="D34" s="133"/>
      <c r="E34" s="133"/>
      <c r="F34" s="133"/>
      <c r="G34" s="25"/>
    </row>
    <row r="35" spans="2:7" x14ac:dyDescent="0.2">
      <c r="B35" s="53" t="s">
        <v>476</v>
      </c>
      <c r="C35" s="53"/>
      <c r="D35" s="53"/>
      <c r="E35" s="34"/>
      <c r="F35" s="40"/>
      <c r="G35" s="25"/>
    </row>
    <row r="36" spans="2:7" x14ac:dyDescent="0.2">
      <c r="B36" s="132" t="s">
        <v>342</v>
      </c>
      <c r="C36" s="133"/>
      <c r="D36" s="133"/>
      <c r="E36" s="133"/>
      <c r="F36" s="133"/>
      <c r="G36" s="133"/>
    </row>
    <row r="37" spans="2:7" x14ac:dyDescent="0.2">
      <c r="B37" s="44" t="s">
        <v>343</v>
      </c>
      <c r="C37" s="45"/>
      <c r="D37" s="45"/>
      <c r="E37" s="56"/>
      <c r="F37" s="25"/>
      <c r="G37" s="25"/>
    </row>
    <row r="38" spans="2:7" x14ac:dyDescent="0.2">
      <c r="B38" s="31" t="s">
        <v>346</v>
      </c>
      <c r="C38" s="52"/>
      <c r="D38" s="52"/>
      <c r="E38" s="52"/>
      <c r="F38" s="52"/>
      <c r="G38" s="52"/>
    </row>
    <row r="40" spans="2:7" x14ac:dyDescent="0.2">
      <c r="B40" s="1" t="s">
        <v>49</v>
      </c>
    </row>
    <row r="41" spans="2:7" x14ac:dyDescent="0.2">
      <c r="B41" s="1" t="s">
        <v>313</v>
      </c>
    </row>
    <row r="42" spans="2:7" x14ac:dyDescent="0.2">
      <c r="B42" s="1" t="s">
        <v>314</v>
      </c>
    </row>
    <row r="43" spans="2:7" x14ac:dyDescent="0.2">
      <c r="B43" s="1" t="s">
        <v>312</v>
      </c>
    </row>
    <row r="49" spans="2:8" ht="18.75" customHeight="1" x14ac:dyDescent="0.2"/>
    <row r="53" spans="2:8" x14ac:dyDescent="0.2">
      <c r="B53" s="1" t="s">
        <v>7</v>
      </c>
      <c r="E53" s="1"/>
    </row>
    <row r="54" spans="2:8" ht="70.5" customHeight="1" x14ac:dyDescent="0.2">
      <c r="B54" s="131" t="s">
        <v>460</v>
      </c>
      <c r="C54" s="131"/>
      <c r="D54" s="131"/>
      <c r="E54" s="131"/>
      <c r="F54" s="131"/>
      <c r="G54" s="131"/>
      <c r="H54" s="131"/>
    </row>
    <row r="55" spans="2:8" ht="18.75" x14ac:dyDescent="0.3">
      <c r="B55" s="4" t="s">
        <v>8</v>
      </c>
      <c r="E55" s="1"/>
    </row>
    <row r="56" spans="2:8" x14ac:dyDescent="0.2">
      <c r="E56" s="1"/>
    </row>
    <row r="57" spans="2:8" x14ac:dyDescent="0.2">
      <c r="E57" s="1"/>
    </row>
  </sheetData>
  <mergeCells count="8">
    <mergeCell ref="B54:H54"/>
    <mergeCell ref="B1:G1"/>
    <mergeCell ref="B21:G21"/>
    <mergeCell ref="B33:F33"/>
    <mergeCell ref="B34:F34"/>
    <mergeCell ref="B36:G36"/>
    <mergeCell ref="B2:G2"/>
    <mergeCell ref="B3:G3"/>
  </mergeCells>
  <pageMargins left="0" right="0" top="0" bottom="0" header="0.3" footer="0.3"/>
  <pageSetup scale="72" orientation="landscape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18" sqref="B18"/>
    </sheetView>
  </sheetViews>
  <sheetFormatPr defaultRowHeight="15" x14ac:dyDescent="0.25"/>
  <sheetData>
    <row r="1" spans="1:13" x14ac:dyDescent="0.25">
      <c r="A1" s="157" t="s">
        <v>348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x14ac:dyDescent="0.25">
      <c r="A2" t="s">
        <v>349</v>
      </c>
    </row>
    <row r="3" spans="1:13" x14ac:dyDescent="0.25">
      <c r="A3" t="s">
        <v>350</v>
      </c>
    </row>
    <row r="4" spans="1:13" x14ac:dyDescent="0.25">
      <c r="A4" t="s">
        <v>351</v>
      </c>
    </row>
    <row r="5" spans="1:13" x14ac:dyDescent="0.25">
      <c r="A5" t="s">
        <v>352</v>
      </c>
    </row>
    <row r="6" spans="1:13" x14ac:dyDescent="0.25">
      <c r="A6" t="s">
        <v>353</v>
      </c>
    </row>
    <row r="7" spans="1:13" x14ac:dyDescent="0.25">
      <c r="A7" t="s">
        <v>354</v>
      </c>
    </row>
    <row r="8" spans="1:13" x14ac:dyDescent="0.25">
      <c r="A8" t="s">
        <v>355</v>
      </c>
    </row>
    <row r="9" spans="1:13" x14ac:dyDescent="0.25">
      <c r="A9" t="s">
        <v>356</v>
      </c>
    </row>
    <row r="10" spans="1:13" x14ac:dyDescent="0.25">
      <c r="A10" t="s">
        <v>357</v>
      </c>
    </row>
    <row r="11" spans="1:13" x14ac:dyDescent="0.25">
      <c r="A11" t="s">
        <v>358</v>
      </c>
    </row>
    <row r="12" spans="1:13" x14ac:dyDescent="0.25">
      <c r="A12" t="s">
        <v>359</v>
      </c>
    </row>
    <row r="14" spans="1:13" x14ac:dyDescent="0.25">
      <c r="A14" t="s">
        <v>360</v>
      </c>
    </row>
    <row r="16" spans="1:13" x14ac:dyDescent="0.25">
      <c r="A16" t="s">
        <v>361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&amp;L&amp;"Arial"&amp;9&amp;K0078D7INTERNAL&amp;1#</oddHead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4E816A-DB8A-4D10-954D-796CE344A9E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46154E-03CB-4B97-A768-D874B40417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5C73A-6D1A-463C-818A-0D9EC0810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Index</vt:lpstr>
      <vt:lpstr>HEF</vt:lpstr>
      <vt:lpstr>HEFOCF</vt:lpstr>
      <vt:lpstr>HEH</vt:lpstr>
      <vt:lpstr>HIOP</vt:lpstr>
      <vt:lpstr>HELM</vt:lpstr>
      <vt:lpstr>HMEF</vt:lpstr>
      <vt:lpstr>HPTF</vt:lpstr>
      <vt:lpstr>HTSF</vt:lpstr>
      <vt:lpstr>HAPDF</vt:lpstr>
      <vt:lpstr>HBF</vt:lpstr>
      <vt:lpstr>HEMF</vt:lpstr>
      <vt:lpstr>HGCOF</vt:lpstr>
      <vt:lpstr>HMSC</vt:lpstr>
      <vt:lpstr>HMSG</vt:lpstr>
      <vt:lpstr>HMSM</vt:lpstr>
      <vt:lpstr>Disclaimer</vt:lpstr>
      <vt:lpstr>HAPDF!Print_Area</vt:lpstr>
      <vt:lpstr>HBF!Print_Area</vt:lpstr>
      <vt:lpstr>HEF!Print_Area</vt:lpstr>
      <vt:lpstr>HEFOCF!Print_Area</vt:lpstr>
      <vt:lpstr>HEH!Print_Area</vt:lpstr>
      <vt:lpstr>HELM!Print_Area</vt:lpstr>
      <vt:lpstr>HEMF!Print_Area</vt:lpstr>
      <vt:lpstr>HGCOF!Print_Area</vt:lpstr>
      <vt:lpstr>HIOP!Print_Area</vt:lpstr>
      <vt:lpstr>HMEF!Print_Area</vt:lpstr>
      <vt:lpstr>HMSC!Print_Area</vt:lpstr>
      <vt:lpstr>HMSG!Print_Area</vt:lpstr>
      <vt:lpstr>HMSM!Print_Area</vt:lpstr>
      <vt:lpstr>HPTF!Print_Area</vt:lpstr>
      <vt:lpstr>HTSF!Print_Area</vt:lpstr>
      <vt:lpstr>HAPDF!SchemeDescription</vt:lpstr>
      <vt:lpstr>HBF!SchemeDescription</vt:lpstr>
      <vt:lpstr>HEF!SchemeDescription</vt:lpstr>
      <vt:lpstr>HEFOCF!SchemeDescription</vt:lpstr>
      <vt:lpstr>HEH!SchemeDescription</vt:lpstr>
      <vt:lpstr>HELM!SchemeDescription</vt:lpstr>
      <vt:lpstr>HEMF!SchemeDescription</vt:lpstr>
      <vt:lpstr>HGCOF!SchemeDescription</vt:lpstr>
      <vt:lpstr>HIOP!SchemeDescription</vt:lpstr>
      <vt:lpstr>HMEF!SchemeDescription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HAPDF!SchemeDescription_2</vt:lpstr>
      <vt:lpstr>HBF!SchemeDescription_2</vt:lpstr>
      <vt:lpstr>HEF!SchemeDescription_2</vt:lpstr>
      <vt:lpstr>HEFOCF!SchemeDescription_2</vt:lpstr>
      <vt:lpstr>HEH!SchemeDescription_2</vt:lpstr>
      <vt:lpstr>HELM!SchemeDescription_2</vt:lpstr>
      <vt:lpstr>HEMF!SchemeDescription_2</vt:lpstr>
      <vt:lpstr>HGCOF!SchemeDescription_2</vt:lpstr>
      <vt:lpstr>HIOP!SchemeDescription_2</vt:lpstr>
      <vt:lpstr>HMEF!SchemeDescription_2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</vt:vector>
  </TitlesOfParts>
  <Manager>HSBC Mutual Fund</Manager>
  <Company>HSBC Mutual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Equity Portfolio 28 Feb 2021</dc:title>
  <dc:subject>Equity Portfolio 28 Feb 2021</dc:subject>
  <dc:creator>HSBC Mutual Fund</dc:creator>
  <cp:keywords>PUBLIC - Equity Portfolio 28 Feb 2021</cp:keywords>
  <dc:description>PUBLIC</dc:description>
  <cp:lastModifiedBy>shanaka.abeyratne@hsbc.co.in</cp:lastModifiedBy>
  <cp:lastPrinted>2020-12-04T12:37:24Z</cp:lastPrinted>
  <dcterms:created xsi:type="dcterms:W3CDTF">2015-09-23T05:30:42Z</dcterms:created>
  <dcterms:modified xsi:type="dcterms:W3CDTF">2021-03-09T11:56:20Z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1471033@zone1.scb.net</vt:lpwstr>
  </property>
  <property fmtid="{D5CDD505-2E9C-101B-9397-08002B2CF9AE}" pid="5" name="MSIP_Label_840e60c6-cef6-4cc0-a98d-364c7249d74b_SetDate">
    <vt:lpwstr>2020-10-02T12:21:56.1597587Z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645adccd-f0b7-4c0d-95eb-993691d55b46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2021-03-09T11:55:07Z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516b74b3-3a73-41db-8a22-5c4d2517eaa8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Classification">
    <vt:lpwstr>PUBLIC</vt:lpwstr>
  </property>
  <property fmtid="{D5CDD505-2E9C-101B-9397-08002B2CF9AE}" pid="18" name="Source">
    <vt:lpwstr>Internal</vt:lpwstr>
  </property>
  <property fmtid="{D5CDD505-2E9C-101B-9397-08002B2CF9AE}" pid="19" name="Footers">
    <vt:lpwstr>Footers</vt:lpwstr>
  </property>
  <property fmtid="{D5CDD505-2E9C-101B-9397-08002B2CF9AE}" pid="20" name="DocClassification">
    <vt:lpwstr>CLAPUBLIC</vt:lpwstr>
  </property>
</Properties>
</file>