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43786461\Desktop\tasks\6881\"/>
    </mc:Choice>
  </mc:AlternateContent>
  <bookViews>
    <workbookView xWindow="-120" yWindow="-120" windowWidth="20730" windowHeight="11160" firstSheet="5" activeTab="12"/>
  </bookViews>
  <sheets>
    <sheet name="HEF" sheetId="11" r:id="rId1"/>
    <sheet name="HEFOCF" sheetId="12" r:id="rId2"/>
    <sheet name="HEH" sheetId="13" r:id="rId3"/>
    <sheet name="HIOP" sheetId="14" r:id="rId4"/>
    <sheet name="HELM" sheetId="15" r:id="rId5"/>
    <sheet name="HMEF" sheetId="16" r:id="rId6"/>
    <sheet name="HPTF" sheetId="17" r:id="rId7"/>
    <sheet name="HTSF" sheetId="18" r:id="rId8"/>
    <sheet name="HAPDF" sheetId="30" r:id="rId9"/>
    <sheet name="HBF" sheetId="31" r:id="rId10"/>
    <sheet name="HEMF" sheetId="32" r:id="rId11"/>
    <sheet name="HGCOF" sheetId="33" r:id="rId12"/>
    <sheet name="HOECOF" sheetId="44" r:id="rId13"/>
    <sheet name="HMSC" sheetId="34" r:id="rId14"/>
    <sheet name="HMSG" sheetId="35" r:id="rId15"/>
    <sheet name="HMSM" sheetId="36" r:id="rId16"/>
    <sheet name="Disclaimer" sheetId="37" r:id="rId17"/>
  </sheets>
  <definedNames>
    <definedName name="_xlnm._FilterDatabase" localSheetId="8" hidden="1">HAPDF!$B$5:$G$14</definedName>
    <definedName name="_xlnm._FilterDatabase" localSheetId="9" hidden="1">HBF!$B$5:$G$15</definedName>
    <definedName name="_xlnm._FilterDatabase" localSheetId="0" hidden="1">HEF!$B$5:$G$39</definedName>
    <definedName name="_xlnm._FilterDatabase" localSheetId="1" hidden="1">HEFOCF!$B$5:$G$38</definedName>
    <definedName name="_xlnm._FilterDatabase" localSheetId="2" hidden="1">HEH!$B$5:$G$62</definedName>
    <definedName name="_xlnm._FilterDatabase" localSheetId="4" hidden="1">HELM!$B$5:$G$60</definedName>
    <definedName name="_xlnm._FilterDatabase" localSheetId="10" hidden="1">HEMF!$B$5:$G$15</definedName>
    <definedName name="_xlnm._FilterDatabase" localSheetId="11" hidden="1">HGCOF!$B$5:$G$14</definedName>
    <definedName name="_xlnm._FilterDatabase" localSheetId="3" hidden="1">HIOP!$B$5:$G$53</definedName>
    <definedName name="_xlnm._FilterDatabase" localSheetId="5" hidden="1">HMEF!$B$5:$G$54</definedName>
    <definedName name="_xlnm._FilterDatabase" localSheetId="13" hidden="1">HMSC!$B$5:$G$18</definedName>
    <definedName name="_xlnm._FilterDatabase" localSheetId="14" hidden="1">HMSG!$B$5:$G$18</definedName>
    <definedName name="_xlnm._FilterDatabase" localSheetId="15" hidden="1">HMSM!$B$5:$G$18</definedName>
    <definedName name="_xlnm._FilterDatabase" localSheetId="12" hidden="1">HOECOF!$B$5:$G$14</definedName>
    <definedName name="_xlnm._FilterDatabase" localSheetId="6" hidden="1">HPTF!$B$5:$G$43</definedName>
    <definedName name="_xlnm._FilterDatabase" localSheetId="7" hidden="1">HTSF!$B$5:$G$50</definedName>
    <definedName name="_xlnm.Print_Area" localSheetId="8">HAPDF!$B$1:$H$53</definedName>
    <definedName name="_xlnm.Print_Area" localSheetId="9">HBF!$B$1:$H$54</definedName>
    <definedName name="_xlnm.Print_Area" localSheetId="0">HEF!$B$1:$H$91</definedName>
    <definedName name="_xlnm.Print_Area" localSheetId="1">HEFOCF!$B$1:$H$85</definedName>
    <definedName name="_xlnm.Print_Area" localSheetId="2">HEH!$B$1:$H$113</definedName>
    <definedName name="_xlnm.Print_Area" localSheetId="4">HELM!$B$1:$H$112</definedName>
    <definedName name="_xlnm.Print_Area" localSheetId="10">HEMF!$B$1:$H$54</definedName>
    <definedName name="_xlnm.Print_Area" localSheetId="11">HGCOF!$B$1:$H$51</definedName>
    <definedName name="_xlnm.Print_Area" localSheetId="3">HIOP!$B$1:$H$109</definedName>
    <definedName name="_xlnm.Print_Area" localSheetId="5">HMEF!$B$1:$H$101</definedName>
    <definedName name="_xlnm.Print_Area" localSheetId="13">HMSC!$B$1:$H$58</definedName>
    <definedName name="_xlnm.Print_Area" localSheetId="14">HMSG!$B$1:$H$57</definedName>
    <definedName name="_xlnm.Print_Area" localSheetId="15">HMSM!$B$1:$H$56</definedName>
    <definedName name="_xlnm.Print_Area" localSheetId="12">HOECOF!$B$1:$H$54</definedName>
    <definedName name="_xlnm.Print_Area" localSheetId="6">HPTF!$B$1:$H$90</definedName>
    <definedName name="_xlnm.Print_Area" localSheetId="7">HTSF!$B$1:$H$101</definedName>
    <definedName name="SchemeDescription" localSheetId="8">HAPDF!$T$1:$W$8</definedName>
    <definedName name="SchemeDescription" localSheetId="9">HBF!$T$1:$W$8</definedName>
    <definedName name="SchemeDescription" localSheetId="0">HEF!$T$1:$W$8</definedName>
    <definedName name="SchemeDescription" localSheetId="1">HEFOCF!$T$1:$W$8</definedName>
    <definedName name="SchemeDescription" localSheetId="2">HEH!$T$1:$W$8</definedName>
    <definedName name="SchemeDescription" localSheetId="4">HELM!$T$1:$W$8</definedName>
    <definedName name="SchemeDescription" localSheetId="10">HEMF!$T$1:$W$8</definedName>
    <definedName name="SchemeDescription" localSheetId="11">HGCOF!$T$1:$W$8</definedName>
    <definedName name="SchemeDescription" localSheetId="3">HIOP!$T$1:$W$8</definedName>
    <definedName name="SchemeDescription" localSheetId="5">HMEF!$T$1:$W$8</definedName>
    <definedName name="SchemeDescription" localSheetId="13">HMSC!$T$1:$W$8</definedName>
    <definedName name="SchemeDescription" localSheetId="14">HMSG!$T$1:$W$8</definedName>
    <definedName name="SchemeDescription" localSheetId="15">HMSM!$T$1:$W$8</definedName>
    <definedName name="SchemeDescription" localSheetId="12">HOECOF!$T$1:$W$8</definedName>
    <definedName name="SchemeDescription" localSheetId="6">HPTF!$T$1:$W$8</definedName>
    <definedName name="SchemeDescription" localSheetId="7">HTSF!$T$1:$W$8</definedName>
    <definedName name="SchemeDescription">#REF!</definedName>
    <definedName name="SchemeDescription_2" localSheetId="8">HAPDF!$B$51:$E$55</definedName>
    <definedName name="SchemeDescription_2" localSheetId="9">HBF!$B$52:$E$56</definedName>
    <definedName name="SchemeDescription_2" localSheetId="0">HEF!$B$89:$E$93</definedName>
    <definedName name="SchemeDescription_2" localSheetId="1">HEFOCF!$B$83:$E$87</definedName>
    <definedName name="SchemeDescription_2" localSheetId="2">HEH!$B$111:$E$115</definedName>
    <definedName name="SchemeDescription_2" localSheetId="4">HELM!$B$110:$E$114</definedName>
    <definedName name="SchemeDescription_2" localSheetId="10">HEMF!$B$52:$E$56</definedName>
    <definedName name="SchemeDescription_2" localSheetId="11">HGCOF!$B$49:$E$53</definedName>
    <definedName name="SchemeDescription_2" localSheetId="3">HIOP!$B$107:$E$111</definedName>
    <definedName name="SchemeDescription_2" localSheetId="5">HMEF!$B$99:$E$103</definedName>
    <definedName name="SchemeDescription_2" localSheetId="13">HMSC!$B$56:$E$60</definedName>
    <definedName name="SchemeDescription_2" localSheetId="14">HMSG!$B$55:$E$59</definedName>
    <definedName name="SchemeDescription_2" localSheetId="15">HMSM!$B$54:$E$58</definedName>
    <definedName name="SchemeDescription_2" localSheetId="12">HOECOF!$B$52:$E$56</definedName>
    <definedName name="SchemeDescription_2" localSheetId="6">HPTF!$B$88:$E$92</definedName>
    <definedName name="SchemeDescription_2" localSheetId="7">HTSF!$B$99:$E$103</definedName>
    <definedName name="SchemeDescription_2">#REF!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8" i="44" l="1"/>
  <c r="D80" i="14" l="1"/>
  <c r="D79" i="14"/>
  <c r="D75" i="18" l="1"/>
  <c r="D74" i="18"/>
  <c r="D65" i="11" l="1"/>
  <c r="D64" i="11"/>
  <c r="I8" i="30" l="1"/>
  <c r="I8" i="31"/>
  <c r="I8" i="32"/>
  <c r="I8" i="33"/>
</calcChain>
</file>

<file path=xl/sharedStrings.xml><?xml version="1.0" encoding="utf-8"?>
<sst xmlns="http://schemas.openxmlformats.org/spreadsheetml/2006/main" count="1881" uniqueCount="508">
  <si>
    <t>Name of the Instrument</t>
  </si>
  <si>
    <t>ISIN</t>
  </si>
  <si>
    <t>Rating/Industries</t>
  </si>
  <si>
    <t>Quantity</t>
  </si>
  <si>
    <t>Percentage to Net Assets</t>
  </si>
  <si>
    <t>*Investors should consult their financial advisers if in doubt about whether the product is suitable for them.</t>
  </si>
  <si>
    <t>Mutual fund investments are subject to market risks, read all scheme related documents carefully.</t>
  </si>
  <si>
    <t>Market Value
 (Rs in Lacs)</t>
  </si>
  <si>
    <t>Debt Instruments</t>
  </si>
  <si>
    <t>Listed / Awaiting listing on Stock Exchanges</t>
  </si>
  <si>
    <t>CRISIL AAA</t>
  </si>
  <si>
    <t>Total</t>
  </si>
  <si>
    <t>Net Current Assets (including cash &amp; bank balances)</t>
  </si>
  <si>
    <t>This product is suitable for investors who are seeking*:</t>
  </si>
  <si>
    <t>Government Securities</t>
  </si>
  <si>
    <t>SOVEREIGN</t>
  </si>
  <si>
    <t>7.27% GOVT OF INDIA RED 08-04-2026</t>
  </si>
  <si>
    <t>IN0020190016</t>
  </si>
  <si>
    <t>Equity &amp; Equity Related Instruments</t>
  </si>
  <si>
    <t>Reliance Industries Ltd.</t>
  </si>
  <si>
    <t>INE002A01018</t>
  </si>
  <si>
    <t>PETROLEUM PRODUCTS</t>
  </si>
  <si>
    <t>HDFC Bank Ltd.</t>
  </si>
  <si>
    <t>INE040A01034</t>
  </si>
  <si>
    <t>BANKS</t>
  </si>
  <si>
    <t>ICICI Bank Ltd.</t>
  </si>
  <si>
    <t>INE090A01021</t>
  </si>
  <si>
    <t>Infosys Ltd.</t>
  </si>
  <si>
    <t>INE009A01021</t>
  </si>
  <si>
    <t>SOFTWARE</t>
  </si>
  <si>
    <t>Hindustan Unilever Ltd.</t>
  </si>
  <si>
    <t>INE030A01027</t>
  </si>
  <si>
    <t>CONSUMER NON DURABLES</t>
  </si>
  <si>
    <t>Bharti Airtel Ltd.</t>
  </si>
  <si>
    <t>INE397D01024</t>
  </si>
  <si>
    <t>TELECOM - SERVICES</t>
  </si>
  <si>
    <t>Kotak Mahindra Bank Ltd.</t>
  </si>
  <si>
    <t>INE237A01028</t>
  </si>
  <si>
    <t>Bajaj Finance Ltd.</t>
  </si>
  <si>
    <t>INE296A01024</t>
  </si>
  <si>
    <t>FINANCE</t>
  </si>
  <si>
    <t>Maruti Suzuki India Ltd.</t>
  </si>
  <si>
    <t>INE585B01010</t>
  </si>
  <si>
    <t>AUTO</t>
  </si>
  <si>
    <t>IPCA Laboratories Ltd.</t>
  </si>
  <si>
    <t>INE571A01020</t>
  </si>
  <si>
    <t>PHARMACEUTICALS</t>
  </si>
  <si>
    <t>Sun Pharmaceutical Industries Ltd.</t>
  </si>
  <si>
    <t>INE044A01036</t>
  </si>
  <si>
    <t>Tata Consultancy Services Ltd.</t>
  </si>
  <si>
    <t>INE467B01029</t>
  </si>
  <si>
    <t>Larsen &amp; Toubro Ltd.</t>
  </si>
  <si>
    <t>INE018A01030</t>
  </si>
  <si>
    <t>CONSTRUCTION PROJECT</t>
  </si>
  <si>
    <t>SRF Ltd.</t>
  </si>
  <si>
    <t>INE647A01010</t>
  </si>
  <si>
    <t>INDUSTRIAL PRODUCTS</t>
  </si>
  <si>
    <t>KEI Industries Ltd.</t>
  </si>
  <si>
    <t>INE878B01027</t>
  </si>
  <si>
    <t>Axis Bank Ltd.</t>
  </si>
  <si>
    <t>INE238A01034</t>
  </si>
  <si>
    <t>Godrej Consumer Products Ltd.</t>
  </si>
  <si>
    <t>INE102D01028</t>
  </si>
  <si>
    <t>Atul Ltd.</t>
  </si>
  <si>
    <t>INE100A01010</t>
  </si>
  <si>
    <t>CHEMICALS</t>
  </si>
  <si>
    <t>DLF Ltd.</t>
  </si>
  <si>
    <t>INE271C01023</t>
  </si>
  <si>
    <t>CONSTRUCTION</t>
  </si>
  <si>
    <t>Titan Company Ltd.</t>
  </si>
  <si>
    <t>INE280A01028</t>
  </si>
  <si>
    <t>CONSUMER DURABLES</t>
  </si>
  <si>
    <t>Adani Ports &amp; Special Economic Zone Ltd.</t>
  </si>
  <si>
    <t>INE742F01042</t>
  </si>
  <si>
    <t>TRANSPORTATION</t>
  </si>
  <si>
    <t>SBI Life Insurance Company Ltd.</t>
  </si>
  <si>
    <t>INE123W01016</t>
  </si>
  <si>
    <t>Page Industries Ltd.</t>
  </si>
  <si>
    <t>INE761H01022</t>
  </si>
  <si>
    <t>TEXTILE PRODUCTS</t>
  </si>
  <si>
    <t>Mphasis Ltd.</t>
  </si>
  <si>
    <t>INE356A01018</t>
  </si>
  <si>
    <t>Voltas Ltd.</t>
  </si>
  <si>
    <t>INE226A01021</t>
  </si>
  <si>
    <t>HDB Financial Services Ltd.**</t>
  </si>
  <si>
    <t>INE756I07CO6</t>
  </si>
  <si>
    <t>INE001A07RW5</t>
  </si>
  <si>
    <t>Housing &amp; Urban Development Corp Ltd.**</t>
  </si>
  <si>
    <t>INE031A08715</t>
  </si>
  <si>
    <t>CARE AAA</t>
  </si>
  <si>
    <t>INE020B08AB1</t>
  </si>
  <si>
    <t>Housing Development Finance Corporation Ltd.</t>
  </si>
  <si>
    <t>INE001A01036</t>
  </si>
  <si>
    <t>HCL Technologies Ltd.</t>
  </si>
  <si>
    <t>INE860A01027</t>
  </si>
  <si>
    <t>Shree Cement Ltd.</t>
  </si>
  <si>
    <t>INE070A01015</t>
  </si>
  <si>
    <t>Asian Paints Ltd.</t>
  </si>
  <si>
    <t>INE021A01026</t>
  </si>
  <si>
    <t>Lupin Ltd.</t>
  </si>
  <si>
    <t>INE326A01037</t>
  </si>
  <si>
    <t>Ultratech Cement Ltd.</t>
  </si>
  <si>
    <t>INE481G01011</t>
  </si>
  <si>
    <t>Cipla Ltd.</t>
  </si>
  <si>
    <t>INE059A01026</t>
  </si>
  <si>
    <t>• To create wealth over long term</t>
  </si>
  <si>
    <t>• Investment in predominantly large cap equity and equity related securities</t>
  </si>
  <si>
    <t>APL Apollo Tubes Ltd.</t>
  </si>
  <si>
    <t>FERROUS METALS</t>
  </si>
  <si>
    <t>Dixon Technologies (India) Ltd.</t>
  </si>
  <si>
    <t>Inox Leisure Ltd.</t>
  </si>
  <si>
    <t>INE312H01016</t>
  </si>
  <si>
    <t>•Long term wealth creation</t>
  </si>
  <si>
    <t>• Investment in equity and equity related securities across market capitalization in maximum 30 stocks</t>
  </si>
  <si>
    <t>Supreme Industries Ltd.</t>
  </si>
  <si>
    <t>INE195A01028</t>
  </si>
  <si>
    <t>Balkrishna Industries Ltd.</t>
  </si>
  <si>
    <t>INE787D01026</t>
  </si>
  <si>
    <t>AUTO ANCILLARIES</t>
  </si>
  <si>
    <t>Tata Consumer Products Ltd.</t>
  </si>
  <si>
    <t>INE192A01025</t>
  </si>
  <si>
    <t>P I INDUSTRIES LIMITED</t>
  </si>
  <si>
    <t>INE603J01030</t>
  </si>
  <si>
    <t>PESTICIDES</t>
  </si>
  <si>
    <t>Jubilant Foodworks Ltd.</t>
  </si>
  <si>
    <t>INE797F01012</t>
  </si>
  <si>
    <t>Aarti Industries Ltd.</t>
  </si>
  <si>
    <t>INE769A01020</t>
  </si>
  <si>
    <t>Birla Corporation Ltd.</t>
  </si>
  <si>
    <t>INE340A01012</t>
  </si>
  <si>
    <t>• Long term wealth creation and income</t>
  </si>
  <si>
    <t>• Investment in equity and equity related securities and fixed income instruments</t>
  </si>
  <si>
    <t>Laurus Labs Ltd.</t>
  </si>
  <si>
    <t>INE947Q01028</t>
  </si>
  <si>
    <t>Prestige Estates Projects Ltd.</t>
  </si>
  <si>
    <t>INE811K01011</t>
  </si>
  <si>
    <t>Vinati Organics Ltd.</t>
  </si>
  <si>
    <t>INE410B01037</t>
  </si>
  <si>
    <t>Honeywell Automation India Ltd.</t>
  </si>
  <si>
    <t>INE671A01010</t>
  </si>
  <si>
    <t>INDUSTRIAL CAPITAL GOODS</t>
  </si>
  <si>
    <t>AIA Engineering Ltd.</t>
  </si>
  <si>
    <t>INE212H01026</t>
  </si>
  <si>
    <t>Gayatri Projects Ltd.</t>
  </si>
  <si>
    <t>INE336H01023</t>
  </si>
  <si>
    <t>• Investment in equity and equity related securities across market capitalisations</t>
  </si>
  <si>
    <t>Cholamandalam Investment &amp; Finance Company Ltd.</t>
  </si>
  <si>
    <t>INE121A01024</t>
  </si>
  <si>
    <t>Polycab India Ltd.</t>
  </si>
  <si>
    <t>INE455K01017</t>
  </si>
  <si>
    <t>Dr. Reddy's Laboratories Ltd.</t>
  </si>
  <si>
    <t>INE089A01023</t>
  </si>
  <si>
    <t>Whirlpool of India Ltd.</t>
  </si>
  <si>
    <t>INE716A01013</t>
  </si>
  <si>
    <t>Dr. Lal Path Labs Ltd.</t>
  </si>
  <si>
    <t>INE600L01024</t>
  </si>
  <si>
    <t>HEALTHCARE SERVICES</t>
  </si>
  <si>
    <t>The Phoenix Mills Ltd.</t>
  </si>
  <si>
    <t>INE211B01039</t>
  </si>
  <si>
    <t>RETAILING</t>
  </si>
  <si>
    <t>Sundram Fasteners Ltd.</t>
  </si>
  <si>
    <t>INE387A01021</t>
  </si>
  <si>
    <t>• Investment predominantly in equity and equity related securities of Large and Mid cap companies</t>
  </si>
  <si>
    <t>JB Chemicals &amp; Pharmaceuticals Ltd.</t>
  </si>
  <si>
    <t>INE572A01028</t>
  </si>
  <si>
    <t>Amber Enterprises India Ltd.</t>
  </si>
  <si>
    <t>INE371P01015</t>
  </si>
  <si>
    <t>Escorts Ltd.</t>
  </si>
  <si>
    <t>INE042A01014</t>
  </si>
  <si>
    <t>V-Mart Retail Ltd.</t>
  </si>
  <si>
    <t>INE665J01013</t>
  </si>
  <si>
    <t>KEC International Ltd.</t>
  </si>
  <si>
    <t>INE389H01022</t>
  </si>
  <si>
    <t>Can Fin Homes Ltd.</t>
  </si>
  <si>
    <t>INE477A01020</t>
  </si>
  <si>
    <t>Navin Fluorine International Ltd.</t>
  </si>
  <si>
    <t>INE048G01026</t>
  </si>
  <si>
    <t>Radico Khaitan Ltd.</t>
  </si>
  <si>
    <t>INE944F01028</t>
  </si>
  <si>
    <t>CCL Products (India) Ltd.</t>
  </si>
  <si>
    <t>INE421D01022</t>
  </si>
  <si>
    <t>Indian Energy Exchange Ltd.</t>
  </si>
  <si>
    <t>INE022Q01020</t>
  </si>
  <si>
    <t>Carborundum Universal Ltd.</t>
  </si>
  <si>
    <t>INE120A01034</t>
  </si>
  <si>
    <t>Brigade Enterprises Ltd.</t>
  </si>
  <si>
    <t>INE791I01019</t>
  </si>
  <si>
    <t>Oriental Carbon &amp; Chemicals Ltd.</t>
  </si>
  <si>
    <t>INE321D01016</t>
  </si>
  <si>
    <t>Johnson Controls-Hitachi AC India Ltd.</t>
  </si>
  <si>
    <t>INE782A01015</t>
  </si>
  <si>
    <t>Narayana Hrudayalaya ltd.</t>
  </si>
  <si>
    <t>INE410P01011</t>
  </si>
  <si>
    <t>JK Lakshmi Cement Ltd.</t>
  </si>
  <si>
    <t>INE786A01032</t>
  </si>
  <si>
    <t>Metropolis Healthcare Ltd.</t>
  </si>
  <si>
    <t>INE112L01020</t>
  </si>
  <si>
    <t>Teamlease Services Ltd.</t>
  </si>
  <si>
    <t>INE985S01024</t>
  </si>
  <si>
    <t>COMMERCIAL SERVICES</t>
  </si>
  <si>
    <t>Ashoka Buildcon Ltd.</t>
  </si>
  <si>
    <t>INE442H01029</t>
  </si>
  <si>
    <t>CMI Ltd.</t>
  </si>
  <si>
    <t>INE981B01011</t>
  </si>
  <si>
    <t>• Investment in predominantly small cap equity and equity related securities</t>
  </si>
  <si>
    <t>NTPC Ltd.</t>
  </si>
  <si>
    <t>INE733E01010</t>
  </si>
  <si>
    <t>POWER</t>
  </si>
  <si>
    <t>Bharat Petroleum Corporation Ltd.</t>
  </si>
  <si>
    <t>INE029A01011</t>
  </si>
  <si>
    <t>Gujarat Gas Ltd.</t>
  </si>
  <si>
    <t>INE844O01030</t>
  </si>
  <si>
    <t>GAS</t>
  </si>
  <si>
    <t>KNR Constructions Ltd.</t>
  </si>
  <si>
    <t>INE634I01029</t>
  </si>
  <si>
    <t>Schaeffler India Ltd.</t>
  </si>
  <si>
    <t>INE513A01014</t>
  </si>
  <si>
    <t>Mahindra Logistics Ltd.</t>
  </si>
  <si>
    <t>INE766P01016</t>
  </si>
  <si>
    <t>NCC Ltd.</t>
  </si>
  <si>
    <t>INE868B01028</t>
  </si>
  <si>
    <t>Ahluwalia Contracts (India) Ltd.</t>
  </si>
  <si>
    <t>INE758C01029</t>
  </si>
  <si>
    <t>Container Corporation Of India Ltd.</t>
  </si>
  <si>
    <t>INE111A01025</t>
  </si>
  <si>
    <t>Kalpataru Power Transmission Ltd.</t>
  </si>
  <si>
    <t>INE220B01022</t>
  </si>
  <si>
    <t>Thermax Ltd.</t>
  </si>
  <si>
    <t>INE152A01029</t>
  </si>
  <si>
    <t>Bharat Electronics Ltd.</t>
  </si>
  <si>
    <t>INE263A01024</t>
  </si>
  <si>
    <t>• Investment in equity and equity related securities, primarily in themes that play an important role in India's economic development</t>
  </si>
  <si>
    <t>AU Small Finance Bank Ltd.</t>
  </si>
  <si>
    <t>INE949L01017</t>
  </si>
  <si>
    <t>• Investment in equity and equity related securities with no capitalisation bias</t>
  </si>
  <si>
    <t>Mutual Fund Units</t>
  </si>
  <si>
    <t>Overseas Mutual Fund</t>
  </si>
  <si>
    <t>HGIF - Asia Pacific ex Japan Equity High Dividend (Share Class S9D)</t>
  </si>
  <si>
    <t>LU0955568414</t>
  </si>
  <si>
    <t>OVERSEAS MUTUAL FUND</t>
  </si>
  <si>
    <t>• To create wealth over long-term</t>
  </si>
  <si>
    <t>• Investment in equity and equity related securities of Asia Pacific countries (excluding Japan) through fund of funds route</t>
  </si>
  <si>
    <t>HGIF - Brazil Equity (Share Class S3D)</t>
  </si>
  <si>
    <t>LU0518041040</t>
  </si>
  <si>
    <t>• Investment in equity and equity related securities through feeder route in Brazilian markets</t>
  </si>
  <si>
    <t>HGIF - Global Emerging Markets Equity (Share Class S1D)</t>
  </si>
  <si>
    <t>LU0307789528</t>
  </si>
  <si>
    <t>• Investment predominantly in units of HSBC Global Investment Funds - Global Emerging Markets Equity Fund</t>
  </si>
  <si>
    <t>HGIF - China Consumer Opportunities S5 Cap</t>
  </si>
  <si>
    <t>LU0955568331</t>
  </si>
  <si>
    <t>• To create wealth over the long-term.</t>
  </si>
  <si>
    <t>• Investment in equity and equity related securities around the world focusing on growing consumer behaviour of China through feeder route.</t>
  </si>
  <si>
    <t>Domestic Mutual Fund Unit</t>
  </si>
  <si>
    <t>HSBC Short Duration Fund - Growth Direct</t>
  </si>
  <si>
    <t>INF336L01DL7</t>
  </si>
  <si>
    <t>Mutual Fund</t>
  </si>
  <si>
    <t>HSBC Flexi Debt Fund - Growth Direct</t>
  </si>
  <si>
    <t>INF336L01CO3</t>
  </si>
  <si>
    <t>HSBC Debt Fund - Growth Direct</t>
  </si>
  <si>
    <t>INF336L01DE2</t>
  </si>
  <si>
    <t>HSBC Large Cap Equity Fund - Growth Direct</t>
  </si>
  <si>
    <t>INF336L01CM7</t>
  </si>
  <si>
    <t>IDFC Dynamic Bond Fund - Direct Pl - Growth</t>
  </si>
  <si>
    <t>INF194K01N63</t>
  </si>
  <si>
    <t>• To provide income over the long-term</t>
  </si>
  <si>
    <t>• Investing predominantly in units of debt mutual funds as well as in a basket of equity mutual funds, gold &amp;</t>
  </si>
  <si>
    <t>other exchange traded funds and money market instruments</t>
  </si>
  <si>
    <t>HSBC Small Cap Equity Fund - Growth Direct</t>
  </si>
  <si>
    <t>INF336L01DQ6</t>
  </si>
  <si>
    <t>• To create wealth over the long-term</t>
  </si>
  <si>
    <t>• Investing predominantly in units of equity mutual funds as well as in a basket of debt mutual funds, gold &amp;</t>
  </si>
  <si>
    <t>exchange traded funds, offshore mutual funds and money market instruments</t>
  </si>
  <si>
    <t>• To create wealth and provide income over the long-term</t>
  </si>
  <si>
    <t>• Investments in a basket of debt mutual funds, equity mutual funds, gold &amp;</t>
  </si>
  <si>
    <t>Reverse Repos</t>
  </si>
  <si>
    <t>Treps</t>
  </si>
  <si>
    <t>HSBC Mutual Fund</t>
  </si>
  <si>
    <t>HSBC LARGE CAP EQUITY FUND  (Large Cap Fund – An open ended equity scheme predominantly investing in large cap stocks)</t>
  </si>
  <si>
    <t>HSBC FOCUSED EQUITY FUND (Focused Fund – An open ended equity scheme investing in maximum 30 stocks across market caps (i.e. Multi-Cap))</t>
  </si>
  <si>
    <t>HSBC EQUITY HYBRID FUND (Aggressive Hybrid fund – An open ended hybrid scheme investing predominantly in equity and equity related instruments)</t>
  </si>
  <si>
    <t>HSBC LARGE AND MID CAP EQUITY FUND (Large &amp; Mid Cap Fund - An open ended equity scheme investing in both large cap and mid cap stocks)</t>
  </si>
  <si>
    <t>HSBC SMALL CAP EQUITY FUND (Small Cap Fund - An open ended equity scheme predominantly investing in small cap stocks)</t>
  </si>
  <si>
    <t>HSBC INFRASTRUCTURE EQUITY FUND (An Open Ended Equity Scheme Following Infrastructure Theme)</t>
  </si>
  <si>
    <t>HSBC TAX SAVER EQUITY FUND (An Open Ended Equity Linked Saving Scheme with a Statutory Lock-in of 3 Years and Tax Benefit )</t>
  </si>
  <si>
    <t>HSBC ASIA PACIFIC (EX JAPAN) DIVIDEND YIELD FUND (An Open Ended Fund of Fund Scheme Investing in HSBC Global
 Investments Fund - Asia Pacific Ex Japan Equity High Dividend Fund)</t>
  </si>
  <si>
    <t>HSBC BRAZIL FUND (An Open Ended Fund of Fund Scheme Investing in HSBC Global Investment Fund- Brazil Equity Fund)</t>
  </si>
  <si>
    <t>HSBC GLOBAL EMERGING MARKETS FUND (An open ended fund of fund scheme investing in HSBC Global Investment Funds - Global Emerging Markets Equity Fund)</t>
  </si>
  <si>
    <t>HSBC GLOBAL CONSUMER OPPORTUNITIES FUND - BENEFITING FROM CHINA'S GROWING CONSUMPTION POWER (An Open Ended Fund of Fund Scheme Investing in HSBC Global Investments Fund - China Consumer Opportunities Fund)</t>
  </si>
  <si>
    <t>HSBC MANAGED SOLUTION INDIA-CONSERVATIVE (An Open Ended Fund of Fund Scheme Investing in a Basket of Equity, Debt, Gold and Other Exchange Traded Funds)</t>
  </si>
  <si>
    <t>HSBC MANAGED SOLUTIONS INDIA-GROWTH (An Open Ended Fund of Fund Scheme Investing in a Basket of Equity, Debt, Gold and Other Exchange Traded Funds)</t>
  </si>
  <si>
    <t>HSBC MANAGED SOLUTIONS INDIA-MODERATE (An Open Ended Fund of Fund Scheme Investing in a Basket of Equity, Debt, Gold and Other Exchange Traded Funds)</t>
  </si>
  <si>
    <t>Notes:</t>
  </si>
  <si>
    <t>(1) Securities in default beyond its maturity date is Nil.</t>
  </si>
  <si>
    <t>(2) The aggregate value of illiquid equity shares of the Scheme and its percentage to Net Asset Value is Nil.</t>
  </si>
  <si>
    <t>(3) Option wise per unit Net Asset Values are as follows:</t>
  </si>
  <si>
    <t xml:space="preserve"> Option</t>
  </si>
  <si>
    <t>Growth Option</t>
  </si>
  <si>
    <t>Dividend Option</t>
  </si>
  <si>
    <t>Direct Plan - Growth Option</t>
  </si>
  <si>
    <t>Direct Plan - Dividend Option</t>
  </si>
  <si>
    <t>(4) Details of Schemes having exposure in Derivatives is as follows :</t>
  </si>
  <si>
    <t>(10) No. of instances of deviation from valuation guidelines is Nil</t>
  </si>
  <si>
    <t xml:space="preserve">(11) Investment in Partly paid Bonds / NCD’s : Nil </t>
  </si>
  <si>
    <t>! Indicates no investors under the Option as on that date.</t>
  </si>
  <si>
    <t>(12) Debt instruments having structured obligations or credit enhancement features have been denoted with suffix as (SO) or (CE) respectively against the ratings of the instrument</t>
  </si>
  <si>
    <t>(12) Debt instruments having structured obligations or credit enhancement features have been denoted with suffix as (SO) or (CE) respectively against the ratings of the instrument.</t>
  </si>
  <si>
    <t>Yield of the Instrument (%)</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</si>
  <si>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</si>
  <si>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</si>
  <si>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</si>
  <si>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</si>
  <si>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</si>
  <si>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</si>
  <si>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</si>
  <si>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</si>
  <si>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</si>
  <si>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</si>
  <si>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</si>
  <si>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</si>
  <si>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</si>
  <si>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16, V.N. Road, Fort, Mumbai-400001 Email: hsbcmf@camsonline.com</t>
  </si>
  <si>
    <t>HOAPDFD</t>
  </si>
  <si>
    <t>HOAPDFGDP</t>
  </si>
  <si>
    <t>HOAPDFDDP</t>
  </si>
  <si>
    <t>HOAPDFG</t>
  </si>
  <si>
    <t>HOBRAZG</t>
  </si>
  <si>
    <t>HOBRAZD</t>
  </si>
  <si>
    <t>HOBRAZGDP</t>
  </si>
  <si>
    <t>HOBRAZDDP</t>
  </si>
  <si>
    <t>HOEMKFG</t>
  </si>
  <si>
    <t>HOEMKFD</t>
  </si>
  <si>
    <t>HOEMKFGDP</t>
  </si>
  <si>
    <t>HOEMKFDDP</t>
  </si>
  <si>
    <t>HOGCOPG</t>
  </si>
  <si>
    <t>HOGCOPGDP</t>
  </si>
  <si>
    <t>HOMSCSG</t>
  </si>
  <si>
    <t>HOMSCSD</t>
  </si>
  <si>
    <t>HOMSCSGDP</t>
  </si>
  <si>
    <t>HOMSGSG</t>
  </si>
  <si>
    <t>HOMSGSD</t>
  </si>
  <si>
    <t>HOMSGSGDP</t>
  </si>
  <si>
    <t>HOMSGSDDP</t>
  </si>
  <si>
    <t>HOMSMSG</t>
  </si>
  <si>
    <t>HOMSMSD</t>
  </si>
  <si>
    <t>HOMSMSGDP</t>
  </si>
  <si>
    <t>HOMSMSDDP</t>
  </si>
  <si>
    <t>HEMIDFG</t>
  </si>
  <si>
    <t>HEMIDFD</t>
  </si>
  <si>
    <t>HEMIDFDDP</t>
  </si>
  <si>
    <t>HEMIDFGDP</t>
  </si>
  <si>
    <t>HEPROFD</t>
  </si>
  <si>
    <t>HEPROFG</t>
  </si>
  <si>
    <t>HEPROFDDP</t>
  </si>
  <si>
    <t>HEPROFGDP</t>
  </si>
  <si>
    <t>HEEQTFD</t>
  </si>
  <si>
    <t>HEEQTFG</t>
  </si>
  <si>
    <t>HEEQTFDDP</t>
  </si>
  <si>
    <t>HEEQTFGDP</t>
  </si>
  <si>
    <t>HEFOCFG</t>
  </si>
  <si>
    <t>HEFOCFD</t>
  </si>
  <si>
    <t>HEFOCFGDP</t>
  </si>
  <si>
    <t>HEFOCFDDP</t>
  </si>
  <si>
    <t>HEHYBFD</t>
  </si>
  <si>
    <t>HEHYBFDDP</t>
  </si>
  <si>
    <t>HEHYBFG</t>
  </si>
  <si>
    <t>HEHYBFGDP</t>
  </si>
  <si>
    <t>HEIOPFD</t>
  </si>
  <si>
    <t>HEIOPFG</t>
  </si>
  <si>
    <t>HEIOPFDDP</t>
  </si>
  <si>
    <t>HEIOPFGDP</t>
  </si>
  <si>
    <t>HELMCFD</t>
  </si>
  <si>
    <t>HELMCFDDP</t>
  </si>
  <si>
    <t>HELMCFG</t>
  </si>
  <si>
    <t>HELMCFGDP</t>
  </si>
  <si>
    <t>HETAXFD</t>
  </si>
  <si>
    <t>HETAXFG</t>
  </si>
  <si>
    <t>HETAXFDDP</t>
  </si>
  <si>
    <t>HETAXFGDP</t>
  </si>
  <si>
    <t>HOMSCSDDP</t>
  </si>
  <si>
    <t>Gland Pharma Ltd.</t>
  </si>
  <si>
    <t>INE068V01023</t>
  </si>
  <si>
    <t>Apollo Tyres Ltd.</t>
  </si>
  <si>
    <t>INE438A01022</t>
  </si>
  <si>
    <t>6.18% GOVT OF INDIA RED 04-11-2024</t>
  </si>
  <si>
    <t>IN0020190396</t>
  </si>
  <si>
    <t>7.17% GOVT OF INDIA RED 08-01-2028</t>
  </si>
  <si>
    <t>IN0020170174</t>
  </si>
  <si>
    <t>Tata Motors Ltd.</t>
  </si>
  <si>
    <t>INE155A01022</t>
  </si>
  <si>
    <t>Rate of dividend per Unit</t>
  </si>
  <si>
    <t>Individuals &amp; HUF</t>
  </si>
  <si>
    <t>Others</t>
  </si>
  <si>
    <t>Ashok Leyland Ltd.</t>
  </si>
  <si>
    <t>INE208A01029</t>
  </si>
  <si>
    <t>INE702C01027</t>
  </si>
  <si>
    <t>Creditaccess Grameen Ltd.</t>
  </si>
  <si>
    <t>INE741K01010</t>
  </si>
  <si>
    <t>Dalmia Bharat Ltd.</t>
  </si>
  <si>
    <t>INE00R701025</t>
  </si>
  <si>
    <t>Astec LifeSciences Ltd.</t>
  </si>
  <si>
    <t>INE563J01010</t>
  </si>
  <si>
    <t>JK Cement Ltd.</t>
  </si>
  <si>
    <t>INE823G01014</t>
  </si>
  <si>
    <t>Coromandel International Ltd.</t>
  </si>
  <si>
    <t>INE169A01031</t>
  </si>
  <si>
    <t>FERTILISERS</t>
  </si>
  <si>
    <t>Neogen Chemicals Ltd.</t>
  </si>
  <si>
    <t>INE136S01016</t>
  </si>
  <si>
    <t>Max Financial Services Ltd.</t>
  </si>
  <si>
    <t>INE180A01020</t>
  </si>
  <si>
    <t>Mastek Ltd.</t>
  </si>
  <si>
    <t>INE759A01021</t>
  </si>
  <si>
    <t>Somany Ceramics Ltd.</t>
  </si>
  <si>
    <t>INE355A01028</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</si>
  <si>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</si>
  <si>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State Bank of India</t>
  </si>
  <si>
    <t>INE062A01020</t>
  </si>
  <si>
    <t>Mahindra &amp; Mahindra Ltd.</t>
  </si>
  <si>
    <t>INE101A01026</t>
  </si>
  <si>
    <t>Kajaria Ceramics Ltd.</t>
  </si>
  <si>
    <t>INE217B01036</t>
  </si>
  <si>
    <t>REC Ltd.**</t>
  </si>
  <si>
    <t xml:space="preserve">     a. Hedging Positions through Futures as on March 31, 2021 is Nil.</t>
  </si>
  <si>
    <t xml:space="preserve">         For the period ended March 31, 2021, hedging transactions through futures which have been squared off/expired is Nil.</t>
  </si>
  <si>
    <t xml:space="preserve">     b. Other than Hedging Positions through Futures as on March 31, 2021 is Nil.</t>
  </si>
  <si>
    <t xml:space="preserve">         For the period ended March 31, 2021, non-hedging transactions through futures which have been squared off/expired is Nil.</t>
  </si>
  <si>
    <t xml:space="preserve">     c. Hedging Positions through Options as on March 31, 2021 is Nil.</t>
  </si>
  <si>
    <t xml:space="preserve">     d. Other than Hedging Positions through Options as on March 31, 2021 is Nil.</t>
  </si>
  <si>
    <t xml:space="preserve">     e. Hedging Positions through swaps as on March 31, 2021 is Nil.</t>
  </si>
  <si>
    <t>(5) The dividends declared during the half year ended March 31, 2021 under the dividend options of the Scheme are as follows:</t>
  </si>
  <si>
    <t>(6) The total market value of investments in foreign securities / American Depositary Receipts / Global Depositary Receipts as on March 31, 2021 is Nil.</t>
  </si>
  <si>
    <t>Half Yearly Portfolio Statement as of March 31,2021</t>
  </si>
  <si>
    <t>(4) The total outstanding exposure in derivative instruments as on March 31, 2021 is Nil.</t>
  </si>
  <si>
    <t xml:space="preserve">         For the period ended March 31, 2021 following non-hedging transactions through futures which have been squared off/expired is Nil.</t>
  </si>
  <si>
    <t xml:space="preserve">      a. Hedging Positions through Futures as on March 31, 2021 is Nil.</t>
  </si>
  <si>
    <t xml:space="preserve">          For the period ended March 31, 2021, hedging transactions through futures which have been squared off/expired is Nil.</t>
  </si>
  <si>
    <t xml:space="preserve">      b. Other than Hedging Positions through Futures as on March 31, 2021 is Nil.</t>
  </si>
  <si>
    <t xml:space="preserve">          For the period ended March 31, 2021, non-hedging transactions through futures which have been squared off/expired is Nil.</t>
  </si>
  <si>
    <t xml:space="preserve">      c. Hedging Positions through Options as on March 31, 2021 is Nil.</t>
  </si>
  <si>
    <t xml:space="preserve">      d. Other than Hedging Positions through Options as on March 31, 2021 is Nil.</t>
  </si>
  <si>
    <t xml:space="preserve">      e. Hedging Positions through swaps as on March 31, 2021 is Nil.</t>
  </si>
  <si>
    <t>(5) The total market value of investments in foreign securities / American Depositary Receipts / Global Depositary Receipts as on March 31, 2021 is Nil.</t>
  </si>
  <si>
    <t>(8) The portfolio turnover ratio of the half year ended March 31, 2021 is 0.62 times.</t>
  </si>
  <si>
    <t>(8) The portfolio turnover ratio of the Scheme for the half year ended March 31, 2021 is 0.80 times</t>
  </si>
  <si>
    <t>(8) The portfolio turnover ratio of the Scheme for the half year ended March 31, 2021 is 0.74 times.</t>
  </si>
  <si>
    <t>(9) Investment in Repo in Corporate Debt Securities during the half year ended March 31, 2021 is Nil.</t>
  </si>
  <si>
    <t>(8) The portfolio turnover ratio of the Scheme for the half year ended March 31, 2021 is 0.60 times.</t>
  </si>
  <si>
    <t>(8) The portfolio turnover ratio of the Scheme for the half year ended March 31, 2021 is 0.26 times.</t>
  </si>
  <si>
    <t>(8) The portfolio turnover ratio of the Scheme for the half year ended March 31, 2021 is 0.50 times.</t>
  </si>
  <si>
    <t>(8) The portfolio turnover ratio of the Scheme for the half year ended March 31, 2021 is 0.16 times.</t>
  </si>
  <si>
    <t>(8) The portfolio turnover ratio of the Scheme for the half year ended March 31, 2021 is 0.21 times.</t>
  </si>
  <si>
    <t>(8) The portfolio turnover ratio of the Scheme for the half year ended March 31, 2021 is 0.07 times.</t>
  </si>
  <si>
    <t>(8) The portfolio turnover ratio of the Scheme for the half year ended March 31, 2021 is 0.10 times.</t>
  </si>
  <si>
    <t>(8) The portfolio turnover ratio of the Scheme for the half year ended March 31, 2021 is 0.12 times.</t>
  </si>
  <si>
    <t>CEMENT &amp; CEMENT PRODUCTS</t>
  </si>
  <si>
    <t>Siemens Ltd.</t>
  </si>
  <si>
    <t>INE003A01024</t>
  </si>
  <si>
    <t>Total Net Assets as on 31-Mar-2021</t>
  </si>
  <si>
    <t>INE935N01020</t>
  </si>
  <si>
    <t>INSURANCE</t>
  </si>
  <si>
    <t>ENTERTAINMENT</t>
  </si>
  <si>
    <t>Housing Development Finance Corporation Ltd.^</t>
  </si>
  <si>
    <t>7.59% GOVT OF INDIA RED 11-01-2026</t>
  </si>
  <si>
    <t>IN0020150093</t>
  </si>
  <si>
    <t>5.15% GOVT OF INDIA RED  09-11-2025</t>
  </si>
  <si>
    <t>IN0020200278</t>
  </si>
  <si>
    <t>** Securities are classified as non-traded on the basis of Traded data as on March 31,2021 provided by CRISIL and ICRA.</t>
  </si>
  <si>
    <t>^ Securities are classified as traded on the basis of Traded data as on March 31,2021 provided by CRISIL and ICRA.</t>
  </si>
  <si>
    <t>LEISURE SERVICES</t>
  </si>
  <si>
    <t>CAPITAL MARKETS</t>
  </si>
  <si>
    <t>Apollo Tricoat Tubes Ltd.</t>
  </si>
  <si>
    <t>INE919P01029</t>
  </si>
  <si>
    <t>AEROSPACE &amp; DEFENSE</t>
  </si>
  <si>
    <t>LU2258390009</t>
  </si>
  <si>
    <t>HSBC Global Equity Climate Change Fund of Fund (An open ended fund of fund scheme investing in HSBC Global Investment Funds – Global Equity Climate Change)</t>
  </si>
  <si>
    <t>HOECCFD</t>
  </si>
  <si>
    <t>HOECCFDDP</t>
  </si>
  <si>
    <t>HOECCFG</t>
  </si>
  <si>
    <t>HOECCFGDP</t>
  </si>
  <si>
    <t>N.A</t>
  </si>
  <si>
    <t>(8) The portfolio turnover ratio of the Scheme for the half year ended March 31, 2021 is 0.30 times.</t>
  </si>
  <si>
    <t>^^ No dividend was distributed during the half year ended March 31, 2021.</t>
  </si>
  <si>
    <t>(8) The portfolio turnover ratio of the Scheme for the half year ended March 31, 2021 is 0.46 times.</t>
  </si>
  <si>
    <t>(5) The total market value of investments in foreign securities / American Depositary Receipts / Global Depositary Receipts as on March 31, 2021 is Rs 708.51 Lakhs.</t>
  </si>
  <si>
    <t>(5) The total market value of investments in foreign securities / American Depositary Receipts / Global Depositary Receipts as on March 31, 2021 is Rs 1767.32 Lakhs.</t>
  </si>
  <si>
    <t>(6) The total market value of investments in foreign securities / American Depositary Receipts / Global Depositary Receipts as on March 31, 2021 is Rs 1761.83 Lakhs..</t>
  </si>
  <si>
    <t>(8) The portfolio turnover ratio of the Scheme for the half year ended March 31, 2021 is 0.13 times.</t>
  </si>
  <si>
    <t>(6) The total market value of investments in foreign securities / American Depositary Receipts / Global Depositary Receipts as on March 31, 2021 is Rs 474.92 Lakhs.</t>
  </si>
  <si>
    <t>(8) The portfolio turnover ratio of the Scheme for the half year ended March 31, 2021 is 0.08 times.</t>
  </si>
  <si>
    <t>(5) The total market value of investments in foreign securities / American Depositary Receipts / Global Depositary Receipts as on March 31, 2021 is Rs 22,229.25 Lakhs..</t>
  </si>
  <si>
    <t>As on 30 September 2020#</t>
  </si>
  <si>
    <t>(8) The portfolio turnover ratio of the Scheme for the half year ended March 31, 2021 is Nil</t>
  </si>
  <si>
    <t>(5) No Dividend was declared during the half-year period ended March 31,2021.</t>
  </si>
  <si>
    <t>(6) No Dividend was declared during the half-year period ended March 31,2021.</t>
  </si>
  <si>
    <t>(7) No bonus was declared during the half-year period ended March 31, 2021.</t>
  </si>
  <si>
    <t xml:space="preserve">(7) No bonus was declared during the half-year period ended March 31, 2021. </t>
  </si>
  <si>
    <t>Hsbc Global Investment Funds - Global Equity</t>
  </si>
  <si>
    <t>(6) No dividend was declared during the half year period ended  March 31, 2021.</t>
  </si>
  <si>
    <t>^^</t>
  </si>
  <si>
    <t>As on 31 March 2021</t>
  </si>
  <si>
    <t>-!</t>
  </si>
  <si>
    <t>As on 30 September 2020</t>
  </si>
  <si>
    <t># NAV at the beginning of the half year is not available as the units under the scheme were allotted on 22 March 2021.</t>
  </si>
  <si>
    <t>(5) The dividends declared during the half year period ended March 31, 2021 under the dividend options of the Scheme are as follows:</t>
  </si>
  <si>
    <r>
      <rPr>
        <b/>
        <sz val="10"/>
        <color theme="1"/>
        <rFont val="Arial"/>
        <family val="2"/>
      </rPr>
      <t>Note</t>
    </r>
    <r>
      <rPr>
        <sz val="10"/>
        <color theme="1"/>
        <rFont val="Arial"/>
        <family val="2"/>
      </rPr>
      <t>: Pursuant to SEBI Circular No. SEBI/HO/IMD/DF3/CIR/P/2020/194 dated October 05, 2020, the nomenclature of ‘Dividend Option’ under all the schemes of HSBC Mutual Fund has been revised to ‘Income Distribution cum Capital Withdrawal Option’ (IDCW), with effect from April 01, 2021.</t>
    </r>
  </si>
  <si>
    <t>HSBC FLEXI CAP FUND ^ (Flexi Cap Fund – An open ended dynamic equity scheme investing across large cap, mid cap, small cap stocks)</t>
  </si>
  <si>
    <t xml:space="preserve"> ^ Effective from January  28,2021, HSBC Multi Cap Equity Fund, a Multi Cap Fund  had been re-categorized to Flexi Cap Fund and new name of the scheme is  HSBC Flexi Cap Fund.</t>
  </si>
  <si>
    <t>• Investment predominantly in companies positioned to benefit from 
climate change through fund of funds route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</si>
</sst>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_-* #,##0.00_-;\-* #,##0.00_-;_-* &quot;-&quot;??_-;_-@_-"/>
    <numFmt numFmtId="165" formatCode="[$Rs -400A]#,##0.0000"/>
    <numFmt numFmtId="166" formatCode="0.000"/>
    <numFmt numFmtId="167" formatCode="_-* #,##0.0000_-;\-* #,##0.0000_-;_-* &quot;-&quot;??_-;_-@_-"/>
  </numFmts>
  <fonts count="28"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b/>
      <sz val="11"/>
      <color theme="1"/>
      <name val="Calibri"/>
      <family val="2"/>
      <scheme val="minor"/>
    </font>
    <font>
      <sz val="10"/>
      <color theme="1"/>
      <name val="Arial"/>
      <family val="2"/>
    </font>
    <font>
      <b/>
      <sz val="10"/>
      <color theme="1"/>
      <name val="Arial"/>
      <family val="2"/>
    </font>
    <font>
      <b/>
      <sz val="14"/>
      <color theme="1"/>
      <name val="Calibri"/>
      <family val="2"/>
      <scheme val="minor"/>
    </font>
    <font>
      <sz val="10"/>
      <name val="Arial"/>
      <family val="2"/>
    </font>
    <font>
      <b/>
      <sz val="10"/>
      <name val="Arial"/>
      <family val="2"/>
    </font>
    <font>
      <sz val="10"/>
      <color rgb="FFFF0000"/>
      <name val="Arial"/>
      <family val="2"/>
    </font>
    <font>
      <sz val="10"/>
      <color indexed="8"/>
      <name val="Arial"/>
      <family val="2"/>
    </font>
    <font>
      <sz val="11"/>
      <color theme="1"/>
      <name val="Calibri"/>
      <family val="2"/>
      <scheme val="minor"/>
    </font>
    <font>
      <b/>
      <u/>
      <sz val="10"/>
      <color theme="1"/>
      <name val="Arial"/>
      <family val="2"/>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34998626667073579"/>
        <bgColor indexed="64"/>
      </patternFill>
    </fill>
  </fills>
  <borders count="15">
    <border>
      <left/>
      <right/>
      <top/>
      <bottom/>
      <diagonal/>
    </border>
    <border>
      <left style="thin">
        <color indexed="64"/>
      </left>
      <right/>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auto="1"/>
      </left>
      <right style="thin">
        <color auto="1"/>
      </right>
      <top style="thin">
        <color auto="1"/>
      </top>
      <bottom style="thin">
        <color indexed="64"/>
      </bottom>
      <diagonal/>
    </border>
    <border>
      <left style="medium">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auto="1"/>
      </left>
      <right style="thin">
        <color auto="1"/>
      </right>
      <top style="thin">
        <color auto="1"/>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22" fillId="0" borderId="0"/>
    <xf numFmtId="0" fontId="22" fillId="0" borderId="0" applyNumberFormat="0" applyFill="0" applyBorder="0" applyAlignment="0" applyProtection="0"/>
    <xf numFmtId="164" fontId="26" fillId="0" borderId="0" applyFont="0" applyFill="0" applyBorder="0" applyAlignment="0" applyProtection="0"/>
    <xf numFmtId="0" fontId="26" fillId="0" borderId="0"/>
  </cellStyleXfs>
  <cellXfs count="171">
    <xf numFmtId="0" fontId="0" fillId="0" borderId="0" xfId="0"/>
    <xf numFmtId="0" fontId="19" fillId="2" borderId="0" xfId="0" applyFont="1" applyFill="1"/>
    <xf numFmtId="4" fontId="19" fillId="2" borderId="0" xfId="0" applyNumberFormat="1" applyFont="1" applyFill="1"/>
    <xf numFmtId="43" fontId="19" fillId="2" borderId="0" xfId="0" applyNumberFormat="1" applyFont="1" applyFill="1"/>
    <xf numFmtId="0" fontId="21" fillId="2" borderId="0" xfId="0" applyFont="1" applyFill="1"/>
    <xf numFmtId="0" fontId="20" fillId="2" borderId="2" xfId="0" applyFont="1" applyFill="1" applyBorder="1"/>
    <xf numFmtId="4" fontId="20" fillId="2" borderId="2" xfId="0" applyNumberFormat="1" applyFont="1" applyFill="1" applyBorder="1"/>
    <xf numFmtId="0" fontId="20" fillId="2" borderId="3" xfId="0" applyFont="1" applyFill="1" applyBorder="1"/>
    <xf numFmtId="4" fontId="20" fillId="2" borderId="3" xfId="0" applyNumberFormat="1" applyFont="1" applyFill="1" applyBorder="1"/>
    <xf numFmtId="43" fontId="20" fillId="2" borderId="3" xfId="0" applyNumberFormat="1" applyFont="1" applyFill="1" applyBorder="1"/>
    <xf numFmtId="0" fontId="20" fillId="2" borderId="0" xfId="0" applyFont="1" applyFill="1" applyAlignment="1"/>
    <xf numFmtId="0" fontId="20" fillId="2" borderId="0" xfId="0" applyFont="1" applyFill="1" applyBorder="1"/>
    <xf numFmtId="4" fontId="20" fillId="2" borderId="0" xfId="0" applyNumberFormat="1" applyFont="1" applyFill="1" applyBorder="1"/>
    <xf numFmtId="43" fontId="20" fillId="2" borderId="0" xfId="0" applyNumberFormat="1" applyFont="1" applyFill="1" applyBorder="1"/>
    <xf numFmtId="0" fontId="23" fillId="0" borderId="1" xfId="0" applyFont="1" applyFill="1" applyBorder="1" applyAlignment="1">
      <alignment horizontal="left" vertical="top" readingOrder="1"/>
    </xf>
    <xf numFmtId="0" fontId="22" fillId="0" borderId="1" xfId="0" applyFont="1" applyFill="1" applyBorder="1" applyAlignment="1">
      <alignment horizontal="left" vertical="top" readingOrder="1"/>
    </xf>
    <xf numFmtId="0" fontId="22" fillId="0" borderId="0" xfId="0" applyFont="1" applyFill="1" applyBorder="1" applyAlignment="1">
      <alignment horizontal="left" vertical="top" readingOrder="1"/>
    </xf>
    <xf numFmtId="43" fontId="22" fillId="0" borderId="0" xfId="1" applyNumberFormat="1" applyFill="1" applyBorder="1" applyAlignment="1">
      <alignment vertical="top" readingOrder="1"/>
    </xf>
    <xf numFmtId="43" fontId="17" fillId="2" borderId="0" xfId="0" applyNumberFormat="1" applyFont="1" applyFill="1" applyBorder="1"/>
    <xf numFmtId="43" fontId="17" fillId="2" borderId="0" xfId="0" applyNumberFormat="1" applyFont="1" applyFill="1"/>
    <xf numFmtId="0" fontId="22" fillId="0" borderId="6" xfId="0" applyFont="1" applyFill="1" applyBorder="1" applyAlignment="1">
      <alignment horizontal="left" vertical="top" readingOrder="1"/>
    </xf>
    <xf numFmtId="0" fontId="22" fillId="0" borderId="7" xfId="0" applyFont="1" applyFill="1" applyBorder="1" applyAlignment="1">
      <alignment horizontal="left" vertical="top" readingOrder="1"/>
    </xf>
    <xf numFmtId="0" fontId="23" fillId="0" borderId="8" xfId="0" applyFont="1" applyFill="1" applyBorder="1" applyAlignment="1">
      <alignment horizontal="left" vertical="top" readingOrder="1"/>
    </xf>
    <xf numFmtId="0" fontId="22" fillId="0" borderId="8" xfId="0" applyFont="1" applyFill="1" applyBorder="1" applyAlignment="1">
      <alignment horizontal="left" vertical="top" readingOrder="1"/>
    </xf>
    <xf numFmtId="0" fontId="22" fillId="0" borderId="1" xfId="2" applyFont="1" applyFill="1" applyBorder="1" applyAlignment="1">
      <alignment vertical="top" readingOrder="1"/>
    </xf>
    <xf numFmtId="0" fontId="22" fillId="0" borderId="1" xfId="0" applyFont="1" applyFill="1" applyBorder="1" applyAlignment="1">
      <alignment vertical="top" readingOrder="1"/>
    </xf>
    <xf numFmtId="0" fontId="19" fillId="0" borderId="0" xfId="0" applyFont="1" applyFill="1"/>
    <xf numFmtId="4" fontId="22" fillId="0" borderId="0" xfId="0" applyNumberFormat="1" applyFont="1" applyFill="1" applyBorder="1" applyAlignment="1">
      <alignment horizontal="left" vertical="top" readingOrder="1"/>
    </xf>
    <xf numFmtId="43" fontId="17" fillId="0" borderId="0" xfId="0" applyNumberFormat="1" applyFont="1" applyFill="1" applyBorder="1"/>
    <xf numFmtId="0" fontId="23" fillId="0" borderId="4" xfId="0" applyFont="1" applyFill="1" applyBorder="1" applyAlignment="1">
      <alignment vertical="top" readingOrder="1"/>
    </xf>
    <xf numFmtId="0" fontId="23" fillId="0" borderId="0" xfId="0" applyFont="1" applyFill="1" applyBorder="1" applyAlignment="1">
      <alignment vertical="top" wrapText="1" readingOrder="1"/>
    </xf>
    <xf numFmtId="165" fontId="22" fillId="0" borderId="0" xfId="0" applyNumberFormat="1" applyFont="1" applyFill="1" applyBorder="1" applyAlignment="1">
      <alignment vertical="top" readingOrder="1"/>
    </xf>
    <xf numFmtId="0" fontId="25" fillId="0" borderId="1" xfId="0" applyFont="1" applyFill="1" applyBorder="1" applyAlignment="1">
      <alignment horizontal="left" vertical="top" readingOrder="1"/>
    </xf>
    <xf numFmtId="0" fontId="25" fillId="0" borderId="0" xfId="0" applyFont="1" applyFill="1" applyBorder="1" applyAlignment="1">
      <alignment horizontal="left" vertical="top" readingOrder="1"/>
    </xf>
    <xf numFmtId="43" fontId="17" fillId="0" borderId="0" xfId="0" applyNumberFormat="1" applyFont="1" applyFill="1"/>
    <xf numFmtId="0" fontId="17" fillId="0" borderId="0" xfId="0" applyFont="1" applyFill="1" applyBorder="1" applyAlignment="1">
      <alignment horizontal="left" vertical="top" readingOrder="1"/>
    </xf>
    <xf numFmtId="0" fontId="22" fillId="0" borderId="1" xfId="1" applyFill="1" applyBorder="1" applyAlignment="1">
      <alignment vertical="top" readingOrder="1"/>
    </xf>
    <xf numFmtId="0" fontId="22" fillId="0" borderId="0" xfId="1" applyFill="1" applyBorder="1" applyAlignment="1">
      <alignment vertical="top" readingOrder="1"/>
    </xf>
    <xf numFmtId="0" fontId="22" fillId="0" borderId="1" xfId="0" applyFont="1" applyFill="1" applyBorder="1" applyAlignment="1">
      <alignment horizontal="left" vertical="top" wrapText="1" readingOrder="1"/>
    </xf>
    <xf numFmtId="0" fontId="17" fillId="2" borderId="0" xfId="0" applyFont="1" applyFill="1"/>
    <xf numFmtId="4" fontId="19" fillId="0" borderId="0" xfId="0" applyNumberFormat="1" applyFont="1" applyFill="1"/>
    <xf numFmtId="43" fontId="19" fillId="0" borderId="0" xfId="0" applyNumberFormat="1" applyFont="1" applyFill="1"/>
    <xf numFmtId="0" fontId="23" fillId="0" borderId="4" xfId="0" applyFont="1" applyFill="1" applyBorder="1" applyAlignment="1">
      <alignment horizontal="left" vertical="top" readingOrder="1"/>
    </xf>
    <xf numFmtId="0" fontId="17" fillId="0" borderId="0" xfId="2" applyFont="1" applyFill="1" applyBorder="1" applyAlignment="1">
      <alignment vertical="top" readingOrder="1"/>
    </xf>
    <xf numFmtId="43" fontId="22" fillId="0" borderId="0" xfId="1" applyNumberFormat="1" applyFont="1" applyFill="1" applyBorder="1" applyAlignment="1">
      <alignment vertical="top" readingOrder="1"/>
    </xf>
    <xf numFmtId="0" fontId="17" fillId="0" borderId="0" xfId="0" applyFont="1" applyFill="1" applyBorder="1" applyAlignment="1">
      <alignment vertical="top" readingOrder="1"/>
    </xf>
    <xf numFmtId="0" fontId="22" fillId="0" borderId="0" xfId="0" applyFont="1" applyFill="1" applyBorder="1" applyAlignment="1">
      <alignment vertical="top" readingOrder="1"/>
    </xf>
    <xf numFmtId="0" fontId="22" fillId="0" borderId="0" xfId="1" applyFont="1" applyFill="1" applyBorder="1" applyAlignment="1">
      <alignment vertical="top" readingOrder="1"/>
    </xf>
    <xf numFmtId="43" fontId="22" fillId="2" borderId="0" xfId="1" applyNumberFormat="1" applyFont="1" applyFill="1" applyBorder="1" applyAlignment="1">
      <alignment vertical="top" readingOrder="1"/>
    </xf>
    <xf numFmtId="0" fontId="22" fillId="0" borderId="0" xfId="0" applyFont="1" applyFill="1" applyBorder="1" applyAlignment="1">
      <alignment vertical="top" wrapText="1" readingOrder="1"/>
    </xf>
    <xf numFmtId="4" fontId="17" fillId="2" borderId="0" xfId="0" applyNumberFormat="1" applyFont="1" applyFill="1"/>
    <xf numFmtId="0" fontId="17" fillId="0" borderId="1" xfId="2" applyFont="1" applyFill="1" applyBorder="1" applyAlignment="1">
      <alignment vertical="top" readingOrder="1"/>
    </xf>
    <xf numFmtId="0" fontId="24" fillId="0" borderId="0" xfId="0" applyFont="1" applyFill="1" applyBorder="1" applyAlignment="1">
      <alignment vertical="top" readingOrder="1"/>
    </xf>
    <xf numFmtId="0" fontId="19" fillId="2" borderId="0" xfId="0" applyFont="1" applyFill="1" applyBorder="1"/>
    <xf numFmtId="4" fontId="19" fillId="2" borderId="0" xfId="0" applyNumberFormat="1" applyFont="1" applyFill="1" applyBorder="1"/>
    <xf numFmtId="43" fontId="19" fillId="2" borderId="0" xfId="0" applyNumberFormat="1" applyFont="1" applyFill="1" applyBorder="1"/>
    <xf numFmtId="0" fontId="23" fillId="0" borderId="9" xfId="0" applyFont="1" applyFill="1" applyBorder="1" applyAlignment="1">
      <alignment horizontal="left" vertical="top" readingOrder="1"/>
    </xf>
    <xf numFmtId="0" fontId="22" fillId="0" borderId="0" xfId="0" applyFont="1" applyFill="1" applyBorder="1" applyAlignment="1">
      <alignment horizontal="left" vertical="top" wrapText="1" readingOrder="1"/>
    </xf>
    <xf numFmtId="0" fontId="17" fillId="0" borderId="1" xfId="0" applyFont="1" applyFill="1" applyBorder="1" applyAlignment="1">
      <alignment vertical="top" readingOrder="1"/>
    </xf>
    <xf numFmtId="0" fontId="23" fillId="0" borderId="1" xfId="0" quotePrefix="1" applyFont="1" applyFill="1" applyBorder="1" applyAlignment="1">
      <alignment vertical="top" readingOrder="1"/>
    </xf>
    <xf numFmtId="165" fontId="22" fillId="0" borderId="0" xfId="0" quotePrefix="1" applyNumberFormat="1" applyFont="1" applyFill="1" applyBorder="1" applyAlignment="1">
      <alignment vertical="top" readingOrder="1"/>
    </xf>
    <xf numFmtId="0" fontId="23" fillId="0" borderId="0" xfId="0" quotePrefix="1" applyFont="1" applyFill="1" applyBorder="1" applyAlignment="1">
      <alignment horizontal="left" vertical="top" readingOrder="1"/>
    </xf>
    <xf numFmtId="0" fontId="0" fillId="0" borderId="0" xfId="0" applyFont="1" applyFill="1" applyBorder="1" applyAlignment="1">
      <alignment horizontal="left" vertical="top" readingOrder="1"/>
    </xf>
    <xf numFmtId="43" fontId="20" fillId="2" borderId="4" xfId="0" applyNumberFormat="1" applyFont="1" applyFill="1" applyBorder="1" applyAlignment="1">
      <alignment horizontal="center" vertical="top" wrapText="1"/>
    </xf>
    <xf numFmtId="0" fontId="22" fillId="0" borderId="1" xfId="0" applyFont="1" applyFill="1" applyBorder="1" applyAlignment="1">
      <alignment horizontal="left" vertical="top" readingOrder="1"/>
    </xf>
    <xf numFmtId="0" fontId="22" fillId="0" borderId="0" xfId="0" applyFont="1" applyFill="1" applyBorder="1" applyAlignment="1">
      <alignment horizontal="left" vertical="top" readingOrder="1"/>
    </xf>
    <xf numFmtId="0" fontId="20" fillId="2" borderId="0" xfId="0" applyFont="1" applyFill="1"/>
    <xf numFmtId="0" fontId="15" fillId="2" borderId="0" xfId="0" applyFont="1" applyFill="1"/>
    <xf numFmtId="0" fontId="20" fillId="2" borderId="4" xfId="0" applyFont="1" applyFill="1" applyBorder="1" applyAlignment="1">
      <alignment vertical="top"/>
    </xf>
    <xf numFmtId="4" fontId="20" fillId="2" borderId="4" xfId="0" applyNumberFormat="1" applyFont="1" applyFill="1" applyBorder="1" applyAlignment="1">
      <alignment vertical="top"/>
    </xf>
    <xf numFmtId="43" fontId="20" fillId="2" borderId="4" xfId="0" applyNumberFormat="1" applyFont="1" applyFill="1" applyBorder="1" applyAlignment="1">
      <alignment vertical="top" wrapText="1"/>
    </xf>
    <xf numFmtId="43" fontId="20" fillId="2" borderId="4" xfId="0" applyNumberFormat="1" applyFont="1" applyFill="1" applyBorder="1"/>
    <xf numFmtId="4" fontId="15" fillId="2" borderId="0" xfId="0" applyNumberFormat="1" applyFont="1" applyFill="1"/>
    <xf numFmtId="43" fontId="15" fillId="2" borderId="0" xfId="0" applyNumberFormat="1" applyFont="1" applyFill="1"/>
    <xf numFmtId="0" fontId="14" fillId="2" borderId="0" xfId="0" applyFont="1" applyFill="1"/>
    <xf numFmtId="4" fontId="14" fillId="2" borderId="0" xfId="0" applyNumberFormat="1" applyFont="1" applyFill="1"/>
    <xf numFmtId="43" fontId="14" fillId="2" borderId="0" xfId="0" applyNumberFormat="1" applyFont="1" applyFill="1"/>
    <xf numFmtId="0" fontId="25" fillId="0" borderId="0" xfId="0" applyFont="1" applyFill="1" applyBorder="1" applyAlignment="1">
      <alignment horizontal="left" vertical="top" readingOrder="1"/>
    </xf>
    <xf numFmtId="0" fontId="22" fillId="0" borderId="0" xfId="0" applyFont="1" applyFill="1" applyBorder="1" applyAlignment="1">
      <alignment horizontal="left" vertical="top" readingOrder="1"/>
    </xf>
    <xf numFmtId="0" fontId="17" fillId="0" borderId="0" xfId="0" applyFont="1" applyFill="1" applyBorder="1" applyAlignment="1">
      <alignment horizontal="left" vertical="top" readingOrder="1"/>
    </xf>
    <xf numFmtId="0" fontId="25" fillId="0" borderId="0" xfId="0" applyFont="1" applyFill="1" applyBorder="1" applyAlignment="1">
      <alignment horizontal="left" vertical="top" readingOrder="1"/>
    </xf>
    <xf numFmtId="165" fontId="22" fillId="0" borderId="11" xfId="0" applyNumberFormat="1" applyFont="1" applyFill="1" applyBorder="1" applyAlignment="1">
      <alignment horizontal="center" vertical="top" readingOrder="1"/>
    </xf>
    <xf numFmtId="165" fontId="22" fillId="0" borderId="12" xfId="0" applyNumberFormat="1" applyFont="1" applyFill="1" applyBorder="1" applyAlignment="1">
      <alignment horizontal="center" vertical="top" readingOrder="1"/>
    </xf>
    <xf numFmtId="165" fontId="22" fillId="0" borderId="13" xfId="0" applyNumberFormat="1" applyFont="1" applyFill="1" applyBorder="1" applyAlignment="1">
      <alignment horizontal="center" vertical="top" readingOrder="1"/>
    </xf>
    <xf numFmtId="165" fontId="22" fillId="0" borderId="10" xfId="0" applyNumberFormat="1" applyFont="1" applyFill="1" applyBorder="1" applyAlignment="1">
      <alignment horizontal="center" vertical="top" readingOrder="1"/>
    </xf>
    <xf numFmtId="165" fontId="22" fillId="0" borderId="2" xfId="0" applyNumberFormat="1" applyFont="1" applyFill="1" applyBorder="1" applyAlignment="1">
      <alignment horizontal="center" vertical="top" readingOrder="1"/>
    </xf>
    <xf numFmtId="165" fontId="22" fillId="0" borderId="3" xfId="0" applyNumberFormat="1" applyFont="1" applyFill="1" applyBorder="1" applyAlignment="1">
      <alignment horizontal="center" vertical="top" readingOrder="1"/>
    </xf>
    <xf numFmtId="0" fontId="17" fillId="0" borderId="0" xfId="0" applyFont="1" applyFill="1" applyBorder="1" applyAlignment="1"/>
    <xf numFmtId="0" fontId="23" fillId="0" borderId="10" xfId="0" applyFont="1" applyBorder="1" applyAlignment="1">
      <alignment horizontal="center" vertical="top" wrapText="1" readingOrder="1"/>
    </xf>
    <xf numFmtId="0" fontId="27" fillId="2" borderId="2" xfId="0" applyFont="1" applyFill="1" applyBorder="1"/>
    <xf numFmtId="0" fontId="22" fillId="0" borderId="1" xfId="0" quotePrefix="1" applyFont="1" applyBorder="1" applyAlignment="1">
      <alignment horizontal="left" vertical="top" readingOrder="1"/>
    </xf>
    <xf numFmtId="0" fontId="12" fillId="2" borderId="0" xfId="0" applyFont="1" applyFill="1"/>
    <xf numFmtId="4" fontId="12" fillId="2" borderId="0" xfId="0" applyNumberFormat="1" applyFont="1" applyFill="1"/>
    <xf numFmtId="43" fontId="12" fillId="2" borderId="0" xfId="0" applyNumberFormat="1" applyFont="1" applyFill="1"/>
    <xf numFmtId="0" fontId="10" fillId="2" borderId="2" xfId="0" applyFont="1" applyFill="1" applyBorder="1"/>
    <xf numFmtId="4" fontId="10" fillId="2" borderId="2" xfId="0" applyNumberFormat="1" applyFont="1" applyFill="1" applyBorder="1"/>
    <xf numFmtId="43" fontId="10" fillId="2" borderId="2" xfId="0" applyNumberFormat="1" applyFont="1" applyFill="1" applyBorder="1"/>
    <xf numFmtId="0" fontId="10" fillId="2" borderId="0" xfId="0" applyFont="1" applyFill="1"/>
    <xf numFmtId="4" fontId="10" fillId="2" borderId="0" xfId="0" applyNumberFormat="1" applyFont="1" applyFill="1"/>
    <xf numFmtId="43" fontId="10" fillId="2" borderId="0" xfId="0" applyNumberFormat="1" applyFont="1" applyFill="1"/>
    <xf numFmtId="0" fontId="20" fillId="2" borderId="1" xfId="0" applyFont="1" applyFill="1" applyBorder="1"/>
    <xf numFmtId="4" fontId="20" fillId="2" borderId="4" xfId="0" applyNumberFormat="1" applyFont="1" applyFill="1" applyBorder="1" applyAlignment="1">
      <alignment horizontal="center" vertical="top" wrapText="1"/>
    </xf>
    <xf numFmtId="0" fontId="9" fillId="0" borderId="0" xfId="0" applyFont="1" applyFill="1"/>
    <xf numFmtId="0" fontId="17" fillId="0" borderId="0" xfId="0" applyFont="1" applyFill="1" applyBorder="1" applyAlignment="1">
      <alignment horizontal="left" vertical="top" readingOrder="1"/>
    </xf>
    <xf numFmtId="0" fontId="8" fillId="0" borderId="0" xfId="0" applyFont="1" applyFill="1" applyBorder="1" applyAlignment="1">
      <alignment vertical="top" readingOrder="1"/>
    </xf>
    <xf numFmtId="0" fontId="7" fillId="0" borderId="0" xfId="0" applyFont="1" applyFill="1" applyBorder="1" applyAlignment="1">
      <alignment vertical="top" readingOrder="1"/>
    </xf>
    <xf numFmtId="0" fontId="7" fillId="0" borderId="0" xfId="0" applyFont="1" applyFill="1"/>
    <xf numFmtId="0" fontId="16" fillId="0" borderId="0" xfId="0" applyFont="1" applyFill="1"/>
    <xf numFmtId="0" fontId="22" fillId="0" borderId="0" xfId="0" applyFont="1" applyFill="1" applyAlignment="1">
      <alignment vertical="top" readingOrder="1"/>
    </xf>
    <xf numFmtId="0" fontId="23" fillId="0" borderId="6" xfId="0" applyFont="1" applyFill="1" applyBorder="1" applyAlignment="1">
      <alignment horizontal="left" vertical="top" readingOrder="1"/>
    </xf>
    <xf numFmtId="166" fontId="23" fillId="0" borderId="10" xfId="0" applyNumberFormat="1" applyFont="1" applyFill="1" applyBorder="1" applyAlignment="1">
      <alignment horizontal="center" vertical="top" readingOrder="1"/>
    </xf>
    <xf numFmtId="167" fontId="22" fillId="0" borderId="10" xfId="3" quotePrefix="1" applyNumberFormat="1" applyFont="1" applyFill="1" applyBorder="1" applyAlignment="1">
      <alignment horizontal="center" vertical="center" readingOrder="1"/>
    </xf>
    <xf numFmtId="167" fontId="22" fillId="0" borderId="11" xfId="3" quotePrefix="1" applyNumberFormat="1" applyFont="1" applyFill="1" applyBorder="1" applyAlignment="1">
      <alignment horizontal="center" vertical="center" readingOrder="1"/>
    </xf>
    <xf numFmtId="167" fontId="22" fillId="0" borderId="3" xfId="3" quotePrefix="1" applyNumberFormat="1" applyFont="1" applyFill="1" applyBorder="1" applyAlignment="1">
      <alignment horizontal="center" vertical="center" readingOrder="1"/>
    </xf>
    <xf numFmtId="167" fontId="22" fillId="0" borderId="13" xfId="3" quotePrefix="1" applyNumberFormat="1" applyFont="1" applyFill="1" applyBorder="1" applyAlignment="1">
      <alignment horizontal="center" vertical="center" readingOrder="1"/>
    </xf>
    <xf numFmtId="0" fontId="7" fillId="0" borderId="0" xfId="0" applyFont="1" applyFill="1" applyBorder="1" applyAlignment="1">
      <alignment horizontal="left" vertical="top" readingOrder="1"/>
    </xf>
    <xf numFmtId="0" fontId="22" fillId="0" borderId="1" xfId="0" applyFont="1" applyFill="1" applyBorder="1" applyAlignment="1">
      <alignment horizontal="left" vertical="top" wrapText="1" readingOrder="1"/>
    </xf>
    <xf numFmtId="0" fontId="22" fillId="0" borderId="0" xfId="0" applyFont="1" applyFill="1" applyBorder="1" applyAlignment="1">
      <alignment horizontal="left" vertical="top" wrapText="1" readingOrder="1"/>
    </xf>
    <xf numFmtId="0" fontId="22" fillId="0" borderId="1" xfId="0" applyFont="1" applyFill="1" applyBorder="1" applyAlignment="1">
      <alignment horizontal="left" vertical="top" readingOrder="1"/>
    </xf>
    <xf numFmtId="0" fontId="22" fillId="0" borderId="0" xfId="0" applyFont="1" applyFill="1" applyBorder="1" applyAlignment="1">
      <alignment horizontal="left" vertical="top" readingOrder="1"/>
    </xf>
    <xf numFmtId="0" fontId="17" fillId="0" borderId="0" xfId="0" applyFont="1" applyFill="1" applyBorder="1" applyAlignment="1">
      <alignment horizontal="left" vertical="top" readingOrder="1"/>
    </xf>
    <xf numFmtId="0" fontId="22" fillId="0" borderId="1" xfId="0" applyFont="1" applyFill="1" applyBorder="1" applyAlignment="1">
      <alignment horizontal="left" vertical="top" readingOrder="1"/>
    </xf>
    <xf numFmtId="0" fontId="22" fillId="0" borderId="0" xfId="0" applyFont="1" applyFill="1" applyBorder="1" applyAlignment="1">
      <alignment horizontal="left" vertical="top" readingOrder="1"/>
    </xf>
    <xf numFmtId="0" fontId="7" fillId="0" borderId="1" xfId="0" applyFont="1" applyFill="1" applyBorder="1" applyAlignment="1">
      <alignment horizontal="left" vertical="top" readingOrder="1"/>
    </xf>
    <xf numFmtId="0" fontId="17" fillId="0" borderId="0" xfId="0" applyFont="1" applyFill="1" applyBorder="1" applyAlignment="1">
      <alignment horizontal="left" vertical="top" readingOrder="1"/>
    </xf>
    <xf numFmtId="0" fontId="6" fillId="2" borderId="2" xfId="0" applyFont="1" applyFill="1" applyBorder="1"/>
    <xf numFmtId="4" fontId="6" fillId="2" borderId="2" xfId="0" applyNumberFormat="1" applyFont="1" applyFill="1" applyBorder="1"/>
    <xf numFmtId="43" fontId="6" fillId="2" borderId="2" xfId="0" applyNumberFormat="1" applyFont="1" applyFill="1" applyBorder="1"/>
    <xf numFmtId="2" fontId="6" fillId="2" borderId="2" xfId="0" applyNumberFormat="1" applyFont="1" applyFill="1" applyBorder="1"/>
    <xf numFmtId="2" fontId="20" fillId="2" borderId="2" xfId="0" applyNumberFormat="1" applyFont="1" applyFill="1" applyBorder="1"/>
    <xf numFmtId="2" fontId="20" fillId="2" borderId="3" xfId="0" applyNumberFormat="1" applyFont="1" applyFill="1" applyBorder="1"/>
    <xf numFmtId="0" fontId="6" fillId="2" borderId="0" xfId="0" applyFont="1" applyFill="1"/>
    <xf numFmtId="0" fontId="5" fillId="0" borderId="1" xfId="0" applyFont="1" applyFill="1" applyBorder="1" applyAlignment="1">
      <alignment horizontal="left" vertical="top" readingOrder="1"/>
    </xf>
    <xf numFmtId="0" fontId="5" fillId="0" borderId="0" xfId="0" applyFont="1" applyFill="1"/>
    <xf numFmtId="0" fontId="22" fillId="0" borderId="0" xfId="0" quotePrefix="1" applyFont="1" applyFill="1" applyBorder="1" applyAlignment="1">
      <alignment horizontal="left" vertical="top" readingOrder="1"/>
    </xf>
    <xf numFmtId="167" fontId="22" fillId="0" borderId="0" xfId="3" quotePrefix="1" applyNumberFormat="1" applyFont="1" applyFill="1" applyBorder="1" applyAlignment="1">
      <alignment horizontal="center" vertical="center" readingOrder="1"/>
    </xf>
    <xf numFmtId="0" fontId="4" fillId="0" borderId="1" xfId="0" applyFont="1" applyFill="1" applyBorder="1" applyAlignment="1">
      <alignment horizontal="left" vertical="top" readingOrder="1"/>
    </xf>
    <xf numFmtId="0" fontId="22" fillId="0" borderId="0" xfId="0" applyFont="1" applyFill="1" applyBorder="1" applyAlignment="1">
      <alignment horizontal="left" vertical="top" readingOrder="1"/>
    </xf>
    <xf numFmtId="0" fontId="22" fillId="0" borderId="0" xfId="0" applyFont="1" applyFill="1" applyAlignment="1">
      <alignment horizontal="left" vertical="top" readingOrder="1"/>
    </xf>
    <xf numFmtId="165" fontId="22" fillId="0" borderId="0" xfId="0" applyNumberFormat="1" applyFont="1" applyFill="1" applyBorder="1" applyAlignment="1">
      <alignment horizontal="center" vertical="top" readingOrder="1"/>
    </xf>
    <xf numFmtId="0" fontId="3" fillId="2" borderId="2" xfId="0" applyFont="1" applyFill="1" applyBorder="1"/>
    <xf numFmtId="0" fontId="2" fillId="0" borderId="0" xfId="0" applyFont="1" applyFill="1" applyAlignment="1">
      <alignment horizontal="left" wrapText="1"/>
    </xf>
    <xf numFmtId="0" fontId="1" fillId="2" borderId="0" xfId="0" applyFont="1" applyFill="1" applyAlignment="1"/>
    <xf numFmtId="0" fontId="11" fillId="2" borderId="0" xfId="0" applyFont="1" applyFill="1" applyAlignment="1">
      <alignment horizontal="left" wrapText="1"/>
    </xf>
    <xf numFmtId="0" fontId="22" fillId="0" borderId="1" xfId="0" applyFont="1" applyFill="1" applyBorder="1" applyAlignment="1">
      <alignment horizontal="left" vertical="top" wrapText="1" readingOrder="1"/>
    </xf>
    <xf numFmtId="0" fontId="22" fillId="0" borderId="0" xfId="0" applyFont="1" applyFill="1" applyBorder="1" applyAlignment="1">
      <alignment horizontal="left" vertical="top" wrapText="1" readingOrder="1"/>
    </xf>
    <xf numFmtId="0" fontId="23" fillId="0" borderId="9" xfId="0" applyFont="1" applyFill="1" applyBorder="1" applyAlignment="1">
      <alignment horizontal="center" vertical="top" readingOrder="1"/>
    </xf>
    <xf numFmtId="0" fontId="23" fillId="0" borderId="14" xfId="0" applyFont="1" applyFill="1" applyBorder="1" applyAlignment="1">
      <alignment horizontal="center" vertical="top" readingOrder="1"/>
    </xf>
    <xf numFmtId="0" fontId="23" fillId="3" borderId="5" xfId="1" applyFont="1" applyFill="1" applyBorder="1" applyAlignment="1">
      <alignment horizontal="center" vertical="top" wrapText="1" readingOrder="1"/>
    </xf>
    <xf numFmtId="0" fontId="23" fillId="3" borderId="0" xfId="1" applyFont="1" applyFill="1" applyAlignment="1">
      <alignment horizontal="center" vertical="top" wrapText="1" readingOrder="1"/>
    </xf>
    <xf numFmtId="0" fontId="23" fillId="3" borderId="0" xfId="1" applyFont="1" applyFill="1" applyBorder="1" applyAlignment="1">
      <alignment horizontal="center" vertical="top" wrapText="1" readingOrder="1"/>
    </xf>
    <xf numFmtId="0" fontId="20" fillId="2" borderId="0" xfId="0" applyFont="1" applyFill="1" applyAlignment="1">
      <alignment horizontal="center"/>
    </xf>
    <xf numFmtId="0" fontId="2" fillId="0" borderId="0" xfId="0" applyFont="1" applyFill="1" applyAlignment="1">
      <alignment horizontal="left" wrapText="1"/>
    </xf>
    <xf numFmtId="0" fontId="22" fillId="0" borderId="1" xfId="0" applyFont="1" applyFill="1" applyBorder="1" applyAlignment="1">
      <alignment horizontal="left" vertical="top" readingOrder="1"/>
    </xf>
    <xf numFmtId="0" fontId="22" fillId="0" borderId="0" xfId="0" applyFont="1" applyFill="1" applyBorder="1" applyAlignment="1">
      <alignment horizontal="left" vertical="top" readingOrder="1"/>
    </xf>
    <xf numFmtId="0" fontId="20" fillId="2" borderId="1" xfId="0" applyFont="1" applyFill="1" applyBorder="1" applyAlignment="1">
      <alignment wrapText="1"/>
    </xf>
    <xf numFmtId="0" fontId="0" fillId="0" borderId="0" xfId="0" applyAlignment="1">
      <alignment wrapText="1"/>
    </xf>
    <xf numFmtId="0" fontId="17" fillId="0" borderId="0" xfId="0" applyFont="1" applyFill="1" applyBorder="1" applyAlignment="1">
      <alignment vertical="top" wrapText="1" readingOrder="1"/>
    </xf>
    <xf numFmtId="0" fontId="7" fillId="0" borderId="1" xfId="0" applyFont="1" applyFill="1" applyBorder="1" applyAlignment="1">
      <alignment horizontal="left" vertical="top" readingOrder="1"/>
    </xf>
    <xf numFmtId="0" fontId="17" fillId="0" borderId="0" xfId="0" applyFont="1" applyFill="1" applyBorder="1" applyAlignment="1">
      <alignment horizontal="left" vertical="top" readingOrder="1"/>
    </xf>
    <xf numFmtId="0" fontId="23" fillId="3" borderId="0" xfId="1" applyFont="1" applyFill="1" applyAlignment="1">
      <alignment horizontal="center" vertical="top" readingOrder="1"/>
    </xf>
    <xf numFmtId="0" fontId="23" fillId="3" borderId="5" xfId="1" applyFont="1" applyFill="1" applyBorder="1" applyAlignment="1">
      <alignment horizontal="center" vertical="top" readingOrder="1"/>
    </xf>
    <xf numFmtId="0" fontId="23" fillId="3" borderId="0" xfId="1" applyFont="1" applyFill="1" applyBorder="1" applyAlignment="1">
      <alignment horizontal="center" vertical="top" readingOrder="1"/>
    </xf>
    <xf numFmtId="0" fontId="7" fillId="0" borderId="0" xfId="0" applyFont="1" applyFill="1" applyBorder="1" applyAlignment="1">
      <alignment vertical="top" wrapText="1" readingOrder="1"/>
    </xf>
    <xf numFmtId="0" fontId="25" fillId="0" borderId="1" xfId="0" applyFont="1" applyFill="1" applyBorder="1" applyAlignment="1">
      <alignment horizontal="left" vertical="top" readingOrder="1"/>
    </xf>
    <xf numFmtId="0" fontId="25" fillId="0" borderId="0" xfId="0" applyFont="1" applyFill="1" applyBorder="1" applyAlignment="1">
      <alignment horizontal="left" vertical="top" readingOrder="1"/>
    </xf>
    <xf numFmtId="0" fontId="13" fillId="0" borderId="0" xfId="0" applyFont="1" applyFill="1" applyBorder="1" applyAlignment="1">
      <alignment horizontal="left" vertical="top" readingOrder="1"/>
    </xf>
    <xf numFmtId="0" fontId="23" fillId="3" borderId="5" xfId="1" applyFont="1" applyFill="1" applyBorder="1" applyAlignment="1">
      <alignment horizontal="center" vertical="center" wrapText="1" readingOrder="1"/>
    </xf>
    <xf numFmtId="0" fontId="23" fillId="3" borderId="0" xfId="1" applyFont="1" applyFill="1" applyAlignment="1">
      <alignment horizontal="center" vertical="center" wrapText="1" readingOrder="1"/>
    </xf>
    <xf numFmtId="0" fontId="23" fillId="3" borderId="0" xfId="1" applyFont="1" applyFill="1" applyBorder="1" applyAlignment="1">
      <alignment horizontal="center" vertical="center" wrapText="1" readingOrder="1"/>
    </xf>
    <xf numFmtId="0" fontId="18" fillId="4" borderId="4" xfId="0" applyFont="1" applyFill="1" applyBorder="1" applyAlignment="1">
      <alignment horizontal="center"/>
    </xf>
  </cellXfs>
  <cellStyles count="5">
    <cellStyle name="Comma" xfId="3" builtinId="3"/>
    <cellStyle name="Normal" xfId="0" builtinId="0"/>
    <cellStyle name="Normal 2" xfId="1"/>
    <cellStyle name="Normal 3" xfId="4"/>
    <cellStyle name="Normal_HSBC Half yearly Portfolios Sep 08 "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123825</xdr:colOff>
      <xdr:row>79</xdr:row>
      <xdr:rowOff>0</xdr:rowOff>
    </xdr:from>
    <xdr:to>
      <xdr:col>1</xdr:col>
      <xdr:colOff>2152651</xdr:colOff>
      <xdr:row>88</xdr:row>
      <xdr:rowOff>9525</xdr:rowOff>
    </xdr:to>
    <xdr:pic>
      <xdr:nvPicPr>
        <xdr:cNvPr id="4" name="Picture 3">
          <a:extLst>
            <a:ext uri="{FF2B5EF4-FFF2-40B4-BE49-F238E27FC236}">
              <a16:creationId xmlns:a16="http://schemas.microsoft.com/office/drawing/2014/main" id="{BE1640BE-9EEC-4883-8864-01D57A0894C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3425" y="13344525"/>
          <a:ext cx="2028826" cy="1466850"/>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104775</xdr:colOff>
      <xdr:row>41</xdr:row>
      <xdr:rowOff>123825</xdr:rowOff>
    </xdr:from>
    <xdr:to>
      <xdr:col>1</xdr:col>
      <xdr:colOff>2133601</xdr:colOff>
      <xdr:row>50</xdr:row>
      <xdr:rowOff>133350</xdr:rowOff>
    </xdr:to>
    <xdr:pic>
      <xdr:nvPicPr>
        <xdr:cNvPr id="4" name="Picture 3">
          <a:extLst>
            <a:ext uri="{FF2B5EF4-FFF2-40B4-BE49-F238E27FC236}">
              <a16:creationId xmlns:a16="http://schemas.microsoft.com/office/drawing/2014/main" id="{F517311C-9ADA-45A1-9312-1B17E57A63C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7505700"/>
          <a:ext cx="2028826" cy="1466850"/>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95250</xdr:colOff>
      <xdr:row>41</xdr:row>
      <xdr:rowOff>28575</xdr:rowOff>
    </xdr:from>
    <xdr:to>
      <xdr:col>1</xdr:col>
      <xdr:colOff>2124076</xdr:colOff>
      <xdr:row>50</xdr:row>
      <xdr:rowOff>38100</xdr:rowOff>
    </xdr:to>
    <xdr:pic>
      <xdr:nvPicPr>
        <xdr:cNvPr id="4" name="Picture 3">
          <a:extLst>
            <a:ext uri="{FF2B5EF4-FFF2-40B4-BE49-F238E27FC236}">
              <a16:creationId xmlns:a16="http://schemas.microsoft.com/office/drawing/2014/main" id="{4773F9FC-C5EC-4385-87D6-BA2877636E2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50" y="7505700"/>
          <a:ext cx="2028826" cy="1466850"/>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104775</xdr:colOff>
      <xdr:row>38</xdr:row>
      <xdr:rowOff>66675</xdr:rowOff>
    </xdr:from>
    <xdr:to>
      <xdr:col>1</xdr:col>
      <xdr:colOff>2133601</xdr:colOff>
      <xdr:row>47</xdr:row>
      <xdr:rowOff>76200</xdr:rowOff>
    </xdr:to>
    <xdr:pic>
      <xdr:nvPicPr>
        <xdr:cNvPr id="4" name="Picture 3">
          <a:extLst>
            <a:ext uri="{FF2B5EF4-FFF2-40B4-BE49-F238E27FC236}">
              <a16:creationId xmlns:a16="http://schemas.microsoft.com/office/drawing/2014/main" id="{B27C118B-64BC-4DE6-8892-4CFE25891FA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7058025"/>
          <a:ext cx="2028826" cy="1466850"/>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57150</xdr:colOff>
      <xdr:row>41</xdr:row>
      <xdr:rowOff>57150</xdr:rowOff>
    </xdr:from>
    <xdr:to>
      <xdr:col>1</xdr:col>
      <xdr:colOff>2085976</xdr:colOff>
      <xdr:row>50</xdr:row>
      <xdr:rowOff>66675</xdr:rowOff>
    </xdr:to>
    <xdr:pic>
      <xdr:nvPicPr>
        <xdr:cNvPr id="4" name="Picture 3">
          <a:extLst>
            <a:ext uri="{FF2B5EF4-FFF2-40B4-BE49-F238E27FC236}">
              <a16:creationId xmlns:a16="http://schemas.microsoft.com/office/drawing/2014/main" id="{B27C118B-64BC-4DE6-8892-4CFE25891FA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7867650"/>
          <a:ext cx="2028826" cy="1466850"/>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142875</xdr:colOff>
      <xdr:row>46</xdr:row>
      <xdr:rowOff>28575</xdr:rowOff>
    </xdr:from>
    <xdr:to>
      <xdr:col>1</xdr:col>
      <xdr:colOff>2257424</xdr:colOff>
      <xdr:row>54</xdr:row>
      <xdr:rowOff>142875</xdr:rowOff>
    </xdr:to>
    <xdr:pic>
      <xdr:nvPicPr>
        <xdr:cNvPr id="5" name="Picture 4">
          <a:extLst>
            <a:ext uri="{FF2B5EF4-FFF2-40B4-BE49-F238E27FC236}">
              <a16:creationId xmlns:a16="http://schemas.microsoft.com/office/drawing/2014/main" id="{2652F2D5-98EA-4347-A554-440602D01D8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8700" y="8315325"/>
          <a:ext cx="2114549" cy="1409700"/>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47625</xdr:colOff>
      <xdr:row>45</xdr:row>
      <xdr:rowOff>19050</xdr:rowOff>
    </xdr:from>
    <xdr:to>
      <xdr:col>1</xdr:col>
      <xdr:colOff>2076451</xdr:colOff>
      <xdr:row>54</xdr:row>
      <xdr:rowOff>28575</xdr:rowOff>
    </xdr:to>
    <xdr:pic>
      <xdr:nvPicPr>
        <xdr:cNvPr id="4" name="Picture 3">
          <a:extLst>
            <a:ext uri="{FF2B5EF4-FFF2-40B4-BE49-F238E27FC236}">
              <a16:creationId xmlns:a16="http://schemas.microsoft.com/office/drawing/2014/main" id="{A11953FB-B9B8-4720-9D8B-167078CFCBA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7225" y="8172450"/>
          <a:ext cx="2028826" cy="1466850"/>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161925</xdr:colOff>
      <xdr:row>44</xdr:row>
      <xdr:rowOff>133350</xdr:rowOff>
    </xdr:from>
    <xdr:to>
      <xdr:col>1</xdr:col>
      <xdr:colOff>2390774</xdr:colOff>
      <xdr:row>52</xdr:row>
      <xdr:rowOff>123825</xdr:rowOff>
    </xdr:to>
    <xdr:pic>
      <xdr:nvPicPr>
        <xdr:cNvPr id="3" name="Picture 2">
          <a:extLst>
            <a:ext uri="{FF2B5EF4-FFF2-40B4-BE49-F238E27FC236}">
              <a16:creationId xmlns:a16="http://schemas.microsoft.com/office/drawing/2014/main" id="{9BA07E96-0DD7-495F-92E4-9392DFD470B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1525" y="8420100"/>
          <a:ext cx="2228849" cy="136207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38100</xdr:colOff>
      <xdr:row>17</xdr:row>
      <xdr:rowOff>76200</xdr:rowOff>
    </xdr:from>
    <xdr:to>
      <xdr:col>2</xdr:col>
      <xdr:colOff>238125</xdr:colOff>
      <xdr:row>19</xdr:row>
      <xdr:rowOff>163544</xdr:rowOff>
    </xdr:to>
    <xdr:pic>
      <xdr:nvPicPr>
        <xdr:cNvPr id="2" name="Picture 1" descr="https://www.assetmanagement.hsbc.com.hk/Assets/Images/hsbc-amg.jpg">
          <a:extLst>
            <a:ext uri="{FF2B5EF4-FFF2-40B4-BE49-F238E27FC236}">
              <a16:creationId xmlns:a16="http://schemas.microsoft.com/office/drawing/2014/main" id="{691DD4AD-7865-4277-A984-B24C9741B53B}"/>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3000" b="34000"/>
        <a:stretch/>
      </xdr:blipFill>
      <xdr:spPr bwMode="auto">
        <a:xfrm>
          <a:off x="38100" y="3314700"/>
          <a:ext cx="1419225" cy="4683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47625</xdr:colOff>
      <xdr:row>72</xdr:row>
      <xdr:rowOff>123825</xdr:rowOff>
    </xdr:from>
    <xdr:to>
      <xdr:col>1</xdr:col>
      <xdr:colOff>2076451</xdr:colOff>
      <xdr:row>81</xdr:row>
      <xdr:rowOff>133350</xdr:rowOff>
    </xdr:to>
    <xdr:pic>
      <xdr:nvPicPr>
        <xdr:cNvPr id="4" name="Picture 3">
          <a:extLst>
            <a:ext uri="{FF2B5EF4-FFF2-40B4-BE49-F238E27FC236}">
              <a16:creationId xmlns:a16="http://schemas.microsoft.com/office/drawing/2014/main" id="{818D9BCA-E3AE-41BF-BC13-D5712FF63DB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7225" y="12496800"/>
          <a:ext cx="2028826" cy="14668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180975</xdr:colOff>
      <xdr:row>100</xdr:row>
      <xdr:rowOff>38100</xdr:rowOff>
    </xdr:from>
    <xdr:to>
      <xdr:col>1</xdr:col>
      <xdr:colOff>2209801</xdr:colOff>
      <xdr:row>109</xdr:row>
      <xdr:rowOff>47625</xdr:rowOff>
    </xdr:to>
    <xdr:pic>
      <xdr:nvPicPr>
        <xdr:cNvPr id="4" name="Picture 3">
          <a:extLst>
            <a:ext uri="{FF2B5EF4-FFF2-40B4-BE49-F238E27FC236}">
              <a16:creationId xmlns:a16="http://schemas.microsoft.com/office/drawing/2014/main" id="{A8AECF69-EF40-4D5F-AF72-D0FFC2F80E6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0575" y="17116425"/>
          <a:ext cx="2028826" cy="146685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123825</xdr:colOff>
      <xdr:row>96</xdr:row>
      <xdr:rowOff>123825</xdr:rowOff>
    </xdr:from>
    <xdr:to>
      <xdr:col>1</xdr:col>
      <xdr:colOff>2152651</xdr:colOff>
      <xdr:row>105</xdr:row>
      <xdr:rowOff>133350</xdr:rowOff>
    </xdr:to>
    <xdr:pic>
      <xdr:nvPicPr>
        <xdr:cNvPr id="4" name="Picture 3">
          <a:extLst>
            <a:ext uri="{FF2B5EF4-FFF2-40B4-BE49-F238E27FC236}">
              <a16:creationId xmlns:a16="http://schemas.microsoft.com/office/drawing/2014/main" id="{2C4F3503-CBE1-48D0-898B-EC85C9E5A0F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3425" y="15440025"/>
          <a:ext cx="2028826" cy="146685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180975</xdr:colOff>
      <xdr:row>99</xdr:row>
      <xdr:rowOff>47625</xdr:rowOff>
    </xdr:from>
    <xdr:to>
      <xdr:col>1</xdr:col>
      <xdr:colOff>2209801</xdr:colOff>
      <xdr:row>108</xdr:row>
      <xdr:rowOff>57150</xdr:rowOff>
    </xdr:to>
    <xdr:pic>
      <xdr:nvPicPr>
        <xdr:cNvPr id="4" name="Picture 3">
          <a:extLst>
            <a:ext uri="{FF2B5EF4-FFF2-40B4-BE49-F238E27FC236}">
              <a16:creationId xmlns:a16="http://schemas.microsoft.com/office/drawing/2014/main" id="{3E6AADCC-7D46-4A86-ACB5-6AE0A98F5FD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0575" y="17125950"/>
          <a:ext cx="2028826" cy="146685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104775</xdr:colOff>
      <xdr:row>88</xdr:row>
      <xdr:rowOff>123825</xdr:rowOff>
    </xdr:from>
    <xdr:to>
      <xdr:col>1</xdr:col>
      <xdr:colOff>2133601</xdr:colOff>
      <xdr:row>97</xdr:row>
      <xdr:rowOff>133350</xdr:rowOff>
    </xdr:to>
    <xdr:pic>
      <xdr:nvPicPr>
        <xdr:cNvPr id="4" name="Picture 3">
          <a:extLst>
            <a:ext uri="{FF2B5EF4-FFF2-40B4-BE49-F238E27FC236}">
              <a16:creationId xmlns:a16="http://schemas.microsoft.com/office/drawing/2014/main" id="{79D07E27-059E-4C85-9606-0C622CDAF93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15068550"/>
          <a:ext cx="2028826" cy="146685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95250</xdr:colOff>
      <xdr:row>77</xdr:row>
      <xdr:rowOff>104775</xdr:rowOff>
    </xdr:from>
    <xdr:to>
      <xdr:col>1</xdr:col>
      <xdr:colOff>2124076</xdr:colOff>
      <xdr:row>86</xdr:row>
      <xdr:rowOff>114300</xdr:rowOff>
    </xdr:to>
    <xdr:pic>
      <xdr:nvPicPr>
        <xdr:cNvPr id="4" name="Picture 3">
          <a:extLst>
            <a:ext uri="{FF2B5EF4-FFF2-40B4-BE49-F238E27FC236}">
              <a16:creationId xmlns:a16="http://schemas.microsoft.com/office/drawing/2014/main" id="{85A87F87-A33C-4A9D-803F-3962E70C10F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50" y="13620750"/>
          <a:ext cx="2028826" cy="1466850"/>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38100</xdr:colOff>
      <xdr:row>88</xdr:row>
      <xdr:rowOff>95250</xdr:rowOff>
    </xdr:from>
    <xdr:to>
      <xdr:col>1</xdr:col>
      <xdr:colOff>2066926</xdr:colOff>
      <xdr:row>97</xdr:row>
      <xdr:rowOff>104775</xdr:rowOff>
    </xdr:to>
    <xdr:pic>
      <xdr:nvPicPr>
        <xdr:cNvPr id="4" name="Picture 3">
          <a:extLst>
            <a:ext uri="{FF2B5EF4-FFF2-40B4-BE49-F238E27FC236}">
              <a16:creationId xmlns:a16="http://schemas.microsoft.com/office/drawing/2014/main" id="{C8D4BB54-0F46-4BF1-B3A1-99BBBD3EFD1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15401925"/>
          <a:ext cx="2028826" cy="1466850"/>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47625</xdr:colOff>
      <xdr:row>40</xdr:row>
      <xdr:rowOff>104775</xdr:rowOff>
    </xdr:from>
    <xdr:to>
      <xdr:col>1</xdr:col>
      <xdr:colOff>2076451</xdr:colOff>
      <xdr:row>49</xdr:row>
      <xdr:rowOff>114300</xdr:rowOff>
    </xdr:to>
    <xdr:pic>
      <xdr:nvPicPr>
        <xdr:cNvPr id="4" name="Picture 3">
          <a:extLst>
            <a:ext uri="{FF2B5EF4-FFF2-40B4-BE49-F238E27FC236}">
              <a16:creationId xmlns:a16="http://schemas.microsoft.com/office/drawing/2014/main" id="{83DF5540-4D99-4577-9D48-38F46A892C4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7225" y="7419975"/>
          <a:ext cx="2028826" cy="146685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3"/>
  <sheetViews>
    <sheetView showGridLines="0" view="pageBreakPreview" topLeftCell="B1" zoomScaleNormal="100" zoomScaleSheetLayoutView="100" workbookViewId="0">
      <selection activeCell="B4" sqref="B4"/>
    </sheetView>
  </sheetViews>
  <sheetFormatPr defaultColWidth="9.1796875" defaultRowHeight="12.5" x14ac:dyDescent="0.25"/>
  <cols>
    <col min="1" max="1" width="0" style="1" hidden="1" customWidth="1"/>
    <col min="2" max="2" width="67.26953125" style="1" customWidth="1"/>
    <col min="3" max="3" width="17.7265625" style="1" customWidth="1"/>
    <col min="4" max="4" width="30.26953125" style="1" bestFit="1" customWidth="1"/>
    <col min="5" max="5" width="11.7265625" style="2" bestFit="1" customWidth="1"/>
    <col min="6" max="7" width="12.7265625" style="3" bestFit="1" customWidth="1"/>
    <col min="8" max="8" width="11.81640625" style="1" customWidth="1"/>
    <col min="9" max="19" width="9.1796875" style="1"/>
    <col min="20" max="20" width="107.7265625" style="1" bestFit="1" customWidth="1"/>
    <col min="21" max="16384" width="9.1796875" style="1"/>
  </cols>
  <sheetData>
    <row r="1" spans="2:8" ht="13" x14ac:dyDescent="0.3">
      <c r="B1" s="151" t="s">
        <v>276</v>
      </c>
      <c r="C1" s="151"/>
      <c r="D1" s="151"/>
      <c r="E1" s="151"/>
      <c r="F1" s="151"/>
      <c r="G1" s="151"/>
      <c r="H1" s="10"/>
    </row>
    <row r="2" spans="2:8" ht="16" customHeight="1" x14ac:dyDescent="0.25">
      <c r="B2" s="148" t="s">
        <v>277</v>
      </c>
      <c r="C2" s="149"/>
      <c r="D2" s="149"/>
      <c r="E2" s="149"/>
      <c r="F2" s="149"/>
      <c r="G2" s="150"/>
      <c r="H2" s="53"/>
    </row>
    <row r="3" spans="2:8" ht="13" x14ac:dyDescent="0.3">
      <c r="B3" s="151" t="s">
        <v>431</v>
      </c>
      <c r="C3" s="151"/>
      <c r="D3" s="151"/>
      <c r="E3" s="151"/>
      <c r="F3" s="151"/>
      <c r="G3" s="151"/>
      <c r="H3" s="10"/>
    </row>
    <row r="4" spans="2:8" ht="21" customHeight="1" x14ac:dyDescent="0.25"/>
    <row r="5" spans="2:8" ht="57.75" customHeight="1" x14ac:dyDescent="0.25">
      <c r="B5" s="68" t="s">
        <v>0</v>
      </c>
      <c r="C5" s="68" t="s">
        <v>1</v>
      </c>
      <c r="D5" s="68" t="s">
        <v>2</v>
      </c>
      <c r="E5" s="69" t="s">
        <v>3</v>
      </c>
      <c r="F5" s="70" t="s">
        <v>7</v>
      </c>
      <c r="G5" s="70" t="s">
        <v>4</v>
      </c>
      <c r="H5" s="63" t="s">
        <v>306</v>
      </c>
    </row>
    <row r="6" spans="2:8" ht="13" x14ac:dyDescent="0.3">
      <c r="B6" s="89" t="s">
        <v>18</v>
      </c>
      <c r="C6" s="125"/>
      <c r="D6" s="125"/>
      <c r="E6" s="126"/>
      <c r="F6" s="127"/>
      <c r="G6" s="127"/>
      <c r="H6" s="125"/>
    </row>
    <row r="7" spans="2:8" ht="13" x14ac:dyDescent="0.3">
      <c r="B7" s="5" t="s">
        <v>9</v>
      </c>
      <c r="C7" s="125"/>
      <c r="D7" s="125"/>
      <c r="E7" s="126"/>
      <c r="F7" s="127"/>
      <c r="G7" s="127"/>
      <c r="H7" s="125"/>
    </row>
    <row r="8" spans="2:8" x14ac:dyDescent="0.25">
      <c r="B8" s="125" t="s">
        <v>27</v>
      </c>
      <c r="C8" s="125" t="s">
        <v>28</v>
      </c>
      <c r="D8" s="125" t="s">
        <v>29</v>
      </c>
      <c r="E8" s="126">
        <v>500000</v>
      </c>
      <c r="F8" s="127">
        <v>6840.25</v>
      </c>
      <c r="G8" s="127">
        <v>9.76</v>
      </c>
      <c r="H8" s="125"/>
    </row>
    <row r="9" spans="2:8" x14ac:dyDescent="0.25">
      <c r="B9" s="125" t="s">
        <v>22</v>
      </c>
      <c r="C9" s="125" t="s">
        <v>23</v>
      </c>
      <c r="D9" s="125" t="s">
        <v>24</v>
      </c>
      <c r="E9" s="126">
        <v>440000</v>
      </c>
      <c r="F9" s="127">
        <v>6572.06</v>
      </c>
      <c r="G9" s="127">
        <v>9.3800000000000008</v>
      </c>
      <c r="H9" s="125"/>
    </row>
    <row r="10" spans="2:8" x14ac:dyDescent="0.25">
      <c r="B10" s="125" t="s">
        <v>25</v>
      </c>
      <c r="C10" s="125" t="s">
        <v>26</v>
      </c>
      <c r="D10" s="125" t="s">
        <v>24</v>
      </c>
      <c r="E10" s="126">
        <v>1100000</v>
      </c>
      <c r="F10" s="127">
        <v>6403.1</v>
      </c>
      <c r="G10" s="127">
        <v>9.14</v>
      </c>
      <c r="H10" s="125"/>
    </row>
    <row r="11" spans="2:8" x14ac:dyDescent="0.25">
      <c r="B11" s="125" t="s">
        <v>19</v>
      </c>
      <c r="C11" s="125" t="s">
        <v>20</v>
      </c>
      <c r="D11" s="125" t="s">
        <v>21</v>
      </c>
      <c r="E11" s="126">
        <v>250000</v>
      </c>
      <c r="F11" s="127">
        <v>5007.75</v>
      </c>
      <c r="G11" s="127">
        <v>7.15</v>
      </c>
      <c r="H11" s="125"/>
    </row>
    <row r="12" spans="2:8" x14ac:dyDescent="0.25">
      <c r="B12" s="125" t="s">
        <v>59</v>
      </c>
      <c r="C12" s="125" t="s">
        <v>60</v>
      </c>
      <c r="D12" s="125" t="s">
        <v>24</v>
      </c>
      <c r="E12" s="126">
        <v>600000</v>
      </c>
      <c r="F12" s="127">
        <v>4184.7</v>
      </c>
      <c r="G12" s="127">
        <v>5.97</v>
      </c>
      <c r="H12" s="125"/>
    </row>
    <row r="13" spans="2:8" x14ac:dyDescent="0.25">
      <c r="B13" s="125" t="s">
        <v>30</v>
      </c>
      <c r="C13" s="125" t="s">
        <v>31</v>
      </c>
      <c r="D13" s="125" t="s">
        <v>32</v>
      </c>
      <c r="E13" s="126">
        <v>150000</v>
      </c>
      <c r="F13" s="127">
        <v>3647.25</v>
      </c>
      <c r="G13" s="127">
        <v>5.21</v>
      </c>
      <c r="H13" s="125"/>
    </row>
    <row r="14" spans="2:8" x14ac:dyDescent="0.25">
      <c r="B14" s="125" t="s">
        <v>49</v>
      </c>
      <c r="C14" s="125" t="s">
        <v>50</v>
      </c>
      <c r="D14" s="125" t="s">
        <v>29</v>
      </c>
      <c r="E14" s="126">
        <v>110000</v>
      </c>
      <c r="F14" s="127">
        <v>3495.6350000000002</v>
      </c>
      <c r="G14" s="127">
        <v>4.99</v>
      </c>
      <c r="H14" s="125"/>
    </row>
    <row r="15" spans="2:8" x14ac:dyDescent="0.25">
      <c r="B15" s="125" t="s">
        <v>91</v>
      </c>
      <c r="C15" s="125" t="s">
        <v>92</v>
      </c>
      <c r="D15" s="125" t="s">
        <v>40</v>
      </c>
      <c r="E15" s="126">
        <v>125000</v>
      </c>
      <c r="F15" s="127">
        <v>3122.625</v>
      </c>
      <c r="G15" s="127">
        <v>4.46</v>
      </c>
      <c r="H15" s="125"/>
    </row>
    <row r="16" spans="2:8" x14ac:dyDescent="0.25">
      <c r="B16" s="125" t="s">
        <v>415</v>
      </c>
      <c r="C16" s="125" t="s">
        <v>416</v>
      </c>
      <c r="D16" s="125" t="s">
        <v>24</v>
      </c>
      <c r="E16" s="126">
        <v>800000</v>
      </c>
      <c r="F16" s="127">
        <v>2914.4</v>
      </c>
      <c r="G16" s="127">
        <v>4.16</v>
      </c>
      <c r="H16" s="125"/>
    </row>
    <row r="17" spans="2:8" x14ac:dyDescent="0.25">
      <c r="B17" s="125" t="s">
        <v>51</v>
      </c>
      <c r="C17" s="125" t="s">
        <v>52</v>
      </c>
      <c r="D17" s="125" t="s">
        <v>53</v>
      </c>
      <c r="E17" s="126">
        <v>200000</v>
      </c>
      <c r="F17" s="127">
        <v>2837.8</v>
      </c>
      <c r="G17" s="127">
        <v>4.05</v>
      </c>
      <c r="H17" s="125"/>
    </row>
    <row r="18" spans="2:8" x14ac:dyDescent="0.25">
      <c r="B18" s="125" t="s">
        <v>38</v>
      </c>
      <c r="C18" s="125" t="s">
        <v>39</v>
      </c>
      <c r="D18" s="125" t="s">
        <v>40</v>
      </c>
      <c r="E18" s="126">
        <v>50000</v>
      </c>
      <c r="F18" s="127">
        <v>2574.9250000000002</v>
      </c>
      <c r="G18" s="127">
        <v>3.68</v>
      </c>
      <c r="H18" s="125"/>
    </row>
    <row r="19" spans="2:8" x14ac:dyDescent="0.25">
      <c r="B19" s="125" t="s">
        <v>36</v>
      </c>
      <c r="C19" s="125" t="s">
        <v>37</v>
      </c>
      <c r="D19" s="125" t="s">
        <v>24</v>
      </c>
      <c r="E19" s="126">
        <v>125000</v>
      </c>
      <c r="F19" s="127">
        <v>2191.25</v>
      </c>
      <c r="G19" s="127">
        <v>3.13</v>
      </c>
      <c r="H19" s="125"/>
    </row>
    <row r="20" spans="2:8" x14ac:dyDescent="0.25">
      <c r="B20" s="125" t="s">
        <v>387</v>
      </c>
      <c r="C20" s="125" t="s">
        <v>388</v>
      </c>
      <c r="D20" s="125" t="s">
        <v>43</v>
      </c>
      <c r="E20" s="126">
        <v>600000</v>
      </c>
      <c r="F20" s="127">
        <v>1810.8</v>
      </c>
      <c r="G20" s="127">
        <v>2.58</v>
      </c>
      <c r="H20" s="125"/>
    </row>
    <row r="21" spans="2:8" x14ac:dyDescent="0.25">
      <c r="B21" s="125" t="s">
        <v>95</v>
      </c>
      <c r="C21" s="125" t="s">
        <v>96</v>
      </c>
      <c r="D21" s="125" t="s">
        <v>454</v>
      </c>
      <c r="E21" s="126">
        <v>6000</v>
      </c>
      <c r="F21" s="127">
        <v>1767.924</v>
      </c>
      <c r="G21" s="127">
        <v>2.52</v>
      </c>
      <c r="H21" s="125"/>
    </row>
    <row r="22" spans="2:8" x14ac:dyDescent="0.25">
      <c r="B22" s="125" t="s">
        <v>93</v>
      </c>
      <c r="C22" s="125" t="s">
        <v>94</v>
      </c>
      <c r="D22" s="125" t="s">
        <v>29</v>
      </c>
      <c r="E22" s="126">
        <v>175000</v>
      </c>
      <c r="F22" s="127">
        <v>1719.6375</v>
      </c>
      <c r="G22" s="127">
        <v>2.4500000000000002</v>
      </c>
      <c r="H22" s="125"/>
    </row>
    <row r="23" spans="2:8" x14ac:dyDescent="0.25">
      <c r="B23" s="125" t="s">
        <v>41</v>
      </c>
      <c r="C23" s="125" t="s">
        <v>42</v>
      </c>
      <c r="D23" s="125" t="s">
        <v>43</v>
      </c>
      <c r="E23" s="126">
        <v>25000</v>
      </c>
      <c r="F23" s="127">
        <v>1714.8</v>
      </c>
      <c r="G23" s="127">
        <v>2.4500000000000002</v>
      </c>
      <c r="H23" s="125"/>
    </row>
    <row r="24" spans="2:8" x14ac:dyDescent="0.25">
      <c r="B24" s="125" t="s">
        <v>101</v>
      </c>
      <c r="C24" s="125" t="s">
        <v>102</v>
      </c>
      <c r="D24" s="125" t="s">
        <v>454</v>
      </c>
      <c r="E24" s="126">
        <v>25000</v>
      </c>
      <c r="F24" s="127">
        <v>1684.4875</v>
      </c>
      <c r="G24" s="127">
        <v>2.4</v>
      </c>
      <c r="H24" s="125"/>
    </row>
    <row r="25" spans="2:8" x14ac:dyDescent="0.25">
      <c r="B25" s="125" t="s">
        <v>417</v>
      </c>
      <c r="C25" s="125" t="s">
        <v>418</v>
      </c>
      <c r="D25" s="125" t="s">
        <v>43</v>
      </c>
      <c r="E25" s="126">
        <v>200000</v>
      </c>
      <c r="F25" s="127">
        <v>1590.5</v>
      </c>
      <c r="G25" s="127">
        <v>2.27</v>
      </c>
      <c r="H25" s="125"/>
    </row>
    <row r="26" spans="2:8" x14ac:dyDescent="0.25">
      <c r="B26" s="125" t="s">
        <v>69</v>
      </c>
      <c r="C26" s="125" t="s">
        <v>70</v>
      </c>
      <c r="D26" s="125" t="s">
        <v>71</v>
      </c>
      <c r="E26" s="126">
        <v>100000</v>
      </c>
      <c r="F26" s="127">
        <v>1558.05</v>
      </c>
      <c r="G26" s="127">
        <v>2.2200000000000002</v>
      </c>
      <c r="H26" s="125"/>
    </row>
    <row r="27" spans="2:8" x14ac:dyDescent="0.25">
      <c r="B27" s="125" t="s">
        <v>97</v>
      </c>
      <c r="C27" s="125" t="s">
        <v>98</v>
      </c>
      <c r="D27" s="125" t="s">
        <v>32</v>
      </c>
      <c r="E27" s="126">
        <v>55000</v>
      </c>
      <c r="F27" s="127">
        <v>1395.57</v>
      </c>
      <c r="G27" s="127">
        <v>1.99</v>
      </c>
      <c r="H27" s="125"/>
    </row>
    <row r="28" spans="2:8" x14ac:dyDescent="0.25">
      <c r="B28" s="125" t="s">
        <v>392</v>
      </c>
      <c r="C28" s="125" t="s">
        <v>393</v>
      </c>
      <c r="D28" s="125" t="s">
        <v>43</v>
      </c>
      <c r="E28" s="126">
        <v>1100000</v>
      </c>
      <c r="F28" s="127">
        <v>1248.5</v>
      </c>
      <c r="G28" s="127">
        <v>1.78</v>
      </c>
      <c r="H28" s="125"/>
    </row>
    <row r="29" spans="2:8" x14ac:dyDescent="0.25">
      <c r="B29" s="125" t="s">
        <v>47</v>
      </c>
      <c r="C29" s="125" t="s">
        <v>48</v>
      </c>
      <c r="D29" s="125" t="s">
        <v>46</v>
      </c>
      <c r="E29" s="126">
        <v>200000</v>
      </c>
      <c r="F29" s="127">
        <v>1195.5999999999999</v>
      </c>
      <c r="G29" s="127">
        <v>1.71</v>
      </c>
      <c r="H29" s="125"/>
    </row>
    <row r="30" spans="2:8" x14ac:dyDescent="0.25">
      <c r="B30" s="125" t="s">
        <v>66</v>
      </c>
      <c r="C30" s="125" t="s">
        <v>67</v>
      </c>
      <c r="D30" s="125" t="s">
        <v>68</v>
      </c>
      <c r="E30" s="126">
        <v>300000</v>
      </c>
      <c r="F30" s="127">
        <v>861.15</v>
      </c>
      <c r="G30" s="127">
        <v>1.23</v>
      </c>
      <c r="H30" s="125"/>
    </row>
    <row r="31" spans="2:8" x14ac:dyDescent="0.25">
      <c r="B31" s="125" t="s">
        <v>99</v>
      </c>
      <c r="C31" s="125" t="s">
        <v>100</v>
      </c>
      <c r="D31" s="125" t="s">
        <v>46</v>
      </c>
      <c r="E31" s="126">
        <v>80000</v>
      </c>
      <c r="F31" s="127">
        <v>816.36</v>
      </c>
      <c r="G31" s="127">
        <v>1.17</v>
      </c>
      <c r="H31" s="125"/>
    </row>
    <row r="32" spans="2:8" x14ac:dyDescent="0.25">
      <c r="B32" s="125" t="s">
        <v>455</v>
      </c>
      <c r="C32" s="125" t="s">
        <v>456</v>
      </c>
      <c r="D32" s="125" t="s">
        <v>140</v>
      </c>
      <c r="E32" s="126">
        <v>40000</v>
      </c>
      <c r="F32" s="127">
        <v>737.6</v>
      </c>
      <c r="G32" s="127">
        <v>1.05</v>
      </c>
      <c r="H32" s="125"/>
    </row>
    <row r="33" spans="2:8" x14ac:dyDescent="0.25">
      <c r="B33" s="125" t="s">
        <v>103</v>
      </c>
      <c r="C33" s="125" t="s">
        <v>104</v>
      </c>
      <c r="D33" s="125" t="s">
        <v>46</v>
      </c>
      <c r="E33" s="126">
        <v>90000</v>
      </c>
      <c r="F33" s="127">
        <v>733.59</v>
      </c>
      <c r="G33" s="127">
        <v>1.05</v>
      </c>
      <c r="H33" s="125"/>
    </row>
    <row r="34" spans="2:8" x14ac:dyDescent="0.25">
      <c r="B34" s="125" t="s">
        <v>61</v>
      </c>
      <c r="C34" s="125" t="s">
        <v>62</v>
      </c>
      <c r="D34" s="125" t="s">
        <v>32</v>
      </c>
      <c r="E34" s="126">
        <v>100000</v>
      </c>
      <c r="F34" s="127">
        <v>729.65</v>
      </c>
      <c r="G34" s="127">
        <v>1.04</v>
      </c>
      <c r="H34" s="125"/>
    </row>
    <row r="35" spans="2:8" x14ac:dyDescent="0.25">
      <c r="B35" s="125" t="s">
        <v>33</v>
      </c>
      <c r="C35" s="125" t="s">
        <v>34</v>
      </c>
      <c r="D35" s="125" t="s">
        <v>35</v>
      </c>
      <c r="E35" s="126">
        <v>25000</v>
      </c>
      <c r="F35" s="127">
        <v>129.32499999999999</v>
      </c>
      <c r="G35" s="127">
        <v>0.18</v>
      </c>
      <c r="H35" s="125"/>
    </row>
    <row r="36" spans="2:8" ht="13" x14ac:dyDescent="0.3">
      <c r="B36" s="5" t="s">
        <v>11</v>
      </c>
      <c r="C36" s="5"/>
      <c r="D36" s="5"/>
      <c r="E36" s="6"/>
      <c r="F36" s="71">
        <v>69485.28899999999</v>
      </c>
      <c r="G36" s="71">
        <v>99.17</v>
      </c>
      <c r="H36" s="5"/>
    </row>
    <row r="37" spans="2:8" x14ac:dyDescent="0.25">
      <c r="B37" s="125" t="s">
        <v>274</v>
      </c>
      <c r="C37" s="125"/>
      <c r="D37" s="125"/>
      <c r="E37" s="126"/>
      <c r="F37" s="127">
        <v>348.77900169999998</v>
      </c>
      <c r="G37" s="127">
        <v>0.49780000000000002</v>
      </c>
      <c r="H37" s="128">
        <v>3.5</v>
      </c>
    </row>
    <row r="38" spans="2:8" x14ac:dyDescent="0.25">
      <c r="B38" s="125" t="s">
        <v>275</v>
      </c>
      <c r="C38" s="125"/>
      <c r="D38" s="125"/>
      <c r="E38" s="126"/>
      <c r="F38" s="127">
        <v>282.99891719999999</v>
      </c>
      <c r="G38" s="127">
        <v>0.40389999999999998</v>
      </c>
      <c r="H38" s="128">
        <v>3.38</v>
      </c>
    </row>
    <row r="39" spans="2:8" ht="13" x14ac:dyDescent="0.3">
      <c r="B39" s="5" t="s">
        <v>11</v>
      </c>
      <c r="C39" s="5"/>
      <c r="D39" s="5"/>
      <c r="E39" s="6"/>
      <c r="F39" s="71">
        <v>631.77791890000003</v>
      </c>
      <c r="G39" s="71">
        <v>0.90180000000000005</v>
      </c>
      <c r="H39" s="5"/>
    </row>
    <row r="40" spans="2:8" x14ac:dyDescent="0.25">
      <c r="B40" s="125" t="s">
        <v>12</v>
      </c>
      <c r="C40" s="125"/>
      <c r="D40" s="125"/>
      <c r="E40" s="126"/>
      <c r="F40" s="127">
        <v>-62.998950000000001</v>
      </c>
      <c r="G40" s="127">
        <v>-7.17E-2</v>
      </c>
      <c r="H40" s="125"/>
    </row>
    <row r="41" spans="2:8" ht="13" x14ac:dyDescent="0.3">
      <c r="B41" s="7" t="s">
        <v>457</v>
      </c>
      <c r="C41" s="7"/>
      <c r="D41" s="7"/>
      <c r="E41" s="8"/>
      <c r="F41" s="9">
        <v>70054.067968899995</v>
      </c>
      <c r="G41" s="9">
        <v>100</v>
      </c>
      <c r="H41" s="7"/>
    </row>
    <row r="42" spans="2:8" ht="13" x14ac:dyDescent="0.3">
      <c r="B42" s="100"/>
      <c r="C42" s="11"/>
      <c r="D42" s="11"/>
      <c r="E42" s="12"/>
      <c r="F42" s="13"/>
      <c r="G42" s="13"/>
      <c r="H42" s="11"/>
    </row>
    <row r="43" spans="2:8" ht="13" x14ac:dyDescent="0.3">
      <c r="B43" s="100"/>
      <c r="C43" s="11"/>
      <c r="D43" s="11"/>
      <c r="E43" s="12"/>
      <c r="F43" s="13"/>
      <c r="G43" s="13"/>
      <c r="H43" s="11"/>
    </row>
    <row r="44" spans="2:8" ht="13" x14ac:dyDescent="0.25">
      <c r="B44" s="14" t="s">
        <v>291</v>
      </c>
      <c r="C44" s="67"/>
      <c r="D44" s="67"/>
      <c r="E44" s="72"/>
      <c r="F44" s="73"/>
      <c r="G44" s="73"/>
    </row>
    <row r="45" spans="2:8" x14ac:dyDescent="0.25">
      <c r="B45" s="144" t="s">
        <v>292</v>
      </c>
      <c r="C45" s="145"/>
      <c r="D45" s="145"/>
      <c r="E45" s="145"/>
      <c r="F45" s="145"/>
      <c r="G45" s="145"/>
    </row>
    <row r="46" spans="2:8" x14ac:dyDescent="0.25">
      <c r="B46" s="15" t="s">
        <v>293</v>
      </c>
      <c r="C46" s="16"/>
      <c r="D46" s="16"/>
      <c r="E46" s="17"/>
      <c r="F46" s="18"/>
      <c r="G46" s="19"/>
    </row>
    <row r="47" spans="2:8" x14ac:dyDescent="0.25">
      <c r="B47" s="20" t="s">
        <v>294</v>
      </c>
      <c r="C47" s="21"/>
      <c r="D47" s="16"/>
      <c r="E47" s="17"/>
      <c r="F47" s="18"/>
      <c r="G47" s="19"/>
    </row>
    <row r="48" spans="2:8" ht="26" x14ac:dyDescent="0.3">
      <c r="B48" s="22" t="s">
        <v>295</v>
      </c>
      <c r="C48" s="88" t="s">
        <v>499</v>
      </c>
      <c r="D48" s="88" t="s">
        <v>501</v>
      </c>
      <c r="E48" s="12"/>
      <c r="F48" s="13"/>
      <c r="G48" s="13"/>
    </row>
    <row r="49" spans="1:7" ht="13" x14ac:dyDescent="0.3">
      <c r="A49" s="1" t="s">
        <v>355</v>
      </c>
      <c r="B49" s="23" t="s">
        <v>296</v>
      </c>
      <c r="C49" s="84">
        <v>272.06380000000001</v>
      </c>
      <c r="D49" s="81">
        <v>209.21799999999999</v>
      </c>
      <c r="E49" s="12"/>
      <c r="F49" s="13"/>
      <c r="G49" s="13"/>
    </row>
    <row r="50" spans="1:7" ht="13" x14ac:dyDescent="0.3">
      <c r="A50" s="1" t="s">
        <v>354</v>
      </c>
      <c r="B50" s="15" t="s">
        <v>297</v>
      </c>
      <c r="C50" s="85">
        <v>34.580399999999997</v>
      </c>
      <c r="D50" s="82">
        <v>26.592500000000001</v>
      </c>
      <c r="E50" s="12"/>
      <c r="F50" s="13"/>
      <c r="G50" s="13"/>
    </row>
    <row r="51" spans="1:7" ht="13" x14ac:dyDescent="0.3">
      <c r="A51" s="1" t="s">
        <v>357</v>
      </c>
      <c r="B51" s="15" t="s">
        <v>298</v>
      </c>
      <c r="C51" s="85">
        <v>290.24090000000001</v>
      </c>
      <c r="D51" s="82">
        <v>222.1499</v>
      </c>
      <c r="E51" s="12"/>
      <c r="F51" s="13"/>
      <c r="G51" s="13"/>
    </row>
    <row r="52" spans="1:7" ht="13" x14ac:dyDescent="0.3">
      <c r="A52" s="1" t="s">
        <v>356</v>
      </c>
      <c r="B52" s="20" t="s">
        <v>299</v>
      </c>
      <c r="C52" s="86">
        <v>34.452199999999998</v>
      </c>
      <c r="D52" s="83">
        <v>28.377600000000001</v>
      </c>
      <c r="E52" s="12"/>
      <c r="F52" s="13"/>
      <c r="G52" s="13"/>
    </row>
    <row r="53" spans="1:7" ht="13" x14ac:dyDescent="0.3">
      <c r="B53" s="24" t="s">
        <v>300</v>
      </c>
      <c r="C53" s="11"/>
      <c r="D53" s="11"/>
      <c r="E53" s="12"/>
      <c r="F53" s="13"/>
      <c r="G53" s="13"/>
    </row>
    <row r="54" spans="1:7" ht="13" x14ac:dyDescent="0.3">
      <c r="B54" s="25" t="s">
        <v>422</v>
      </c>
      <c r="C54" s="11"/>
      <c r="D54" s="11"/>
      <c r="E54" s="12"/>
      <c r="F54" s="13"/>
      <c r="G54" s="13"/>
    </row>
    <row r="55" spans="1:7" ht="13" x14ac:dyDescent="0.3">
      <c r="B55" s="25" t="s">
        <v>423</v>
      </c>
      <c r="C55" s="11"/>
      <c r="D55" s="11"/>
      <c r="E55" s="12"/>
      <c r="F55" s="13"/>
      <c r="G55" s="13"/>
    </row>
    <row r="56" spans="1:7" ht="13" x14ac:dyDescent="0.3">
      <c r="B56" s="25" t="s">
        <v>424</v>
      </c>
      <c r="C56" s="11"/>
      <c r="D56" s="11"/>
      <c r="E56" s="12"/>
      <c r="F56" s="13"/>
      <c r="G56" s="13"/>
    </row>
    <row r="57" spans="1:7" ht="13" x14ac:dyDescent="0.3">
      <c r="B57" s="25" t="s">
        <v>425</v>
      </c>
      <c r="C57" s="11"/>
      <c r="D57" s="11"/>
      <c r="E57" s="12"/>
      <c r="F57" s="13"/>
      <c r="G57" s="13"/>
    </row>
    <row r="58" spans="1:7" ht="13" x14ac:dyDescent="0.3">
      <c r="B58" s="25" t="s">
        <v>426</v>
      </c>
      <c r="C58" s="11"/>
      <c r="D58" s="11"/>
      <c r="E58" s="12"/>
      <c r="F58" s="13"/>
      <c r="G58" s="13"/>
    </row>
    <row r="59" spans="1:7" ht="13" x14ac:dyDescent="0.3">
      <c r="B59" s="25" t="s">
        <v>427</v>
      </c>
      <c r="C59" s="11"/>
      <c r="D59" s="11"/>
      <c r="E59" s="12"/>
      <c r="F59" s="13"/>
      <c r="G59" s="13"/>
    </row>
    <row r="60" spans="1:7" ht="13" x14ac:dyDescent="0.3">
      <c r="B60" s="25" t="s">
        <v>428</v>
      </c>
      <c r="C60" s="11"/>
      <c r="D60" s="11"/>
      <c r="E60" s="12"/>
      <c r="F60" s="13"/>
      <c r="G60" s="13"/>
    </row>
    <row r="61" spans="1:7" x14ac:dyDescent="0.25">
      <c r="A61" s="26"/>
      <c r="B61" s="25" t="s">
        <v>429</v>
      </c>
      <c r="C61" s="108"/>
      <c r="D61" s="108"/>
      <c r="E61" s="108"/>
      <c r="F61" s="108"/>
    </row>
    <row r="62" spans="1:7" ht="13" x14ac:dyDescent="0.25">
      <c r="A62" s="26"/>
      <c r="B62" s="22" t="s">
        <v>295</v>
      </c>
      <c r="C62" s="146" t="s">
        <v>389</v>
      </c>
      <c r="D62" s="147"/>
      <c r="E62" s="40"/>
      <c r="F62" s="41"/>
    </row>
    <row r="63" spans="1:7" ht="13" x14ac:dyDescent="0.25">
      <c r="A63" s="26"/>
      <c r="B63" s="109"/>
      <c r="C63" s="110" t="s">
        <v>390</v>
      </c>
      <c r="D63" s="110" t="s">
        <v>391</v>
      </c>
      <c r="E63" s="40"/>
      <c r="F63" s="41"/>
    </row>
    <row r="64" spans="1:7" x14ac:dyDescent="0.25">
      <c r="A64" s="26" t="s">
        <v>354</v>
      </c>
      <c r="B64" s="23" t="s">
        <v>297</v>
      </c>
      <c r="C64" s="111" t="s">
        <v>498</v>
      </c>
      <c r="D64" s="112" t="str">
        <f>C64</f>
        <v>^^</v>
      </c>
      <c r="E64" s="40"/>
      <c r="F64" s="41"/>
    </row>
    <row r="65" spans="1:8" x14ac:dyDescent="0.25">
      <c r="A65" s="26" t="s">
        <v>356</v>
      </c>
      <c r="B65" s="20" t="s">
        <v>299</v>
      </c>
      <c r="C65" s="113">
        <v>2.5</v>
      </c>
      <c r="D65" s="114">
        <f>C65</f>
        <v>2.5</v>
      </c>
      <c r="E65" s="40"/>
      <c r="F65" s="41"/>
    </row>
    <row r="66" spans="1:8" x14ac:dyDescent="0.25">
      <c r="B66" s="90" t="s">
        <v>481</v>
      </c>
      <c r="C66" s="2"/>
      <c r="D66" s="2"/>
    </row>
    <row r="67" spans="1:8" x14ac:dyDescent="0.25">
      <c r="B67" s="26" t="s">
        <v>430</v>
      </c>
      <c r="C67" s="26"/>
      <c r="D67" s="26"/>
      <c r="E67" s="40"/>
      <c r="F67" s="41"/>
    </row>
    <row r="68" spans="1:8" x14ac:dyDescent="0.25">
      <c r="B68" s="144" t="s">
        <v>494</v>
      </c>
      <c r="C68" s="145"/>
      <c r="D68" s="145"/>
      <c r="E68" s="145"/>
      <c r="F68" s="145"/>
    </row>
    <row r="69" spans="1:8" x14ac:dyDescent="0.25">
      <c r="B69" s="106" t="s">
        <v>442</v>
      </c>
      <c r="C69" s="26"/>
      <c r="D69" s="26"/>
      <c r="E69" s="40"/>
      <c r="F69" s="41"/>
    </row>
    <row r="70" spans="1:8" x14ac:dyDescent="0.25">
      <c r="B70" s="133" t="s">
        <v>445</v>
      </c>
      <c r="C70" s="26"/>
      <c r="D70" s="26"/>
      <c r="E70" s="40"/>
      <c r="F70" s="41"/>
    </row>
    <row r="71" spans="1:8" x14ac:dyDescent="0.25">
      <c r="B71" s="26" t="s">
        <v>301</v>
      </c>
      <c r="C71" s="26"/>
      <c r="D71" s="26"/>
      <c r="E71" s="40"/>
      <c r="F71" s="41"/>
    </row>
    <row r="72" spans="1:8" x14ac:dyDescent="0.25">
      <c r="B72" s="26" t="s">
        <v>302</v>
      </c>
      <c r="C72" s="26"/>
      <c r="D72" s="26"/>
      <c r="E72" s="40"/>
      <c r="F72" s="41"/>
    </row>
    <row r="73" spans="1:8" x14ac:dyDescent="0.25">
      <c r="B73" s="107" t="s">
        <v>304</v>
      </c>
      <c r="C73" s="26"/>
      <c r="D73" s="26"/>
      <c r="E73" s="40"/>
      <c r="F73" s="41"/>
    </row>
    <row r="74" spans="1:8" x14ac:dyDescent="0.25">
      <c r="B74" s="107"/>
      <c r="C74" s="26"/>
      <c r="D74" s="26"/>
      <c r="E74" s="40"/>
      <c r="F74" s="41"/>
    </row>
    <row r="75" spans="1:8" ht="27.75" customHeight="1" x14ac:dyDescent="0.25">
      <c r="B75" s="152" t="s">
        <v>504</v>
      </c>
      <c r="C75" s="152"/>
      <c r="D75" s="152"/>
      <c r="E75" s="152"/>
      <c r="F75" s="152"/>
      <c r="G75" s="152"/>
      <c r="H75" s="152"/>
    </row>
    <row r="76" spans="1:8" ht="15" customHeight="1" x14ac:dyDescent="0.25"/>
    <row r="77" spans="1:8" x14ac:dyDescent="0.25">
      <c r="B77" s="39" t="s">
        <v>13</v>
      </c>
    </row>
    <row r="78" spans="1:8" x14ac:dyDescent="0.25">
      <c r="B78" s="39" t="s">
        <v>105</v>
      </c>
    </row>
    <row r="79" spans="1:8" x14ac:dyDescent="0.25">
      <c r="B79" s="39" t="s">
        <v>106</v>
      </c>
    </row>
    <row r="80" spans="1:8" x14ac:dyDescent="0.25">
      <c r="B80" s="39"/>
    </row>
    <row r="89" spans="2:8" x14ac:dyDescent="0.25">
      <c r="B89" s="1" t="s">
        <v>5</v>
      </c>
      <c r="E89" s="1"/>
    </row>
    <row r="90" spans="2:8" ht="54.75" customHeight="1" x14ac:dyDescent="0.25">
      <c r="B90" s="143" t="s">
        <v>414</v>
      </c>
      <c r="C90" s="143"/>
      <c r="D90" s="143"/>
      <c r="E90" s="143"/>
      <c r="F90" s="143"/>
      <c r="G90" s="143"/>
      <c r="H90" s="143"/>
    </row>
    <row r="91" spans="2:8" ht="18.5" x14ac:dyDescent="0.45">
      <c r="B91" s="4" t="s">
        <v>6</v>
      </c>
      <c r="E91" s="1"/>
    </row>
    <row r="92" spans="2:8" x14ac:dyDescent="0.25">
      <c r="E92" s="1"/>
    </row>
    <row r="93" spans="2:8" x14ac:dyDescent="0.25">
      <c r="E93" s="1"/>
    </row>
  </sheetData>
  <mergeCells count="8">
    <mergeCell ref="B90:H90"/>
    <mergeCell ref="B68:F68"/>
    <mergeCell ref="C62:D62"/>
    <mergeCell ref="B2:G2"/>
    <mergeCell ref="B1:G1"/>
    <mergeCell ref="B3:G3"/>
    <mergeCell ref="B45:G45"/>
    <mergeCell ref="B75:H75"/>
  </mergeCells>
  <pageMargins left="0" right="0" top="0" bottom="0" header="0.3" footer="0.3"/>
  <pageSetup scale="45" orientation="landscape" r:id="rId1"/>
  <headerFooter>
    <oddFooter>&amp;R&amp;1#&amp;"Calibri"&amp;10&amp;KFF0000|RESTRICTED|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6"/>
  <sheetViews>
    <sheetView showGridLines="0" view="pageBreakPreview" topLeftCell="B1" zoomScaleNormal="100" zoomScaleSheetLayoutView="100" workbookViewId="0">
      <selection activeCell="C39" sqref="C39"/>
    </sheetView>
  </sheetViews>
  <sheetFormatPr defaultColWidth="9.1796875" defaultRowHeight="12.5" x14ac:dyDescent="0.25"/>
  <cols>
    <col min="1" max="1" width="12.54296875" style="1" hidden="1" customWidth="1"/>
    <col min="2" max="2" width="66.54296875" style="1" customWidth="1"/>
    <col min="3" max="3" width="17.7265625" style="1" customWidth="1"/>
    <col min="4" max="4" width="25.54296875" style="1" bestFit="1" customWidth="1"/>
    <col min="5" max="5" width="10.1796875" style="2" bestFit="1" customWidth="1"/>
    <col min="6" max="7" width="12.7265625" style="3" bestFit="1" customWidth="1"/>
    <col min="8" max="8" width="11.81640625" style="2" customWidth="1"/>
    <col min="9" max="19" width="9.1796875" style="1"/>
    <col min="20" max="20" width="107.7265625" style="1" bestFit="1" customWidth="1"/>
    <col min="21" max="16384" width="9.1796875" style="1"/>
  </cols>
  <sheetData>
    <row r="1" spans="2:9" ht="13" x14ac:dyDescent="0.3">
      <c r="B1" s="151" t="s">
        <v>276</v>
      </c>
      <c r="C1" s="151"/>
      <c r="D1" s="151"/>
      <c r="E1" s="151"/>
      <c r="F1" s="151"/>
      <c r="G1" s="151"/>
    </row>
    <row r="2" spans="2:9" ht="18" customHeight="1" x14ac:dyDescent="0.25">
      <c r="B2" s="148" t="s">
        <v>285</v>
      </c>
      <c r="C2" s="149"/>
      <c r="D2" s="149"/>
      <c r="E2" s="149"/>
      <c r="F2" s="149"/>
      <c r="G2" s="150"/>
      <c r="H2" s="54"/>
    </row>
    <row r="3" spans="2:9" ht="13" x14ac:dyDescent="0.3">
      <c r="B3" s="151" t="s">
        <v>431</v>
      </c>
      <c r="C3" s="151"/>
      <c r="D3" s="151"/>
      <c r="E3" s="151"/>
      <c r="F3" s="151"/>
      <c r="G3" s="151"/>
    </row>
    <row r="4" spans="2:9" ht="21" customHeight="1" x14ac:dyDescent="0.25"/>
    <row r="5" spans="2:9" ht="57.75" customHeight="1" x14ac:dyDescent="0.25">
      <c r="B5" s="68" t="s">
        <v>0</v>
      </c>
      <c r="C5" s="68" t="s">
        <v>1</v>
      </c>
      <c r="D5" s="68" t="s">
        <v>2</v>
      </c>
      <c r="E5" s="69" t="s">
        <v>3</v>
      </c>
      <c r="F5" s="70" t="s">
        <v>7</v>
      </c>
      <c r="G5" s="70" t="s">
        <v>4</v>
      </c>
      <c r="H5" s="101" t="s">
        <v>306</v>
      </c>
    </row>
    <row r="6" spans="2:9" ht="13" x14ac:dyDescent="0.3">
      <c r="B6" s="89" t="s">
        <v>235</v>
      </c>
      <c r="C6" s="94"/>
      <c r="D6" s="94"/>
      <c r="E6" s="95"/>
      <c r="F6" s="96"/>
      <c r="G6" s="96"/>
      <c r="H6" s="95"/>
    </row>
    <row r="7" spans="2:9" ht="13" x14ac:dyDescent="0.3">
      <c r="B7" s="5" t="s">
        <v>236</v>
      </c>
      <c r="C7" s="94"/>
      <c r="D7" s="94"/>
      <c r="E7" s="95"/>
      <c r="F7" s="96"/>
      <c r="G7" s="96"/>
      <c r="H7" s="95"/>
    </row>
    <row r="8" spans="2:9" x14ac:dyDescent="0.25">
      <c r="B8" s="94" t="s">
        <v>242</v>
      </c>
      <c r="C8" s="94" t="s">
        <v>243</v>
      </c>
      <c r="D8" s="94" t="s">
        <v>239</v>
      </c>
      <c r="E8" s="95">
        <v>156401.33300000001</v>
      </c>
      <c r="F8" s="96">
        <v>1767.3159069999999</v>
      </c>
      <c r="G8" s="96">
        <v>97.67</v>
      </c>
      <c r="H8" s="95"/>
      <c r="I8" s="3">
        <f>ROUND(F8,2)</f>
        <v>1767.32</v>
      </c>
    </row>
    <row r="9" spans="2:9" ht="13" x14ac:dyDescent="0.3">
      <c r="B9" s="5" t="s">
        <v>11</v>
      </c>
      <c r="C9" s="5"/>
      <c r="D9" s="5"/>
      <c r="E9" s="6"/>
      <c r="F9" s="71">
        <v>1767.3159069999999</v>
      </c>
      <c r="G9" s="71">
        <v>97.67</v>
      </c>
      <c r="H9" s="6"/>
    </row>
    <row r="10" spans="2:9" x14ac:dyDescent="0.25">
      <c r="B10" s="94" t="s">
        <v>274</v>
      </c>
      <c r="C10" s="94"/>
      <c r="D10" s="94"/>
      <c r="E10" s="95"/>
      <c r="F10" s="96">
        <v>45.999230500000003</v>
      </c>
      <c r="G10" s="96">
        <v>2.5421</v>
      </c>
      <c r="H10" s="95">
        <v>3.5</v>
      </c>
    </row>
    <row r="11" spans="2:9" x14ac:dyDescent="0.25">
      <c r="B11" s="94" t="s">
        <v>275</v>
      </c>
      <c r="C11" s="94"/>
      <c r="D11" s="94"/>
      <c r="E11" s="95"/>
      <c r="F11" s="96">
        <v>37.323712</v>
      </c>
      <c r="G11" s="96">
        <v>2.0627</v>
      </c>
      <c r="H11" s="95">
        <v>3.38</v>
      </c>
    </row>
    <row r="12" spans="2:9" ht="13" x14ac:dyDescent="0.3">
      <c r="B12" s="5" t="s">
        <v>11</v>
      </c>
      <c r="C12" s="5"/>
      <c r="D12" s="5"/>
      <c r="E12" s="6"/>
      <c r="F12" s="71">
        <v>83.322942499999996</v>
      </c>
      <c r="G12" s="71">
        <v>4.6048999999999998</v>
      </c>
      <c r="H12" s="6"/>
    </row>
    <row r="13" spans="2:9" x14ac:dyDescent="0.25">
      <c r="B13" s="94" t="s">
        <v>12</v>
      </c>
      <c r="C13" s="94"/>
      <c r="D13" s="94"/>
      <c r="E13" s="95"/>
      <c r="F13" s="96">
        <v>-41.201612099999998</v>
      </c>
      <c r="G13" s="96">
        <v>-2.2747999999999999</v>
      </c>
      <c r="H13" s="95"/>
    </row>
    <row r="14" spans="2:9" ht="13" x14ac:dyDescent="0.3">
      <c r="B14" s="7" t="s">
        <v>457</v>
      </c>
      <c r="C14" s="7"/>
      <c r="D14" s="7"/>
      <c r="E14" s="8"/>
      <c r="F14" s="9">
        <v>1809.4372374</v>
      </c>
      <c r="G14" s="9">
        <v>100</v>
      </c>
      <c r="H14" s="8"/>
    </row>
    <row r="15" spans="2:9" x14ac:dyDescent="0.25">
      <c r="B15" s="74"/>
      <c r="C15" s="74"/>
      <c r="D15" s="74"/>
      <c r="E15" s="75"/>
      <c r="F15" s="76"/>
      <c r="G15" s="76"/>
    </row>
    <row r="18" spans="1:7" ht="13" x14ac:dyDescent="0.25">
      <c r="B18" s="14" t="s">
        <v>291</v>
      </c>
      <c r="C18" s="27"/>
      <c r="D18" s="16"/>
      <c r="E18" s="17"/>
      <c r="F18" s="18"/>
      <c r="G18" s="19"/>
    </row>
    <row r="19" spans="1:7" x14ac:dyDescent="0.25">
      <c r="B19" s="144" t="s">
        <v>292</v>
      </c>
      <c r="C19" s="145"/>
      <c r="D19" s="145"/>
      <c r="E19" s="145"/>
      <c r="F19" s="145"/>
      <c r="G19" s="145"/>
    </row>
    <row r="20" spans="1:7" x14ac:dyDescent="0.25">
      <c r="B20" s="15" t="s">
        <v>293</v>
      </c>
      <c r="C20" s="16"/>
      <c r="D20" s="16"/>
      <c r="E20" s="44"/>
      <c r="F20" s="18"/>
      <c r="G20" s="19"/>
    </row>
    <row r="21" spans="1:7" x14ac:dyDescent="0.25">
      <c r="B21" s="20" t="s">
        <v>294</v>
      </c>
      <c r="C21" s="21"/>
      <c r="D21" s="21"/>
      <c r="E21" s="44"/>
      <c r="F21" s="18"/>
      <c r="G21" s="19"/>
    </row>
    <row r="22" spans="1:7" ht="26" x14ac:dyDescent="0.25">
      <c r="B22" s="29" t="s">
        <v>295</v>
      </c>
      <c r="C22" s="88" t="s">
        <v>499</v>
      </c>
      <c r="D22" s="88" t="s">
        <v>501</v>
      </c>
      <c r="E22" s="30"/>
      <c r="F22" s="18"/>
      <c r="G22" s="19"/>
    </row>
    <row r="23" spans="1:7" x14ac:dyDescent="0.25">
      <c r="A23" s="1" t="s">
        <v>325</v>
      </c>
      <c r="B23" s="15" t="s">
        <v>296</v>
      </c>
      <c r="C23" s="84">
        <v>6.7781000000000002</v>
      </c>
      <c r="D23" s="81">
        <v>5.7892999999999999</v>
      </c>
      <c r="E23" s="31"/>
      <c r="F23" s="18"/>
      <c r="G23" s="19"/>
    </row>
    <row r="24" spans="1:7" x14ac:dyDescent="0.25">
      <c r="A24" s="1" t="s">
        <v>326</v>
      </c>
      <c r="B24" s="15" t="s">
        <v>297</v>
      </c>
      <c r="C24" s="85">
        <v>6.7781000000000002</v>
      </c>
      <c r="D24" s="82">
        <v>5.7892999999999999</v>
      </c>
      <c r="E24" s="31"/>
      <c r="F24" s="18"/>
      <c r="G24" s="19"/>
    </row>
    <row r="25" spans="1:7" x14ac:dyDescent="0.25">
      <c r="A25" s="1" t="s">
        <v>328</v>
      </c>
      <c r="B25" s="15" t="s">
        <v>299</v>
      </c>
      <c r="C25" s="85">
        <v>7.1989000000000001</v>
      </c>
      <c r="D25" s="82">
        <v>6.1231999999999998</v>
      </c>
      <c r="E25" s="31"/>
      <c r="F25" s="18"/>
      <c r="G25" s="19"/>
    </row>
    <row r="26" spans="1:7" x14ac:dyDescent="0.25">
      <c r="A26" s="1" t="s">
        <v>327</v>
      </c>
      <c r="B26" s="20" t="s">
        <v>298</v>
      </c>
      <c r="C26" s="86">
        <v>7.2034000000000002</v>
      </c>
      <c r="D26" s="83">
        <v>6.1264000000000003</v>
      </c>
      <c r="E26" s="31"/>
      <c r="F26" s="18"/>
      <c r="G26" s="19"/>
    </row>
    <row r="27" spans="1:7" x14ac:dyDescent="0.25">
      <c r="B27" s="144" t="s">
        <v>432</v>
      </c>
      <c r="C27" s="145"/>
      <c r="D27" s="145"/>
      <c r="E27" s="145"/>
      <c r="F27" s="145"/>
      <c r="G27" s="145"/>
    </row>
    <row r="28" spans="1:7" x14ac:dyDescent="0.25">
      <c r="B28" s="144" t="s">
        <v>484</v>
      </c>
      <c r="C28" s="145"/>
      <c r="D28" s="145"/>
      <c r="E28" s="145"/>
      <c r="F28" s="145"/>
      <c r="G28" s="145"/>
    </row>
    <row r="29" spans="1:7" x14ac:dyDescent="0.25">
      <c r="B29" s="144" t="s">
        <v>493</v>
      </c>
      <c r="C29" s="145"/>
      <c r="D29" s="145"/>
      <c r="E29" s="145"/>
      <c r="F29" s="145"/>
      <c r="G29" s="145"/>
    </row>
    <row r="30" spans="1:7" x14ac:dyDescent="0.25">
      <c r="B30" s="144" t="s">
        <v>495</v>
      </c>
      <c r="C30" s="145"/>
      <c r="D30" s="145"/>
      <c r="E30" s="145"/>
      <c r="F30" s="145"/>
      <c r="G30" s="145"/>
    </row>
    <row r="31" spans="1:7" x14ac:dyDescent="0.25">
      <c r="B31" s="123" t="s">
        <v>450</v>
      </c>
      <c r="C31" s="35"/>
      <c r="D31" s="35"/>
      <c r="E31" s="44"/>
      <c r="F31" s="28"/>
      <c r="G31" s="34"/>
    </row>
    <row r="32" spans="1:7" x14ac:dyDescent="0.25">
      <c r="B32" s="47" t="s">
        <v>445</v>
      </c>
      <c r="C32" s="47"/>
      <c r="D32" s="47"/>
      <c r="E32" s="44"/>
      <c r="F32" s="28"/>
      <c r="G32" s="34"/>
    </row>
    <row r="33" spans="2:8" x14ac:dyDescent="0.25">
      <c r="B33" s="144" t="s">
        <v>301</v>
      </c>
      <c r="C33" s="145"/>
      <c r="D33" s="145"/>
      <c r="E33" s="145"/>
      <c r="F33" s="145"/>
      <c r="G33" s="145"/>
    </row>
    <row r="34" spans="2:8" x14ac:dyDescent="0.25">
      <c r="B34" s="38" t="s">
        <v>302</v>
      </c>
      <c r="C34" s="39"/>
      <c r="D34" s="39"/>
      <c r="E34" s="39"/>
      <c r="F34" s="19"/>
      <c r="G34" s="19"/>
    </row>
    <row r="35" spans="2:8" x14ac:dyDescent="0.25">
      <c r="B35" s="25" t="s">
        <v>305</v>
      </c>
      <c r="C35" s="46"/>
      <c r="D35" s="46"/>
      <c r="E35" s="46"/>
      <c r="F35" s="46"/>
      <c r="G35" s="46"/>
    </row>
    <row r="36" spans="2:8" x14ac:dyDescent="0.25">
      <c r="B36" s="46"/>
      <c r="C36" s="46"/>
      <c r="D36" s="46"/>
      <c r="E36" s="46"/>
      <c r="F36" s="46"/>
      <c r="G36" s="46"/>
    </row>
    <row r="37" spans="2:8" ht="27.75" customHeight="1" x14ac:dyDescent="0.25">
      <c r="B37" s="152" t="s">
        <v>504</v>
      </c>
      <c r="C37" s="152"/>
      <c r="D37" s="152"/>
      <c r="E37" s="152"/>
      <c r="F37" s="152"/>
      <c r="G37" s="152"/>
      <c r="H37" s="152"/>
    </row>
    <row r="38" spans="2:8" x14ac:dyDescent="0.25">
      <c r="B38" s="141"/>
      <c r="C38" s="141"/>
      <c r="D38" s="141"/>
      <c r="E38" s="141"/>
      <c r="F38" s="141"/>
      <c r="G38" s="141"/>
      <c r="H38" s="141"/>
    </row>
    <row r="39" spans="2:8" x14ac:dyDescent="0.25">
      <c r="B39" s="1" t="s">
        <v>13</v>
      </c>
    </row>
    <row r="40" spans="2:8" x14ac:dyDescent="0.25">
      <c r="B40" s="1" t="s">
        <v>105</v>
      </c>
    </row>
    <row r="41" spans="2:8" x14ac:dyDescent="0.25">
      <c r="B41" s="1" t="s">
        <v>244</v>
      </c>
    </row>
    <row r="52" spans="2:8" x14ac:dyDescent="0.25">
      <c r="B52" s="1" t="s">
        <v>5</v>
      </c>
      <c r="E52" s="1"/>
    </row>
    <row r="53" spans="2:8" ht="72" customHeight="1" x14ac:dyDescent="0.25">
      <c r="B53" s="143" t="s">
        <v>414</v>
      </c>
      <c r="C53" s="143"/>
      <c r="D53" s="143"/>
      <c r="E53" s="143"/>
      <c r="F53" s="143"/>
      <c r="G53" s="143"/>
      <c r="H53" s="143"/>
    </row>
    <row r="54" spans="2:8" ht="18.5" x14ac:dyDescent="0.45">
      <c r="B54" s="4" t="s">
        <v>6</v>
      </c>
      <c r="E54" s="1"/>
    </row>
    <row r="55" spans="2:8" x14ac:dyDescent="0.25">
      <c r="E55" s="1"/>
    </row>
    <row r="56" spans="2:8" x14ac:dyDescent="0.25">
      <c r="E56" s="1"/>
    </row>
  </sheetData>
  <mergeCells count="11">
    <mergeCell ref="B53:H53"/>
    <mergeCell ref="B30:G30"/>
    <mergeCell ref="B33:G33"/>
    <mergeCell ref="B2:G2"/>
    <mergeCell ref="B3:G3"/>
    <mergeCell ref="B37:H37"/>
    <mergeCell ref="B1:G1"/>
    <mergeCell ref="B19:G19"/>
    <mergeCell ref="B27:G27"/>
    <mergeCell ref="B28:G28"/>
    <mergeCell ref="B29:G29"/>
  </mergeCells>
  <pageMargins left="0" right="0" top="0" bottom="0" header="0.3" footer="0.3"/>
  <pageSetup scale="66" orientation="landscape" r:id="rId1"/>
  <headerFooter>
    <oddHeader>&amp;L&amp;"Arial"&amp;9&amp;K0078D7INTERNAL&amp;1#</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6"/>
  <sheetViews>
    <sheetView showGridLines="0" view="pageBreakPreview" topLeftCell="B1" zoomScaleNormal="100" zoomScaleSheetLayoutView="100" workbookViewId="0">
      <selection activeCell="B37" sqref="B37:H37"/>
    </sheetView>
  </sheetViews>
  <sheetFormatPr defaultColWidth="9.1796875" defaultRowHeight="12.5" x14ac:dyDescent="0.25"/>
  <cols>
    <col min="1" max="1" width="0" style="1" hidden="1" customWidth="1"/>
    <col min="2" max="2" width="66.54296875" style="1" customWidth="1"/>
    <col min="3" max="3" width="17.7265625" style="1" customWidth="1"/>
    <col min="4" max="4" width="25.54296875" style="1" bestFit="1" customWidth="1"/>
    <col min="5" max="5" width="11.7265625" style="2" bestFit="1" customWidth="1"/>
    <col min="6" max="7" width="12.7265625" style="3" bestFit="1" customWidth="1"/>
    <col min="8" max="8" width="11.81640625" style="2" customWidth="1"/>
    <col min="9" max="19" width="9.1796875" style="1"/>
    <col min="20" max="20" width="107.7265625" style="1" bestFit="1" customWidth="1"/>
    <col min="21" max="16384" width="9.1796875" style="1"/>
  </cols>
  <sheetData>
    <row r="1" spans="2:9" ht="13" x14ac:dyDescent="0.3">
      <c r="B1" s="151" t="s">
        <v>276</v>
      </c>
      <c r="C1" s="151"/>
      <c r="D1" s="151"/>
      <c r="E1" s="151"/>
      <c r="F1" s="151"/>
      <c r="G1" s="151"/>
    </row>
    <row r="2" spans="2:9" ht="25.9" customHeight="1" x14ac:dyDescent="0.25">
      <c r="B2" s="148" t="s">
        <v>286</v>
      </c>
      <c r="C2" s="160"/>
      <c r="D2" s="160"/>
      <c r="E2" s="160"/>
      <c r="F2" s="160"/>
      <c r="G2" s="162"/>
      <c r="H2" s="54"/>
    </row>
    <row r="3" spans="2:9" ht="13" x14ac:dyDescent="0.3">
      <c r="B3" s="151" t="s">
        <v>431</v>
      </c>
      <c r="C3" s="151"/>
      <c r="D3" s="151"/>
      <c r="E3" s="151"/>
      <c r="F3" s="151"/>
      <c r="G3" s="151"/>
    </row>
    <row r="4" spans="2:9" ht="21" customHeight="1" x14ac:dyDescent="0.25"/>
    <row r="5" spans="2:9" ht="57.75" customHeight="1" x14ac:dyDescent="0.25">
      <c r="B5" s="68" t="s">
        <v>0</v>
      </c>
      <c r="C5" s="68" t="s">
        <v>1</v>
      </c>
      <c r="D5" s="68" t="s">
        <v>2</v>
      </c>
      <c r="E5" s="69" t="s">
        <v>3</v>
      </c>
      <c r="F5" s="70" t="s">
        <v>7</v>
      </c>
      <c r="G5" s="70" t="s">
        <v>4</v>
      </c>
      <c r="H5" s="101" t="s">
        <v>306</v>
      </c>
    </row>
    <row r="6" spans="2:9" ht="13" x14ac:dyDescent="0.3">
      <c r="B6" s="89" t="s">
        <v>235</v>
      </c>
      <c r="C6" s="125"/>
      <c r="D6" s="125"/>
      <c r="E6" s="126"/>
      <c r="F6" s="127"/>
      <c r="G6" s="127"/>
      <c r="H6" s="125"/>
    </row>
    <row r="7" spans="2:9" ht="13" x14ac:dyDescent="0.3">
      <c r="B7" s="5" t="s">
        <v>236</v>
      </c>
      <c r="C7" s="125"/>
      <c r="D7" s="125"/>
      <c r="E7" s="126"/>
      <c r="F7" s="127"/>
      <c r="G7" s="127"/>
      <c r="H7" s="125"/>
    </row>
    <row r="8" spans="2:9" x14ac:dyDescent="0.25">
      <c r="B8" s="125" t="s">
        <v>245</v>
      </c>
      <c r="C8" s="125" t="s">
        <v>246</v>
      </c>
      <c r="D8" s="125" t="s">
        <v>239</v>
      </c>
      <c r="E8" s="126">
        <v>229917.978</v>
      </c>
      <c r="F8" s="127">
        <v>1761.8304203</v>
      </c>
      <c r="G8" s="127">
        <v>96.1</v>
      </c>
      <c r="H8" s="125"/>
      <c r="I8" s="3">
        <f>ROUND(F8,2)</f>
        <v>1761.83</v>
      </c>
    </row>
    <row r="9" spans="2:9" ht="13" x14ac:dyDescent="0.3">
      <c r="B9" s="5" t="s">
        <v>11</v>
      </c>
      <c r="C9" s="5"/>
      <c r="D9" s="5"/>
      <c r="E9" s="6"/>
      <c r="F9" s="71">
        <v>1761.8304203</v>
      </c>
      <c r="G9" s="71">
        <v>96.1</v>
      </c>
      <c r="H9" s="5"/>
    </row>
    <row r="10" spans="2:9" x14ac:dyDescent="0.25">
      <c r="B10" s="125" t="s">
        <v>274</v>
      </c>
      <c r="C10" s="125"/>
      <c r="D10" s="125"/>
      <c r="E10" s="126"/>
      <c r="F10" s="127">
        <v>44.507843200000003</v>
      </c>
      <c r="G10" s="127">
        <v>2.4277000000000002</v>
      </c>
      <c r="H10" s="128">
        <v>3.5</v>
      </c>
    </row>
    <row r="11" spans="2:9" x14ac:dyDescent="0.25">
      <c r="B11" s="125" t="s">
        <v>275</v>
      </c>
      <c r="C11" s="125"/>
      <c r="D11" s="125"/>
      <c r="E11" s="126"/>
      <c r="F11" s="127">
        <v>36.112273100000003</v>
      </c>
      <c r="G11" s="127">
        <v>1.9697</v>
      </c>
      <c r="H11" s="128">
        <v>3.38</v>
      </c>
    </row>
    <row r="12" spans="2:9" ht="13" x14ac:dyDescent="0.3">
      <c r="B12" s="5" t="s">
        <v>11</v>
      </c>
      <c r="C12" s="5"/>
      <c r="D12" s="5"/>
      <c r="E12" s="6"/>
      <c r="F12" s="71">
        <v>80.620116300000007</v>
      </c>
      <c r="G12" s="71">
        <v>4.3974000000000002</v>
      </c>
      <c r="H12" s="5"/>
    </row>
    <row r="13" spans="2:9" x14ac:dyDescent="0.25">
      <c r="B13" s="125" t="s">
        <v>12</v>
      </c>
      <c r="C13" s="125"/>
      <c r="D13" s="125"/>
      <c r="E13" s="126"/>
      <c r="F13" s="127">
        <v>-9.1305230999999996</v>
      </c>
      <c r="G13" s="127">
        <v>-0.49740000000000001</v>
      </c>
      <c r="H13" s="125"/>
    </row>
    <row r="14" spans="2:9" ht="13" x14ac:dyDescent="0.3">
      <c r="B14" s="7" t="s">
        <v>457</v>
      </c>
      <c r="C14" s="7"/>
      <c r="D14" s="7"/>
      <c r="E14" s="8"/>
      <c r="F14" s="9">
        <v>1833.3200135</v>
      </c>
      <c r="G14" s="9">
        <v>100</v>
      </c>
      <c r="H14" s="7"/>
    </row>
    <row r="15" spans="2:9" x14ac:dyDescent="0.25">
      <c r="B15" s="74"/>
      <c r="C15" s="74"/>
      <c r="D15" s="74"/>
      <c r="E15" s="75"/>
      <c r="F15" s="76"/>
      <c r="G15" s="76"/>
    </row>
    <row r="18" spans="1:7" ht="13" x14ac:dyDescent="0.25">
      <c r="B18" s="14" t="s">
        <v>291</v>
      </c>
      <c r="C18" s="27"/>
      <c r="D18" s="16"/>
      <c r="E18" s="17"/>
      <c r="F18" s="18"/>
      <c r="G18" s="19"/>
    </row>
    <row r="19" spans="1:7" x14ac:dyDescent="0.25">
      <c r="B19" s="144" t="s">
        <v>292</v>
      </c>
      <c r="C19" s="145"/>
      <c r="D19" s="145"/>
      <c r="E19" s="145"/>
      <c r="F19" s="145"/>
      <c r="G19" s="145"/>
    </row>
    <row r="20" spans="1:7" x14ac:dyDescent="0.25">
      <c r="B20" s="15" t="s">
        <v>293</v>
      </c>
      <c r="C20" s="16"/>
      <c r="D20" s="16"/>
      <c r="E20" s="17"/>
      <c r="F20" s="28"/>
      <c r="G20" s="19"/>
    </row>
    <row r="21" spans="1:7" x14ac:dyDescent="0.25">
      <c r="B21" s="15" t="s">
        <v>294</v>
      </c>
      <c r="C21" s="16"/>
      <c r="D21" s="16"/>
      <c r="E21" s="17"/>
      <c r="F21" s="18"/>
      <c r="G21" s="19"/>
    </row>
    <row r="22" spans="1:7" ht="26" x14ac:dyDescent="0.25">
      <c r="B22" s="29" t="s">
        <v>295</v>
      </c>
      <c r="C22" s="88" t="s">
        <v>499</v>
      </c>
      <c r="D22" s="88" t="s">
        <v>501</v>
      </c>
      <c r="E22" s="30"/>
      <c r="F22" s="19"/>
      <c r="G22" s="19"/>
    </row>
    <row r="23" spans="1:7" x14ac:dyDescent="0.25">
      <c r="A23" s="1" t="s">
        <v>329</v>
      </c>
      <c r="B23" s="15" t="s">
        <v>296</v>
      </c>
      <c r="C23" s="84">
        <v>19.964500000000001</v>
      </c>
      <c r="D23" s="81">
        <v>16.4453</v>
      </c>
      <c r="E23" s="31"/>
      <c r="F23" s="19"/>
      <c r="G23" s="19"/>
    </row>
    <row r="24" spans="1:7" x14ac:dyDescent="0.25">
      <c r="A24" s="1" t="s">
        <v>330</v>
      </c>
      <c r="B24" s="15" t="s">
        <v>297</v>
      </c>
      <c r="C24" s="85">
        <v>19.100899999999999</v>
      </c>
      <c r="D24" s="82">
        <v>15.734</v>
      </c>
      <c r="E24" s="31"/>
      <c r="F24" s="19"/>
      <c r="G24" s="19"/>
    </row>
    <row r="25" spans="1:7" x14ac:dyDescent="0.25">
      <c r="A25" s="1" t="s">
        <v>331</v>
      </c>
      <c r="B25" s="15" t="s">
        <v>298</v>
      </c>
      <c r="C25" s="85">
        <v>21.188600000000001</v>
      </c>
      <c r="D25" s="82">
        <v>17.388000000000002</v>
      </c>
      <c r="E25" s="31"/>
      <c r="F25" s="19"/>
      <c r="G25" s="19"/>
    </row>
    <row r="26" spans="1:7" x14ac:dyDescent="0.25">
      <c r="A26" s="1" t="s">
        <v>332</v>
      </c>
      <c r="B26" s="20" t="s">
        <v>299</v>
      </c>
      <c r="C26" s="86">
        <v>20.273700000000002</v>
      </c>
      <c r="D26" s="83">
        <v>16.639199999999999</v>
      </c>
      <c r="E26" s="31"/>
      <c r="F26" s="19"/>
      <c r="G26" s="19"/>
    </row>
    <row r="27" spans="1:7" x14ac:dyDescent="0.25">
      <c r="B27" s="32" t="s">
        <v>432</v>
      </c>
      <c r="C27" s="33"/>
      <c r="D27" s="33"/>
      <c r="E27" s="34"/>
      <c r="F27" s="34"/>
      <c r="G27" s="19"/>
    </row>
    <row r="28" spans="1:7" x14ac:dyDescent="0.25">
      <c r="B28" s="144" t="s">
        <v>492</v>
      </c>
      <c r="C28" s="145"/>
      <c r="D28" s="145"/>
      <c r="E28" s="145"/>
      <c r="F28" s="145"/>
      <c r="G28" s="19"/>
    </row>
    <row r="29" spans="1:7" x14ac:dyDescent="0.25">
      <c r="B29" s="121" t="s">
        <v>485</v>
      </c>
      <c r="C29" s="122"/>
      <c r="D29" s="122"/>
      <c r="E29" s="34"/>
      <c r="F29" s="34"/>
      <c r="G29" s="19"/>
    </row>
    <row r="30" spans="1:7" x14ac:dyDescent="0.25">
      <c r="B30" s="144" t="s">
        <v>494</v>
      </c>
      <c r="C30" s="145"/>
      <c r="D30" s="145"/>
      <c r="E30" s="145"/>
      <c r="F30" s="145"/>
      <c r="G30" s="19"/>
    </row>
    <row r="31" spans="1:7" x14ac:dyDescent="0.25">
      <c r="B31" s="132" t="s">
        <v>486</v>
      </c>
      <c r="C31" s="124"/>
      <c r="D31" s="35"/>
      <c r="E31" s="34"/>
      <c r="F31" s="34"/>
      <c r="G31" s="19"/>
    </row>
    <row r="32" spans="1:7" x14ac:dyDescent="0.25">
      <c r="B32" s="36" t="s">
        <v>445</v>
      </c>
      <c r="C32" s="37"/>
      <c r="D32" s="37"/>
      <c r="E32" s="34"/>
      <c r="F32" s="34"/>
      <c r="G32" s="19"/>
    </row>
    <row r="33" spans="2:8" x14ac:dyDescent="0.25">
      <c r="B33" s="144" t="s">
        <v>301</v>
      </c>
      <c r="C33" s="145"/>
      <c r="D33" s="145"/>
      <c r="E33" s="145"/>
      <c r="F33" s="145"/>
      <c r="G33" s="145"/>
    </row>
    <row r="34" spans="2:8" x14ac:dyDescent="0.25">
      <c r="B34" s="38" t="s">
        <v>302</v>
      </c>
      <c r="C34" s="39"/>
      <c r="D34" s="39"/>
      <c r="E34" s="39"/>
      <c r="F34" s="19"/>
      <c r="G34" s="19"/>
    </row>
    <row r="35" spans="2:8" x14ac:dyDescent="0.25">
      <c r="B35" s="25" t="s">
        <v>304</v>
      </c>
      <c r="C35" s="46"/>
      <c r="D35" s="46"/>
      <c r="E35" s="46"/>
      <c r="F35" s="46"/>
      <c r="G35" s="46"/>
    </row>
    <row r="36" spans="2:8" x14ac:dyDescent="0.25">
      <c r="B36" s="46"/>
      <c r="C36" s="46"/>
      <c r="D36" s="46"/>
      <c r="E36" s="46"/>
      <c r="F36" s="46"/>
      <c r="G36" s="46"/>
    </row>
    <row r="37" spans="2:8" ht="27.75" customHeight="1" x14ac:dyDescent="0.25">
      <c r="B37" s="152" t="s">
        <v>504</v>
      </c>
      <c r="C37" s="152"/>
      <c r="D37" s="152"/>
      <c r="E37" s="152"/>
      <c r="F37" s="152"/>
      <c r="G37" s="152"/>
      <c r="H37" s="152"/>
    </row>
    <row r="38" spans="2:8" x14ac:dyDescent="0.25">
      <c r="B38" s="141"/>
      <c r="C38" s="141"/>
      <c r="D38" s="141"/>
      <c r="E38" s="141"/>
      <c r="F38" s="141"/>
      <c r="G38" s="141"/>
      <c r="H38" s="141"/>
    </row>
    <row r="39" spans="2:8" x14ac:dyDescent="0.25">
      <c r="B39" s="1" t="s">
        <v>13</v>
      </c>
    </row>
    <row r="40" spans="2:8" x14ac:dyDescent="0.25">
      <c r="B40" s="1" t="s">
        <v>105</v>
      </c>
    </row>
    <row r="41" spans="2:8" x14ac:dyDescent="0.25">
      <c r="B41" s="1" t="s">
        <v>247</v>
      </c>
    </row>
    <row r="52" spans="2:8" x14ac:dyDescent="0.25">
      <c r="B52" s="1" t="s">
        <v>5</v>
      </c>
      <c r="E52" s="1"/>
    </row>
    <row r="53" spans="2:8" ht="70.5" customHeight="1" x14ac:dyDescent="0.25">
      <c r="B53" s="143" t="s">
        <v>414</v>
      </c>
      <c r="C53" s="143"/>
      <c r="D53" s="143"/>
      <c r="E53" s="143"/>
      <c r="F53" s="143"/>
      <c r="G53" s="143"/>
      <c r="H53" s="143"/>
    </row>
    <row r="54" spans="2:8" ht="18.5" x14ac:dyDescent="0.45">
      <c r="B54" s="4" t="s">
        <v>6</v>
      </c>
      <c r="E54" s="1"/>
    </row>
    <row r="55" spans="2:8" x14ac:dyDescent="0.25">
      <c r="E55" s="1"/>
    </row>
    <row r="56" spans="2:8" x14ac:dyDescent="0.25">
      <c r="E56" s="1"/>
    </row>
  </sheetData>
  <mergeCells count="9">
    <mergeCell ref="B53:H53"/>
    <mergeCell ref="B1:G1"/>
    <mergeCell ref="B19:G19"/>
    <mergeCell ref="B28:F28"/>
    <mergeCell ref="B30:F30"/>
    <mergeCell ref="B33:G33"/>
    <mergeCell ref="B2:G2"/>
    <mergeCell ref="B3:G3"/>
    <mergeCell ref="B37:H37"/>
  </mergeCells>
  <pageMargins left="0" right="0" top="0" bottom="0" header="0.3" footer="0.3"/>
  <pageSetup scale="65" orientation="landscape" r:id="rId1"/>
  <headerFooter>
    <oddHeader>&amp;L&amp;"Arial"&amp;9&amp;K0078D7INTERNAL&amp;1#</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3"/>
  <sheetViews>
    <sheetView showGridLines="0" view="pageBreakPreview" topLeftCell="B25" zoomScaleNormal="100" zoomScaleSheetLayoutView="100" workbookViewId="0">
      <selection activeCell="B34" sqref="B34:H34"/>
    </sheetView>
  </sheetViews>
  <sheetFormatPr defaultColWidth="9.1796875" defaultRowHeight="12.5" x14ac:dyDescent="0.25"/>
  <cols>
    <col min="1" max="1" width="0" style="1" hidden="1" customWidth="1"/>
    <col min="2" max="2" width="67.453125" style="1" customWidth="1"/>
    <col min="3" max="3" width="17.7265625" style="1" customWidth="1"/>
    <col min="4" max="4" width="24.26953125" style="1" bestFit="1" customWidth="1"/>
    <col min="5" max="5" width="11" style="2" bestFit="1" customWidth="1"/>
    <col min="6" max="7" width="12.7265625" style="3" bestFit="1" customWidth="1"/>
    <col min="8" max="8" width="11.81640625" style="2" customWidth="1"/>
    <col min="9" max="19" width="9.1796875" style="1"/>
    <col min="20" max="20" width="107.7265625" style="1" bestFit="1" customWidth="1"/>
    <col min="21" max="16384" width="9.1796875" style="1"/>
  </cols>
  <sheetData>
    <row r="1" spans="2:9" ht="13" x14ac:dyDescent="0.3">
      <c r="B1" s="151" t="s">
        <v>276</v>
      </c>
      <c r="C1" s="151"/>
      <c r="D1" s="151"/>
      <c r="E1" s="151"/>
      <c r="F1" s="151"/>
      <c r="G1" s="151"/>
    </row>
    <row r="2" spans="2:9" ht="25.9" customHeight="1" x14ac:dyDescent="0.25">
      <c r="B2" s="167" t="s">
        <v>287</v>
      </c>
      <c r="C2" s="168"/>
      <c r="D2" s="168"/>
      <c r="E2" s="168"/>
      <c r="F2" s="168"/>
      <c r="G2" s="169"/>
      <c r="H2" s="54"/>
    </row>
    <row r="3" spans="2:9" ht="13" x14ac:dyDescent="0.3">
      <c r="B3" s="151" t="s">
        <v>431</v>
      </c>
      <c r="C3" s="151"/>
      <c r="D3" s="151"/>
      <c r="E3" s="151"/>
      <c r="F3" s="151"/>
      <c r="G3" s="151"/>
    </row>
    <row r="4" spans="2:9" ht="21" customHeight="1" x14ac:dyDescent="0.25"/>
    <row r="5" spans="2:9" ht="57.75" customHeight="1" x14ac:dyDescent="0.25">
      <c r="B5" s="68" t="s">
        <v>0</v>
      </c>
      <c r="C5" s="68" t="s">
        <v>1</v>
      </c>
      <c r="D5" s="68" t="s">
        <v>2</v>
      </c>
      <c r="E5" s="69" t="s">
        <v>3</v>
      </c>
      <c r="F5" s="70" t="s">
        <v>7</v>
      </c>
      <c r="G5" s="70" t="s">
        <v>4</v>
      </c>
      <c r="H5" s="101" t="s">
        <v>306</v>
      </c>
    </row>
    <row r="6" spans="2:9" ht="13" x14ac:dyDescent="0.3">
      <c r="B6" s="89" t="s">
        <v>235</v>
      </c>
      <c r="C6" s="94"/>
      <c r="D6" s="94"/>
      <c r="E6" s="95"/>
      <c r="F6" s="96"/>
      <c r="G6" s="96"/>
      <c r="H6" s="95"/>
    </row>
    <row r="7" spans="2:9" ht="13" x14ac:dyDescent="0.3">
      <c r="B7" s="5" t="s">
        <v>236</v>
      </c>
      <c r="C7" s="94"/>
      <c r="D7" s="94"/>
      <c r="E7" s="95"/>
      <c r="F7" s="96"/>
      <c r="G7" s="96"/>
      <c r="H7" s="95"/>
    </row>
    <row r="8" spans="2:9" x14ac:dyDescent="0.25">
      <c r="B8" s="94" t="s">
        <v>248</v>
      </c>
      <c r="C8" s="94" t="s">
        <v>249</v>
      </c>
      <c r="D8" s="94" t="s">
        <v>239</v>
      </c>
      <c r="E8" s="95">
        <v>38943.601999999999</v>
      </c>
      <c r="F8" s="96">
        <v>474.92364279999998</v>
      </c>
      <c r="G8" s="96">
        <v>96.31</v>
      </c>
      <c r="H8" s="95"/>
      <c r="I8" s="3">
        <f>ROUND(F8,2)</f>
        <v>474.92</v>
      </c>
    </row>
    <row r="9" spans="2:9" ht="13" x14ac:dyDescent="0.3">
      <c r="B9" s="5" t="s">
        <v>11</v>
      </c>
      <c r="C9" s="5"/>
      <c r="D9" s="5"/>
      <c r="E9" s="6"/>
      <c r="F9" s="71">
        <v>474.92364279999998</v>
      </c>
      <c r="G9" s="71">
        <v>96.31</v>
      </c>
      <c r="H9" s="6"/>
    </row>
    <row r="10" spans="2:9" x14ac:dyDescent="0.25">
      <c r="B10" s="94" t="s">
        <v>274</v>
      </c>
      <c r="C10" s="94"/>
      <c r="D10" s="94"/>
      <c r="E10" s="95"/>
      <c r="F10" s="96">
        <v>10.6465254</v>
      </c>
      <c r="G10" s="96">
        <v>2.1589</v>
      </c>
      <c r="H10" s="95">
        <v>3.5</v>
      </c>
    </row>
    <row r="11" spans="2:9" x14ac:dyDescent="0.25">
      <c r="B11" s="94" t="s">
        <v>275</v>
      </c>
      <c r="C11" s="94"/>
      <c r="D11" s="94"/>
      <c r="E11" s="95"/>
      <c r="F11" s="96">
        <v>8.6399980000000003</v>
      </c>
      <c r="G11" s="96">
        <v>1.752</v>
      </c>
      <c r="H11" s="95">
        <v>3.38</v>
      </c>
    </row>
    <row r="12" spans="2:9" ht="13" x14ac:dyDescent="0.3">
      <c r="B12" s="5" t="s">
        <v>11</v>
      </c>
      <c r="C12" s="5"/>
      <c r="D12" s="5"/>
      <c r="E12" s="6"/>
      <c r="F12" s="71">
        <v>19.2865234</v>
      </c>
      <c r="G12" s="71">
        <v>3.9108999999999998</v>
      </c>
      <c r="H12" s="6"/>
    </row>
    <row r="13" spans="2:9" x14ac:dyDescent="0.25">
      <c r="B13" s="94" t="s">
        <v>12</v>
      </c>
      <c r="C13" s="94"/>
      <c r="D13" s="94"/>
      <c r="E13" s="95"/>
      <c r="F13" s="96">
        <v>-1.0726945999999999</v>
      </c>
      <c r="G13" s="96">
        <v>-0.22090000000000001</v>
      </c>
      <c r="H13" s="95"/>
    </row>
    <row r="14" spans="2:9" ht="13" x14ac:dyDescent="0.3">
      <c r="B14" s="7" t="s">
        <v>457</v>
      </c>
      <c r="C14" s="7"/>
      <c r="D14" s="7"/>
      <c r="E14" s="8"/>
      <c r="F14" s="9">
        <v>493.13747160000003</v>
      </c>
      <c r="G14" s="9">
        <v>100</v>
      </c>
      <c r="H14" s="8"/>
    </row>
    <row r="17" spans="1:7" ht="13" x14ac:dyDescent="0.25">
      <c r="B17" s="14" t="s">
        <v>291</v>
      </c>
      <c r="C17" s="27"/>
      <c r="D17" s="16"/>
      <c r="E17" s="17"/>
      <c r="F17" s="18"/>
      <c r="G17" s="19"/>
    </row>
    <row r="18" spans="1:7" x14ac:dyDescent="0.25">
      <c r="B18" s="144" t="s">
        <v>292</v>
      </c>
      <c r="C18" s="145"/>
      <c r="D18" s="145"/>
      <c r="E18" s="145"/>
      <c r="F18" s="145"/>
      <c r="G18" s="145"/>
    </row>
    <row r="19" spans="1:7" x14ac:dyDescent="0.25">
      <c r="B19" s="15" t="s">
        <v>293</v>
      </c>
      <c r="C19" s="16"/>
      <c r="D19" s="16"/>
      <c r="E19" s="44"/>
      <c r="F19" s="28"/>
      <c r="G19" s="19"/>
    </row>
    <row r="20" spans="1:7" x14ac:dyDescent="0.25">
      <c r="B20" s="20" t="s">
        <v>294</v>
      </c>
      <c r="C20" s="21"/>
      <c r="D20" s="21"/>
      <c r="E20" s="44"/>
      <c r="F20" s="18"/>
      <c r="G20" s="19"/>
    </row>
    <row r="21" spans="1:7" ht="26" x14ac:dyDescent="0.25">
      <c r="B21" s="29" t="s">
        <v>295</v>
      </c>
      <c r="C21" s="88" t="s">
        <v>499</v>
      </c>
      <c r="D21" s="88" t="s">
        <v>501</v>
      </c>
      <c r="E21" s="30"/>
      <c r="F21" s="19"/>
      <c r="G21" s="19"/>
    </row>
    <row r="22" spans="1:7" x14ac:dyDescent="0.25">
      <c r="A22" s="1" t="s">
        <v>333</v>
      </c>
      <c r="B22" s="15" t="s">
        <v>296</v>
      </c>
      <c r="C22" s="84">
        <v>17.88</v>
      </c>
      <c r="D22" s="81">
        <v>15.0329</v>
      </c>
      <c r="E22" s="31"/>
      <c r="F22" s="19"/>
      <c r="G22" s="19"/>
    </row>
    <row r="23" spans="1:7" x14ac:dyDescent="0.25">
      <c r="A23" s="1" t="s">
        <v>334</v>
      </c>
      <c r="B23" s="20" t="s">
        <v>298</v>
      </c>
      <c r="C23" s="86">
        <v>18.671600000000002</v>
      </c>
      <c r="D23" s="83">
        <v>15.641999999999999</v>
      </c>
      <c r="E23" s="31"/>
      <c r="F23" s="19"/>
      <c r="G23" s="19"/>
    </row>
    <row r="24" spans="1:7" x14ac:dyDescent="0.25">
      <c r="B24" s="32" t="s">
        <v>432</v>
      </c>
      <c r="C24" s="77"/>
      <c r="D24" s="77"/>
      <c r="E24" s="34"/>
      <c r="F24" s="34"/>
      <c r="G24" s="34"/>
    </row>
    <row r="25" spans="1:7" x14ac:dyDescent="0.25">
      <c r="B25" s="144" t="s">
        <v>492</v>
      </c>
      <c r="C25" s="145"/>
      <c r="D25" s="145"/>
      <c r="E25" s="145"/>
      <c r="F25" s="145"/>
      <c r="G25" s="34"/>
    </row>
    <row r="26" spans="1:7" x14ac:dyDescent="0.25">
      <c r="B26" s="121" t="s">
        <v>487</v>
      </c>
      <c r="C26" s="16"/>
      <c r="D26" s="16"/>
      <c r="E26" s="34"/>
      <c r="F26" s="34"/>
      <c r="G26" s="19"/>
    </row>
    <row r="27" spans="1:7" x14ac:dyDescent="0.25">
      <c r="B27" s="144" t="s">
        <v>494</v>
      </c>
      <c r="C27" s="145"/>
      <c r="D27" s="145"/>
      <c r="E27" s="145"/>
      <c r="F27" s="145"/>
      <c r="G27" s="19"/>
    </row>
    <row r="28" spans="1:7" x14ac:dyDescent="0.25">
      <c r="B28" s="123" t="s">
        <v>451</v>
      </c>
      <c r="C28" s="35"/>
      <c r="D28" s="35"/>
      <c r="E28" s="34"/>
      <c r="F28" s="34"/>
      <c r="G28" s="19"/>
    </row>
    <row r="29" spans="1:7" x14ac:dyDescent="0.25">
      <c r="B29" s="47" t="s">
        <v>445</v>
      </c>
      <c r="C29" s="47"/>
      <c r="D29" s="47"/>
      <c r="E29" s="34"/>
      <c r="F29" s="34"/>
      <c r="G29" s="19"/>
    </row>
    <row r="30" spans="1:7" x14ac:dyDescent="0.25">
      <c r="B30" s="144" t="s">
        <v>301</v>
      </c>
      <c r="C30" s="145"/>
      <c r="D30" s="145"/>
      <c r="E30" s="145"/>
      <c r="F30" s="145"/>
      <c r="G30" s="145"/>
    </row>
    <row r="31" spans="1:7" x14ac:dyDescent="0.25">
      <c r="B31" s="38" t="s">
        <v>302</v>
      </c>
      <c r="C31" s="39"/>
      <c r="D31" s="39"/>
      <c r="E31" s="39"/>
      <c r="F31" s="19"/>
      <c r="G31" s="19"/>
    </row>
    <row r="32" spans="1:7" x14ac:dyDescent="0.25">
      <c r="B32" s="25" t="s">
        <v>304</v>
      </c>
      <c r="C32" s="46"/>
      <c r="D32" s="46"/>
      <c r="E32" s="46"/>
      <c r="F32" s="46"/>
      <c r="G32" s="46"/>
    </row>
    <row r="33" spans="2:8" x14ac:dyDescent="0.25">
      <c r="B33" s="46"/>
      <c r="C33" s="46"/>
      <c r="D33" s="46"/>
      <c r="E33" s="46"/>
      <c r="F33" s="46"/>
      <c r="G33" s="46"/>
    </row>
    <row r="34" spans="2:8" ht="28.5" customHeight="1" x14ac:dyDescent="0.25">
      <c r="B34" s="152" t="s">
        <v>504</v>
      </c>
      <c r="C34" s="152"/>
      <c r="D34" s="152"/>
      <c r="E34" s="152"/>
      <c r="F34" s="152"/>
      <c r="G34" s="152"/>
      <c r="H34" s="152"/>
    </row>
    <row r="35" spans="2:8" x14ac:dyDescent="0.25">
      <c r="B35" s="141"/>
      <c r="C35" s="141"/>
      <c r="D35" s="141"/>
      <c r="E35" s="141"/>
      <c r="F35" s="141"/>
      <c r="G35" s="141"/>
      <c r="H35" s="141"/>
    </row>
    <row r="36" spans="2:8" x14ac:dyDescent="0.25">
      <c r="B36" s="1" t="s">
        <v>13</v>
      </c>
    </row>
    <row r="37" spans="2:8" x14ac:dyDescent="0.25">
      <c r="B37" s="1" t="s">
        <v>250</v>
      </c>
    </row>
    <row r="38" spans="2:8" x14ac:dyDescent="0.25">
      <c r="B38" s="1" t="s">
        <v>251</v>
      </c>
    </row>
    <row r="49" spans="2:8" x14ac:dyDescent="0.25">
      <c r="B49" s="1" t="s">
        <v>5</v>
      </c>
      <c r="E49" s="1"/>
    </row>
    <row r="50" spans="2:8" ht="71.25" customHeight="1" x14ac:dyDescent="0.25">
      <c r="B50" s="143" t="s">
        <v>414</v>
      </c>
      <c r="C50" s="143"/>
      <c r="D50" s="143"/>
      <c r="E50" s="143"/>
      <c r="F50" s="143"/>
      <c r="G50" s="143"/>
      <c r="H50" s="143"/>
    </row>
    <row r="51" spans="2:8" ht="18.5" x14ac:dyDescent="0.45">
      <c r="B51" s="4" t="s">
        <v>6</v>
      </c>
      <c r="E51" s="1"/>
    </row>
    <row r="52" spans="2:8" x14ac:dyDescent="0.25">
      <c r="E52" s="1"/>
    </row>
    <row r="53" spans="2:8" x14ac:dyDescent="0.25">
      <c r="E53" s="1"/>
    </row>
  </sheetData>
  <mergeCells count="9">
    <mergeCell ref="B50:H50"/>
    <mergeCell ref="B1:G1"/>
    <mergeCell ref="B18:G18"/>
    <mergeCell ref="B25:F25"/>
    <mergeCell ref="B27:F27"/>
    <mergeCell ref="B30:G30"/>
    <mergeCell ref="B2:G2"/>
    <mergeCell ref="B3:G3"/>
    <mergeCell ref="B34:H34"/>
  </mergeCells>
  <pageMargins left="0" right="0" top="0" bottom="0" header="0.3" footer="0.3"/>
  <pageSetup scale="65" orientation="landscape" r:id="rId1"/>
  <headerFooter>
    <oddHeader>&amp;L&amp;"Arial"&amp;9&amp;K0078D7INTERNAL&amp;1#</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6"/>
  <sheetViews>
    <sheetView showGridLines="0" tabSelected="1" view="pageBreakPreview" topLeftCell="B1" zoomScaleNormal="100" zoomScaleSheetLayoutView="100" workbookViewId="0">
      <selection activeCell="B2" sqref="B2:G2"/>
    </sheetView>
  </sheetViews>
  <sheetFormatPr defaultColWidth="9.1796875" defaultRowHeight="12.5" x14ac:dyDescent="0.25"/>
  <cols>
    <col min="1" max="1" width="15.1796875" style="1" hidden="1" customWidth="1"/>
    <col min="2" max="2" width="68.81640625" style="1" customWidth="1"/>
    <col min="3" max="3" width="17.7265625" style="1" customWidth="1"/>
    <col min="4" max="4" width="25.54296875" style="1" bestFit="1" customWidth="1"/>
    <col min="5" max="5" width="11.7265625" style="2" bestFit="1" customWidth="1"/>
    <col min="6" max="7" width="12.7265625" style="3" bestFit="1" customWidth="1"/>
    <col min="8" max="8" width="11.81640625" style="2" customWidth="1"/>
    <col min="9" max="9" width="10.26953125" style="1" bestFit="1" customWidth="1"/>
    <col min="10" max="19" width="9.1796875" style="1"/>
    <col min="20" max="20" width="107.7265625" style="1" bestFit="1" customWidth="1"/>
    <col min="21" max="16384" width="9.1796875" style="1"/>
  </cols>
  <sheetData>
    <row r="1" spans="2:9" ht="13" x14ac:dyDescent="0.3">
      <c r="B1" s="151" t="s">
        <v>276</v>
      </c>
      <c r="C1" s="151"/>
      <c r="D1" s="151"/>
      <c r="E1" s="151"/>
      <c r="F1" s="151"/>
      <c r="G1" s="151"/>
    </row>
    <row r="2" spans="2:9" ht="25.9" customHeight="1" x14ac:dyDescent="0.25">
      <c r="B2" s="148" t="s">
        <v>474</v>
      </c>
      <c r="C2" s="149"/>
      <c r="D2" s="149"/>
      <c r="E2" s="149"/>
      <c r="F2" s="149"/>
      <c r="G2" s="150"/>
      <c r="H2" s="54"/>
    </row>
    <row r="3" spans="2:9" ht="13" x14ac:dyDescent="0.3">
      <c r="B3" s="151" t="s">
        <v>431</v>
      </c>
      <c r="C3" s="151"/>
      <c r="D3" s="151"/>
      <c r="E3" s="151"/>
      <c r="F3" s="151"/>
      <c r="G3" s="151"/>
    </row>
    <row r="4" spans="2:9" ht="21" customHeight="1" x14ac:dyDescent="0.25"/>
    <row r="5" spans="2:9" ht="57.75" customHeight="1" x14ac:dyDescent="0.25">
      <c r="B5" s="68" t="s">
        <v>0</v>
      </c>
      <c r="C5" s="68" t="s">
        <v>1</v>
      </c>
      <c r="D5" s="68" t="s">
        <v>2</v>
      </c>
      <c r="E5" s="69" t="s">
        <v>3</v>
      </c>
      <c r="F5" s="70" t="s">
        <v>7</v>
      </c>
      <c r="G5" s="70" t="s">
        <v>4</v>
      </c>
      <c r="H5" s="101" t="s">
        <v>306</v>
      </c>
    </row>
    <row r="6" spans="2:9" ht="13" x14ac:dyDescent="0.3">
      <c r="B6" s="89" t="s">
        <v>235</v>
      </c>
      <c r="C6" s="125"/>
      <c r="D6" s="125"/>
      <c r="E6" s="126"/>
      <c r="F6" s="127"/>
      <c r="G6" s="127"/>
      <c r="H6" s="125"/>
    </row>
    <row r="7" spans="2:9" ht="13" x14ac:dyDescent="0.3">
      <c r="B7" s="5" t="s">
        <v>236</v>
      </c>
      <c r="C7" s="125"/>
      <c r="D7" s="125"/>
      <c r="E7" s="126"/>
      <c r="F7" s="127"/>
      <c r="G7" s="127"/>
      <c r="H7" s="125"/>
    </row>
    <row r="8" spans="2:9" x14ac:dyDescent="0.25">
      <c r="B8" s="140" t="s">
        <v>496</v>
      </c>
      <c r="C8" s="125" t="s">
        <v>473</v>
      </c>
      <c r="D8" s="125" t="s">
        <v>239</v>
      </c>
      <c r="E8" s="126">
        <v>3004664.4600000004</v>
      </c>
      <c r="F8" s="127">
        <v>22229.252997199997</v>
      </c>
      <c r="G8" s="127">
        <v>35.74</v>
      </c>
      <c r="H8" s="125"/>
      <c r="I8" s="3">
        <f>ROUND(F8,2)</f>
        <v>22229.25</v>
      </c>
    </row>
    <row r="9" spans="2:9" ht="13" x14ac:dyDescent="0.3">
      <c r="B9" s="5" t="s">
        <v>11</v>
      </c>
      <c r="C9" s="5"/>
      <c r="D9" s="5"/>
      <c r="E9" s="6"/>
      <c r="F9" s="71">
        <v>22229.252997199997</v>
      </c>
      <c r="G9" s="71">
        <v>35.74</v>
      </c>
      <c r="H9" s="5"/>
    </row>
    <row r="10" spans="2:9" x14ac:dyDescent="0.25">
      <c r="B10" s="125" t="s">
        <v>274</v>
      </c>
      <c r="C10" s="125"/>
      <c r="D10" s="125"/>
      <c r="E10" s="126"/>
      <c r="F10" s="127">
        <v>22085.539060800002</v>
      </c>
      <c r="G10" s="127">
        <v>35.513800000000003</v>
      </c>
      <c r="H10" s="128">
        <v>3.5</v>
      </c>
    </row>
    <row r="11" spans="2:9" x14ac:dyDescent="0.25">
      <c r="B11" s="125" t="s">
        <v>275</v>
      </c>
      <c r="C11" s="125"/>
      <c r="D11" s="125"/>
      <c r="E11" s="126"/>
      <c r="F11" s="127">
        <v>17919.9416303</v>
      </c>
      <c r="G11" s="127">
        <v>28.8154</v>
      </c>
      <c r="H11" s="128">
        <v>3.38</v>
      </c>
    </row>
    <row r="12" spans="2:9" ht="13" x14ac:dyDescent="0.3">
      <c r="B12" s="5" t="s">
        <v>11</v>
      </c>
      <c r="C12" s="5"/>
      <c r="D12" s="5"/>
      <c r="E12" s="6"/>
      <c r="F12" s="71">
        <v>40005.480691099998</v>
      </c>
      <c r="G12" s="71">
        <v>64.329300000000003</v>
      </c>
      <c r="H12" s="5"/>
    </row>
    <row r="13" spans="2:9" x14ac:dyDescent="0.25">
      <c r="B13" s="125" t="s">
        <v>12</v>
      </c>
      <c r="C13" s="125"/>
      <c r="D13" s="125"/>
      <c r="E13" s="126"/>
      <c r="F13" s="127">
        <v>-46.172934400000003</v>
      </c>
      <c r="G13" s="127">
        <v>-6.9199999999999998E-2</v>
      </c>
      <c r="H13" s="125"/>
    </row>
    <row r="14" spans="2:9" ht="13" x14ac:dyDescent="0.3">
      <c r="B14" s="7" t="s">
        <v>457</v>
      </c>
      <c r="C14" s="7"/>
      <c r="D14" s="7"/>
      <c r="E14" s="8"/>
      <c r="F14" s="9">
        <v>62188.560753900005</v>
      </c>
      <c r="G14" s="9">
        <v>100</v>
      </c>
      <c r="H14" s="7"/>
    </row>
    <row r="17" spans="1:20" ht="13" x14ac:dyDescent="0.25">
      <c r="B17" s="14" t="s">
        <v>291</v>
      </c>
      <c r="C17" s="27"/>
      <c r="D17" s="119"/>
      <c r="E17" s="17"/>
      <c r="F17" s="18"/>
      <c r="G17" s="19"/>
    </row>
    <row r="18" spans="1:20" x14ac:dyDescent="0.25">
      <c r="B18" s="144" t="s">
        <v>292</v>
      </c>
      <c r="C18" s="145"/>
      <c r="D18" s="145"/>
      <c r="E18" s="145"/>
      <c r="F18" s="145"/>
      <c r="G18" s="145"/>
    </row>
    <row r="19" spans="1:20" x14ac:dyDescent="0.25">
      <c r="B19" s="118" t="s">
        <v>293</v>
      </c>
      <c r="C19" s="119"/>
      <c r="D19" s="119"/>
      <c r="E19" s="44"/>
      <c r="F19" s="28"/>
      <c r="G19" s="19"/>
    </row>
    <row r="20" spans="1:20" x14ac:dyDescent="0.25">
      <c r="B20" s="118" t="s">
        <v>294</v>
      </c>
      <c r="C20" s="119"/>
      <c r="D20" s="119"/>
      <c r="E20" s="44"/>
      <c r="F20" s="18"/>
      <c r="G20" s="19"/>
    </row>
    <row r="21" spans="1:20" ht="26" x14ac:dyDescent="0.25">
      <c r="B21" s="42" t="s">
        <v>295</v>
      </c>
      <c r="C21" s="88" t="s">
        <v>499</v>
      </c>
      <c r="D21" s="88" t="s">
        <v>490</v>
      </c>
      <c r="E21" s="44"/>
      <c r="F21" s="19"/>
      <c r="G21" s="19"/>
    </row>
    <row r="22" spans="1:20" x14ac:dyDescent="0.25">
      <c r="A22" s="1" t="s">
        <v>477</v>
      </c>
      <c r="B22" s="118" t="s">
        <v>296</v>
      </c>
      <c r="C22" s="84">
        <v>10.058</v>
      </c>
      <c r="D22" s="84" t="s">
        <v>479</v>
      </c>
      <c r="E22" s="44"/>
      <c r="F22" s="19"/>
      <c r="G22" s="19"/>
    </row>
    <row r="23" spans="1:20" x14ac:dyDescent="0.25">
      <c r="A23" s="1" t="s">
        <v>475</v>
      </c>
      <c r="B23" s="118" t="s">
        <v>297</v>
      </c>
      <c r="C23" s="85">
        <v>10.058</v>
      </c>
      <c r="D23" s="85" t="s">
        <v>479</v>
      </c>
      <c r="E23" s="44"/>
      <c r="F23" s="19"/>
      <c r="G23" s="19"/>
    </row>
    <row r="24" spans="1:20" x14ac:dyDescent="0.25">
      <c r="A24" s="1" t="s">
        <v>478</v>
      </c>
      <c r="B24" s="118" t="s">
        <v>298</v>
      </c>
      <c r="C24" s="85">
        <v>10.0601</v>
      </c>
      <c r="D24" s="85" t="s">
        <v>479</v>
      </c>
      <c r="E24" s="44"/>
      <c r="F24" s="19"/>
      <c r="G24" s="19"/>
    </row>
    <row r="25" spans="1:20" s="2" customFormat="1" x14ac:dyDescent="0.25">
      <c r="A25" s="1" t="s">
        <v>476</v>
      </c>
      <c r="B25" s="20" t="s">
        <v>299</v>
      </c>
      <c r="C25" s="86">
        <v>10.0601</v>
      </c>
      <c r="D25" s="86" t="s">
        <v>479</v>
      </c>
      <c r="E25" s="44"/>
      <c r="F25" s="19"/>
      <c r="G25" s="19"/>
      <c r="I25" s="1"/>
      <c r="J25" s="1"/>
      <c r="K25" s="1"/>
      <c r="L25" s="1"/>
      <c r="M25" s="1"/>
      <c r="N25" s="1"/>
      <c r="O25" s="1"/>
      <c r="P25" s="1"/>
      <c r="Q25" s="1"/>
      <c r="R25" s="1"/>
      <c r="S25" s="1"/>
      <c r="T25" s="1"/>
    </row>
    <row r="26" spans="1:20" s="2" customFormat="1" x14ac:dyDescent="0.25">
      <c r="A26" s="1"/>
      <c r="B26" s="138" t="s">
        <v>502</v>
      </c>
      <c r="C26" s="139"/>
      <c r="D26" s="139"/>
      <c r="E26" s="44"/>
      <c r="F26" s="34"/>
      <c r="G26" s="19"/>
      <c r="I26" s="1"/>
      <c r="J26" s="1"/>
      <c r="K26" s="1"/>
      <c r="L26" s="1"/>
      <c r="M26" s="1"/>
      <c r="N26" s="1"/>
      <c r="O26" s="1"/>
      <c r="P26" s="1"/>
      <c r="Q26" s="1"/>
      <c r="R26" s="1"/>
      <c r="S26" s="1"/>
      <c r="T26" s="1"/>
    </row>
    <row r="27" spans="1:20" s="2" customFormat="1" x14ac:dyDescent="0.25">
      <c r="A27" s="1"/>
      <c r="B27" s="144" t="s">
        <v>432</v>
      </c>
      <c r="C27" s="145"/>
      <c r="D27" s="145"/>
      <c r="E27" s="145"/>
      <c r="F27" s="145"/>
      <c r="G27" s="145"/>
      <c r="I27" s="1"/>
      <c r="J27" s="1"/>
      <c r="K27" s="1"/>
      <c r="L27" s="1"/>
      <c r="M27" s="1"/>
      <c r="N27" s="1"/>
      <c r="O27" s="1"/>
      <c r="P27" s="1"/>
      <c r="Q27" s="1"/>
      <c r="R27" s="1"/>
      <c r="S27" s="1"/>
      <c r="T27" s="1"/>
    </row>
    <row r="28" spans="1:20" s="2" customFormat="1" x14ac:dyDescent="0.25">
      <c r="A28" s="1"/>
      <c r="B28" s="144" t="s">
        <v>489</v>
      </c>
      <c r="C28" s="145"/>
      <c r="D28" s="145"/>
      <c r="E28" s="145"/>
      <c r="F28" s="145"/>
      <c r="G28" s="145"/>
      <c r="I28" s="1"/>
      <c r="J28" s="1"/>
      <c r="K28" s="1"/>
      <c r="L28" s="1"/>
      <c r="M28" s="1"/>
      <c r="N28" s="1"/>
      <c r="O28" s="1"/>
      <c r="P28" s="1"/>
      <c r="Q28" s="1"/>
      <c r="R28" s="1"/>
      <c r="S28" s="1"/>
      <c r="T28" s="1"/>
    </row>
    <row r="29" spans="1:20" s="2" customFormat="1" x14ac:dyDescent="0.25">
      <c r="A29" s="1"/>
      <c r="B29" s="118" t="s">
        <v>493</v>
      </c>
      <c r="C29" s="119"/>
      <c r="D29" s="119"/>
      <c r="E29" s="19"/>
      <c r="F29" s="19"/>
      <c r="G29" s="19"/>
      <c r="I29" s="1"/>
      <c r="J29" s="1"/>
      <c r="K29" s="1"/>
      <c r="L29" s="1"/>
      <c r="M29" s="1"/>
      <c r="N29" s="1"/>
      <c r="O29" s="1"/>
      <c r="P29" s="1"/>
      <c r="Q29" s="1"/>
      <c r="R29" s="1"/>
      <c r="S29" s="1"/>
      <c r="T29" s="1"/>
    </row>
    <row r="30" spans="1:20" s="2" customFormat="1" x14ac:dyDescent="0.25">
      <c r="A30" s="1"/>
      <c r="B30" s="118" t="s">
        <v>494</v>
      </c>
      <c r="C30" s="117"/>
      <c r="D30" s="117"/>
      <c r="E30" s="19"/>
      <c r="F30" s="19"/>
      <c r="G30" s="19"/>
      <c r="I30" s="1"/>
      <c r="J30" s="1"/>
      <c r="K30" s="1"/>
      <c r="L30" s="1"/>
      <c r="M30" s="1"/>
      <c r="N30" s="1"/>
      <c r="O30" s="1"/>
      <c r="P30" s="1"/>
      <c r="Q30" s="1"/>
      <c r="R30" s="1"/>
      <c r="S30" s="1"/>
      <c r="T30" s="1"/>
    </row>
    <row r="31" spans="1:20" s="2" customFormat="1" x14ac:dyDescent="0.25">
      <c r="A31" s="1"/>
      <c r="B31" s="136" t="s">
        <v>491</v>
      </c>
      <c r="C31" s="120"/>
      <c r="D31" s="120"/>
      <c r="E31" s="19"/>
      <c r="F31" s="19"/>
      <c r="G31" s="19"/>
      <c r="I31" s="1"/>
      <c r="J31" s="1"/>
      <c r="K31" s="1"/>
      <c r="L31" s="1"/>
      <c r="M31" s="1"/>
      <c r="N31" s="1"/>
      <c r="O31" s="1"/>
      <c r="P31" s="1"/>
      <c r="Q31" s="1"/>
      <c r="R31" s="1"/>
      <c r="S31" s="1"/>
      <c r="T31" s="1"/>
    </row>
    <row r="32" spans="1:20" s="2" customFormat="1" x14ac:dyDescent="0.25">
      <c r="A32" s="1"/>
      <c r="B32" s="47" t="s">
        <v>445</v>
      </c>
      <c r="C32" s="47"/>
      <c r="D32" s="47"/>
      <c r="E32" s="19"/>
      <c r="F32" s="19"/>
      <c r="G32" s="19"/>
      <c r="I32" s="1"/>
      <c r="J32" s="1"/>
      <c r="K32" s="1"/>
      <c r="L32" s="1"/>
      <c r="M32" s="1"/>
      <c r="N32" s="1"/>
      <c r="O32" s="1"/>
      <c r="P32" s="1"/>
      <c r="Q32" s="1"/>
      <c r="R32" s="1"/>
      <c r="S32" s="1"/>
      <c r="T32" s="1"/>
    </row>
    <row r="33" spans="1:20" s="2" customFormat="1" x14ac:dyDescent="0.25">
      <c r="A33" s="1"/>
      <c r="B33" s="144" t="s">
        <v>301</v>
      </c>
      <c r="C33" s="145"/>
      <c r="D33" s="145"/>
      <c r="E33" s="145"/>
      <c r="F33" s="145"/>
      <c r="G33" s="145"/>
      <c r="I33" s="1"/>
      <c r="J33" s="1"/>
      <c r="K33" s="1"/>
      <c r="L33" s="1"/>
      <c r="M33" s="1"/>
      <c r="N33" s="1"/>
      <c r="O33" s="1"/>
      <c r="P33" s="1"/>
      <c r="Q33" s="1"/>
      <c r="R33" s="1"/>
      <c r="S33" s="1"/>
      <c r="T33" s="1"/>
    </row>
    <row r="34" spans="1:20" s="2" customFormat="1" x14ac:dyDescent="0.25">
      <c r="A34" s="1"/>
      <c r="B34" s="116" t="s">
        <v>302</v>
      </c>
      <c r="C34" s="39"/>
      <c r="D34" s="39"/>
      <c r="E34" s="39"/>
      <c r="F34" s="19"/>
      <c r="G34" s="19"/>
      <c r="I34" s="1"/>
      <c r="J34" s="1"/>
      <c r="K34" s="1"/>
      <c r="L34" s="1"/>
      <c r="M34" s="1"/>
      <c r="N34" s="1"/>
      <c r="O34" s="1"/>
      <c r="P34" s="1"/>
      <c r="Q34" s="1"/>
      <c r="R34" s="1"/>
      <c r="S34" s="1"/>
      <c r="T34" s="1"/>
    </row>
    <row r="35" spans="1:20" s="2" customFormat="1" x14ac:dyDescent="0.25">
      <c r="A35" s="1"/>
      <c r="B35" s="25" t="s">
        <v>305</v>
      </c>
      <c r="C35" s="46"/>
      <c r="D35" s="46"/>
      <c r="E35" s="46"/>
      <c r="F35" s="46"/>
      <c r="G35" s="46"/>
      <c r="I35" s="1"/>
      <c r="J35" s="1"/>
      <c r="K35" s="1"/>
      <c r="L35" s="1"/>
      <c r="M35" s="1"/>
      <c r="N35" s="1"/>
      <c r="O35" s="1"/>
      <c r="P35" s="1"/>
      <c r="Q35" s="1"/>
      <c r="R35" s="1"/>
      <c r="S35" s="1"/>
      <c r="T35" s="1"/>
    </row>
    <row r="36" spans="1:20" s="2" customFormat="1" x14ac:dyDescent="0.25">
      <c r="A36" s="1"/>
      <c r="B36" s="46"/>
      <c r="C36" s="46"/>
      <c r="D36" s="46"/>
      <c r="E36" s="46"/>
      <c r="F36" s="46"/>
      <c r="G36" s="46"/>
      <c r="I36" s="1"/>
      <c r="J36" s="1"/>
      <c r="K36" s="1"/>
      <c r="L36" s="1"/>
      <c r="M36" s="1"/>
      <c r="N36" s="1"/>
      <c r="O36" s="1"/>
      <c r="P36" s="1"/>
      <c r="Q36" s="1"/>
      <c r="R36" s="1"/>
      <c r="S36" s="1"/>
      <c r="T36" s="1"/>
    </row>
    <row r="37" spans="1:20" ht="26.25" customHeight="1" x14ac:dyDescent="0.25">
      <c r="B37" s="152" t="s">
        <v>504</v>
      </c>
      <c r="C37" s="152"/>
      <c r="D37" s="152"/>
      <c r="E37" s="152"/>
      <c r="F37" s="152"/>
      <c r="G37" s="152"/>
      <c r="H37" s="152"/>
    </row>
    <row r="38" spans="1:20" x14ac:dyDescent="0.25">
      <c r="B38" s="141"/>
      <c r="C38" s="141"/>
      <c r="D38" s="141"/>
      <c r="E38" s="141"/>
      <c r="F38" s="141"/>
      <c r="G38" s="141"/>
      <c r="H38" s="141"/>
    </row>
    <row r="39" spans="1:20" s="2" customFormat="1" x14ac:dyDescent="0.25">
      <c r="A39" s="1"/>
      <c r="B39" s="1" t="s">
        <v>13</v>
      </c>
      <c r="C39" s="1"/>
      <c r="D39" s="1"/>
      <c r="F39" s="3"/>
      <c r="G39" s="3"/>
      <c r="I39" s="1"/>
      <c r="J39" s="1"/>
      <c r="K39" s="1"/>
      <c r="L39" s="1"/>
      <c r="M39" s="1"/>
      <c r="N39" s="1"/>
      <c r="O39" s="1"/>
      <c r="P39" s="1"/>
      <c r="Q39" s="1"/>
      <c r="R39" s="1"/>
      <c r="S39" s="1"/>
      <c r="T39" s="1"/>
    </row>
    <row r="40" spans="1:20" s="2" customFormat="1" x14ac:dyDescent="0.25">
      <c r="A40" s="1"/>
      <c r="B40" s="1" t="s">
        <v>240</v>
      </c>
      <c r="C40" s="1"/>
      <c r="D40" s="1"/>
      <c r="F40" s="3"/>
      <c r="G40" s="3"/>
      <c r="I40" s="1"/>
      <c r="J40" s="1"/>
      <c r="K40" s="1"/>
      <c r="L40" s="1"/>
      <c r="M40" s="1"/>
      <c r="N40" s="1"/>
      <c r="O40" s="1"/>
      <c r="P40" s="1"/>
      <c r="Q40" s="1"/>
      <c r="R40" s="1"/>
      <c r="S40" s="1"/>
      <c r="T40" s="1"/>
    </row>
    <row r="41" spans="1:20" s="2" customFormat="1" x14ac:dyDescent="0.25">
      <c r="A41" s="1"/>
      <c r="B41" s="142" t="s">
        <v>507</v>
      </c>
      <c r="C41" s="1"/>
      <c r="D41" s="1"/>
      <c r="F41" s="3"/>
      <c r="G41" s="3"/>
      <c r="I41" s="1"/>
      <c r="J41" s="1"/>
      <c r="K41" s="1"/>
      <c r="L41" s="1"/>
      <c r="M41" s="1"/>
      <c r="N41" s="1"/>
      <c r="O41" s="1"/>
      <c r="P41" s="1"/>
      <c r="Q41" s="1"/>
      <c r="R41" s="1"/>
      <c r="S41" s="1"/>
      <c r="T41" s="1"/>
    </row>
    <row r="52" spans="2:8" x14ac:dyDescent="0.25">
      <c r="B52" s="1" t="s">
        <v>5</v>
      </c>
      <c r="E52" s="1"/>
    </row>
    <row r="53" spans="2:8" ht="61.5" customHeight="1" x14ac:dyDescent="0.25">
      <c r="B53" s="143" t="s">
        <v>414</v>
      </c>
      <c r="C53" s="143"/>
      <c r="D53" s="143"/>
      <c r="E53" s="143"/>
      <c r="F53" s="143"/>
      <c r="G53" s="143"/>
      <c r="H53" s="143"/>
    </row>
    <row r="54" spans="2:8" ht="18.5" x14ac:dyDescent="0.45">
      <c r="B54" s="4" t="s">
        <v>6</v>
      </c>
      <c r="E54" s="1"/>
    </row>
    <row r="55" spans="2:8" x14ac:dyDescent="0.25">
      <c r="E55" s="1"/>
    </row>
    <row r="56" spans="2:8" x14ac:dyDescent="0.25">
      <c r="E56" s="1"/>
    </row>
  </sheetData>
  <mergeCells count="9">
    <mergeCell ref="B33:G33"/>
    <mergeCell ref="B53:H53"/>
    <mergeCell ref="B1:G1"/>
    <mergeCell ref="B2:G2"/>
    <mergeCell ref="B3:G3"/>
    <mergeCell ref="B18:G18"/>
    <mergeCell ref="B27:G27"/>
    <mergeCell ref="B28:G28"/>
    <mergeCell ref="B37:H37"/>
  </mergeCells>
  <pageMargins left="0" right="0" top="0" bottom="0" header="0.3" footer="0.3"/>
  <pageSetup scale="64" orientation="landscape" r:id="rId1"/>
  <headerFooter>
    <oddHeader>&amp;L&amp;"Arial"&amp;9&amp;K0078D7INTERNAL&amp;1#</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0"/>
  <sheetViews>
    <sheetView showGridLines="0" view="pageBreakPreview" topLeftCell="B1" zoomScaleNormal="100" zoomScaleSheetLayoutView="100" workbookViewId="0">
      <selection activeCell="C46" sqref="C46"/>
    </sheetView>
  </sheetViews>
  <sheetFormatPr defaultColWidth="9.1796875" defaultRowHeight="12.5" x14ac:dyDescent="0.25"/>
  <cols>
    <col min="1" max="1" width="13.26953125" style="1" hidden="1" customWidth="1"/>
    <col min="2" max="2" width="74" style="1" customWidth="1"/>
    <col min="3" max="3" width="17.7265625" style="1" customWidth="1"/>
    <col min="4" max="4" width="16" style="1" bestFit="1" customWidth="1"/>
    <col min="5" max="5" width="11.7265625" style="2" bestFit="1" customWidth="1"/>
    <col min="6" max="7" width="12.7265625" style="3" bestFit="1" customWidth="1"/>
    <col min="8" max="8" width="11.81640625" style="2" customWidth="1"/>
    <col min="9" max="19" width="9.1796875" style="1"/>
    <col min="20" max="20" width="107.7265625" style="1" bestFit="1" customWidth="1"/>
    <col min="21" max="16384" width="9.1796875" style="1"/>
  </cols>
  <sheetData>
    <row r="1" spans="2:8" ht="13" x14ac:dyDescent="0.3">
      <c r="B1" s="151" t="s">
        <v>276</v>
      </c>
      <c r="C1" s="151"/>
      <c r="D1" s="151"/>
      <c r="E1" s="151"/>
      <c r="F1" s="151"/>
      <c r="G1" s="151"/>
    </row>
    <row r="2" spans="2:8" ht="25.9" customHeight="1" x14ac:dyDescent="0.25">
      <c r="B2" s="148" t="s">
        <v>288</v>
      </c>
      <c r="C2" s="149"/>
      <c r="D2" s="149"/>
      <c r="E2" s="149"/>
      <c r="F2" s="149"/>
      <c r="G2" s="150"/>
      <c r="H2" s="54"/>
    </row>
    <row r="3" spans="2:8" ht="13" x14ac:dyDescent="0.3">
      <c r="B3" s="151" t="s">
        <v>431</v>
      </c>
      <c r="C3" s="151"/>
      <c r="D3" s="151"/>
      <c r="E3" s="151"/>
      <c r="F3" s="151"/>
      <c r="G3" s="151"/>
    </row>
    <row r="4" spans="2:8" ht="21" customHeight="1" x14ac:dyDescent="0.25"/>
    <row r="5" spans="2:8" ht="57.75" customHeight="1" x14ac:dyDescent="0.25">
      <c r="B5" s="68" t="s">
        <v>0</v>
      </c>
      <c r="C5" s="68" t="s">
        <v>1</v>
      </c>
      <c r="D5" s="68" t="s">
        <v>2</v>
      </c>
      <c r="E5" s="69" t="s">
        <v>3</v>
      </c>
      <c r="F5" s="70" t="s">
        <v>7</v>
      </c>
      <c r="G5" s="70" t="s">
        <v>4</v>
      </c>
      <c r="H5" s="101" t="s">
        <v>306</v>
      </c>
    </row>
    <row r="6" spans="2:8" ht="13" x14ac:dyDescent="0.3">
      <c r="B6" s="89" t="s">
        <v>235</v>
      </c>
      <c r="C6" s="94"/>
      <c r="D6" s="94"/>
      <c r="E6" s="95"/>
      <c r="F6" s="96"/>
      <c r="G6" s="96"/>
      <c r="H6" s="95"/>
    </row>
    <row r="7" spans="2:8" ht="13" x14ac:dyDescent="0.3">
      <c r="B7" s="5" t="s">
        <v>252</v>
      </c>
      <c r="C7" s="94"/>
      <c r="D7" s="94"/>
      <c r="E7" s="95"/>
      <c r="F7" s="96"/>
      <c r="G7" s="96"/>
      <c r="H7" s="95"/>
    </row>
    <row r="8" spans="2:8" x14ac:dyDescent="0.25">
      <c r="B8" s="94" t="s">
        <v>253</v>
      </c>
      <c r="C8" s="94" t="s">
        <v>254</v>
      </c>
      <c r="D8" s="94" t="s">
        <v>255</v>
      </c>
      <c r="E8" s="95">
        <v>6676113.9484999999</v>
      </c>
      <c r="F8" s="96">
        <v>2235.2163589000002</v>
      </c>
      <c r="G8" s="96">
        <v>44.97</v>
      </c>
      <c r="H8" s="95"/>
    </row>
    <row r="9" spans="2:8" x14ac:dyDescent="0.25">
      <c r="B9" s="94" t="s">
        <v>256</v>
      </c>
      <c r="C9" s="94" t="s">
        <v>257</v>
      </c>
      <c r="D9" s="94" t="s">
        <v>255</v>
      </c>
      <c r="E9" s="95">
        <v>4110388.6989000002</v>
      </c>
      <c r="F9" s="96">
        <v>1228.8294742999999</v>
      </c>
      <c r="G9" s="96">
        <v>24.72</v>
      </c>
      <c r="H9" s="95"/>
    </row>
    <row r="10" spans="2:8" x14ac:dyDescent="0.25">
      <c r="B10" s="94" t="s">
        <v>258</v>
      </c>
      <c r="C10" s="94" t="s">
        <v>259</v>
      </c>
      <c r="D10" s="94" t="s">
        <v>255</v>
      </c>
      <c r="E10" s="95">
        <v>1910277.1908</v>
      </c>
      <c r="F10" s="96">
        <v>698.14709459999995</v>
      </c>
      <c r="G10" s="96">
        <v>14.05</v>
      </c>
      <c r="H10" s="95"/>
    </row>
    <row r="11" spans="2:8" x14ac:dyDescent="0.25">
      <c r="B11" s="94" t="s">
        <v>260</v>
      </c>
      <c r="C11" s="94" t="s">
        <v>261</v>
      </c>
      <c r="D11" s="94" t="s">
        <v>255</v>
      </c>
      <c r="E11" s="95">
        <v>172413.33040000001</v>
      </c>
      <c r="F11" s="96">
        <v>500.41400190000002</v>
      </c>
      <c r="G11" s="96">
        <v>10.07</v>
      </c>
      <c r="H11" s="95"/>
    </row>
    <row r="12" spans="2:8" x14ac:dyDescent="0.25">
      <c r="B12" s="94" t="s">
        <v>262</v>
      </c>
      <c r="C12" s="94" t="s">
        <v>263</v>
      </c>
      <c r="D12" s="94" t="s">
        <v>255</v>
      </c>
      <c r="E12" s="95">
        <v>982158.30099999998</v>
      </c>
      <c r="F12" s="96">
        <v>283.08061199999997</v>
      </c>
      <c r="G12" s="96">
        <v>5.7</v>
      </c>
      <c r="H12" s="95"/>
    </row>
    <row r="13" spans="2:8" ht="13" x14ac:dyDescent="0.3">
      <c r="B13" s="5" t="s">
        <v>11</v>
      </c>
      <c r="C13" s="5"/>
      <c r="D13" s="5"/>
      <c r="E13" s="6"/>
      <c r="F13" s="71">
        <v>4945.6875417000001</v>
      </c>
      <c r="G13" s="71">
        <v>99.51</v>
      </c>
      <c r="H13" s="6"/>
    </row>
    <row r="14" spans="2:8" x14ac:dyDescent="0.25">
      <c r="B14" s="94" t="s">
        <v>274</v>
      </c>
      <c r="C14" s="94"/>
      <c r="D14" s="94"/>
      <c r="E14" s="95"/>
      <c r="F14" s="96">
        <v>18.639287499999998</v>
      </c>
      <c r="G14" s="96">
        <v>0.37490000000000001</v>
      </c>
      <c r="H14" s="95">
        <v>3.5</v>
      </c>
    </row>
    <row r="15" spans="2:8" x14ac:dyDescent="0.25">
      <c r="B15" s="94" t="s">
        <v>275</v>
      </c>
      <c r="C15" s="94"/>
      <c r="D15" s="94"/>
      <c r="E15" s="95"/>
      <c r="F15" s="96">
        <v>15.1249942</v>
      </c>
      <c r="G15" s="96">
        <v>0.30420000000000003</v>
      </c>
      <c r="H15" s="95">
        <v>3.38</v>
      </c>
    </row>
    <row r="16" spans="2:8" ht="13" x14ac:dyDescent="0.3">
      <c r="B16" s="5" t="s">
        <v>11</v>
      </c>
      <c r="C16" s="5"/>
      <c r="D16" s="5"/>
      <c r="E16" s="6"/>
      <c r="F16" s="71">
        <v>33.764281699999998</v>
      </c>
      <c r="G16" s="71">
        <v>0.67920000000000003</v>
      </c>
      <c r="H16" s="6"/>
    </row>
    <row r="17" spans="1:8" x14ac:dyDescent="0.25">
      <c r="B17" s="94" t="s">
        <v>12</v>
      </c>
      <c r="C17" s="94"/>
      <c r="D17" s="94"/>
      <c r="E17" s="95"/>
      <c r="F17" s="96">
        <v>-8.8293301999999994</v>
      </c>
      <c r="G17" s="96">
        <v>-0.18909999999999999</v>
      </c>
      <c r="H17" s="95"/>
    </row>
    <row r="18" spans="1:8" ht="13" x14ac:dyDescent="0.3">
      <c r="B18" s="7" t="s">
        <v>457</v>
      </c>
      <c r="C18" s="7"/>
      <c r="D18" s="7"/>
      <c r="E18" s="8"/>
      <c r="F18" s="9">
        <v>4970.6224931999996</v>
      </c>
      <c r="G18" s="9">
        <v>100</v>
      </c>
      <c r="H18" s="8"/>
    </row>
    <row r="21" spans="1:8" ht="13" x14ac:dyDescent="0.25">
      <c r="B21" s="14" t="s">
        <v>291</v>
      </c>
      <c r="C21" s="27"/>
      <c r="D21" s="16"/>
      <c r="E21" s="17"/>
      <c r="F21" s="18"/>
      <c r="G21" s="19"/>
    </row>
    <row r="22" spans="1:8" x14ac:dyDescent="0.25">
      <c r="B22" s="144" t="s">
        <v>292</v>
      </c>
      <c r="C22" s="145"/>
      <c r="D22" s="145"/>
      <c r="E22" s="145"/>
      <c r="F22" s="145"/>
      <c r="G22" s="145"/>
    </row>
    <row r="23" spans="1:8" x14ac:dyDescent="0.25">
      <c r="B23" s="15" t="s">
        <v>293</v>
      </c>
      <c r="C23" s="16"/>
      <c r="D23" s="16"/>
      <c r="E23" s="44"/>
      <c r="F23" s="28"/>
      <c r="G23" s="19"/>
    </row>
    <row r="24" spans="1:8" x14ac:dyDescent="0.25">
      <c r="B24" s="15" t="s">
        <v>294</v>
      </c>
      <c r="C24" s="16"/>
      <c r="D24" s="16"/>
      <c r="E24" s="44"/>
      <c r="F24" s="18"/>
      <c r="G24" s="19"/>
    </row>
    <row r="25" spans="1:8" ht="26" x14ac:dyDescent="0.25">
      <c r="B25" s="29" t="s">
        <v>295</v>
      </c>
      <c r="C25" s="88" t="s">
        <v>499</v>
      </c>
      <c r="D25" s="88" t="s">
        <v>501</v>
      </c>
      <c r="E25" s="30"/>
      <c r="F25" s="19"/>
      <c r="G25" s="19"/>
    </row>
    <row r="26" spans="1:8" x14ac:dyDescent="0.25">
      <c r="A26" s="1" t="s">
        <v>335</v>
      </c>
      <c r="B26" s="15" t="s">
        <v>296</v>
      </c>
      <c r="C26" s="84">
        <v>16.7087</v>
      </c>
      <c r="D26" s="81">
        <v>16.008700000000001</v>
      </c>
      <c r="E26" s="31"/>
      <c r="F26" s="19"/>
      <c r="G26" s="19"/>
    </row>
    <row r="27" spans="1:8" x14ac:dyDescent="0.25">
      <c r="A27" s="1" t="s">
        <v>336</v>
      </c>
      <c r="B27" s="15" t="s">
        <v>297</v>
      </c>
      <c r="C27" s="85">
        <v>16.7087</v>
      </c>
      <c r="D27" s="82">
        <v>16.008700000000001</v>
      </c>
      <c r="E27" s="31"/>
      <c r="F27" s="19"/>
      <c r="G27" s="19"/>
    </row>
    <row r="28" spans="1:8" x14ac:dyDescent="0.25">
      <c r="A28" s="1" t="s">
        <v>337</v>
      </c>
      <c r="B28" s="15" t="s">
        <v>298</v>
      </c>
      <c r="C28" s="85">
        <v>17.165500000000002</v>
      </c>
      <c r="D28" s="82">
        <v>16.384699999999999</v>
      </c>
      <c r="E28" s="31"/>
      <c r="F28" s="19"/>
      <c r="G28" s="19"/>
    </row>
    <row r="29" spans="1:8" x14ac:dyDescent="0.25">
      <c r="A29" s="67" t="s">
        <v>378</v>
      </c>
      <c r="B29" s="20" t="s">
        <v>299</v>
      </c>
      <c r="C29" s="86" t="s">
        <v>500</v>
      </c>
      <c r="D29" s="83" t="s">
        <v>500</v>
      </c>
      <c r="E29" s="60"/>
      <c r="F29" s="19"/>
      <c r="G29" s="19"/>
    </row>
    <row r="30" spans="1:8" ht="13" x14ac:dyDescent="0.25">
      <c r="B30" s="15" t="s">
        <v>303</v>
      </c>
      <c r="C30" s="61"/>
      <c r="D30" s="61"/>
      <c r="E30" s="19"/>
      <c r="F30" s="19"/>
      <c r="G30" s="19"/>
    </row>
    <row r="31" spans="1:8" x14ac:dyDescent="0.25">
      <c r="B31" s="32" t="s">
        <v>432</v>
      </c>
      <c r="C31" s="33"/>
      <c r="D31" s="33"/>
      <c r="E31" s="34"/>
      <c r="F31" s="34"/>
      <c r="G31" s="19"/>
    </row>
    <row r="32" spans="1:8" x14ac:dyDescent="0.25">
      <c r="B32" s="15" t="s">
        <v>441</v>
      </c>
      <c r="C32" s="16"/>
      <c r="D32" s="16"/>
      <c r="E32" s="34"/>
      <c r="F32" s="34"/>
      <c r="G32" s="19"/>
    </row>
    <row r="33" spans="2:8" x14ac:dyDescent="0.25">
      <c r="B33" s="15" t="s">
        <v>493</v>
      </c>
      <c r="C33" s="16"/>
      <c r="D33" s="16"/>
      <c r="E33" s="34"/>
      <c r="F33" s="34"/>
      <c r="G33" s="19"/>
    </row>
    <row r="34" spans="2:8" x14ac:dyDescent="0.25">
      <c r="B34" s="144" t="s">
        <v>494</v>
      </c>
      <c r="C34" s="145"/>
      <c r="D34" s="145"/>
      <c r="E34" s="145"/>
      <c r="F34" s="145"/>
      <c r="G34" s="19"/>
    </row>
    <row r="35" spans="2:8" x14ac:dyDescent="0.25">
      <c r="B35" s="123" t="s">
        <v>452</v>
      </c>
      <c r="C35" s="35"/>
      <c r="D35" s="35"/>
      <c r="E35" s="34"/>
      <c r="F35" s="34"/>
      <c r="G35" s="34"/>
    </row>
    <row r="36" spans="2:8" x14ac:dyDescent="0.25">
      <c r="B36" s="47" t="s">
        <v>445</v>
      </c>
      <c r="C36" s="47"/>
      <c r="D36" s="47"/>
      <c r="E36" s="28"/>
      <c r="F36" s="34"/>
      <c r="G36" s="19"/>
    </row>
    <row r="37" spans="2:8" x14ac:dyDescent="0.25">
      <c r="B37" s="144" t="s">
        <v>301</v>
      </c>
      <c r="C37" s="145"/>
      <c r="D37" s="145"/>
      <c r="E37" s="145"/>
      <c r="F37" s="145"/>
      <c r="G37" s="145"/>
    </row>
    <row r="38" spans="2:8" x14ac:dyDescent="0.25">
      <c r="B38" s="38" t="s">
        <v>302</v>
      </c>
      <c r="C38" s="39"/>
      <c r="D38" s="39"/>
      <c r="E38" s="50"/>
      <c r="F38" s="19"/>
      <c r="G38" s="19"/>
    </row>
    <row r="39" spans="2:8" x14ac:dyDescent="0.25">
      <c r="B39" s="25" t="s">
        <v>304</v>
      </c>
      <c r="C39" s="46"/>
      <c r="D39" s="46"/>
      <c r="E39" s="46"/>
      <c r="F39" s="46"/>
      <c r="G39" s="46"/>
    </row>
    <row r="40" spans="2:8" x14ac:dyDescent="0.25">
      <c r="B40" s="46"/>
      <c r="C40" s="46"/>
      <c r="D40" s="46"/>
      <c r="E40" s="46"/>
      <c r="F40" s="46"/>
      <c r="G40" s="46"/>
    </row>
    <row r="41" spans="2:8" ht="24.75" customHeight="1" x14ac:dyDescent="0.25">
      <c r="B41" s="152" t="s">
        <v>504</v>
      </c>
      <c r="C41" s="152"/>
      <c r="D41" s="152"/>
      <c r="E41" s="152"/>
      <c r="F41" s="152"/>
      <c r="G41" s="152"/>
      <c r="H41" s="152"/>
    </row>
    <row r="42" spans="2:8" x14ac:dyDescent="0.25">
      <c r="B42" s="141"/>
      <c r="C42" s="141"/>
      <c r="D42" s="141"/>
      <c r="E42" s="141"/>
      <c r="F42" s="141"/>
      <c r="G42" s="141"/>
      <c r="H42" s="141"/>
    </row>
    <row r="43" spans="2:8" x14ac:dyDescent="0.25">
      <c r="B43" s="1" t="s">
        <v>13</v>
      </c>
    </row>
    <row r="44" spans="2:8" x14ac:dyDescent="0.25">
      <c r="B44" s="1" t="s">
        <v>264</v>
      </c>
    </row>
    <row r="45" spans="2:8" x14ac:dyDescent="0.25">
      <c r="B45" s="1" t="s">
        <v>265</v>
      </c>
    </row>
    <row r="46" spans="2:8" x14ac:dyDescent="0.25">
      <c r="B46" s="1" t="s">
        <v>266</v>
      </c>
    </row>
    <row r="56" spans="2:8" x14ac:dyDescent="0.25">
      <c r="B56" s="1" t="s">
        <v>5</v>
      </c>
      <c r="E56" s="1"/>
    </row>
    <row r="57" spans="2:8" ht="75.75" customHeight="1" x14ac:dyDescent="0.25">
      <c r="B57" s="143" t="s">
        <v>414</v>
      </c>
      <c r="C57" s="143"/>
      <c r="D57" s="143"/>
      <c r="E57" s="143"/>
      <c r="F57" s="143"/>
      <c r="G57" s="143"/>
      <c r="H57" s="143"/>
    </row>
    <row r="58" spans="2:8" ht="18.5" x14ac:dyDescent="0.45">
      <c r="B58" s="4" t="s">
        <v>6</v>
      </c>
      <c r="E58" s="1"/>
    </row>
    <row r="59" spans="2:8" x14ac:dyDescent="0.25">
      <c r="E59" s="1"/>
    </row>
    <row r="60" spans="2:8" x14ac:dyDescent="0.25">
      <c r="E60" s="1"/>
    </row>
  </sheetData>
  <mergeCells count="8">
    <mergeCell ref="B57:H57"/>
    <mergeCell ref="B37:G37"/>
    <mergeCell ref="B2:G2"/>
    <mergeCell ref="B3:G3"/>
    <mergeCell ref="B1:G1"/>
    <mergeCell ref="B22:G22"/>
    <mergeCell ref="B34:F34"/>
    <mergeCell ref="B41:H41"/>
  </mergeCells>
  <pageMargins left="0" right="0" top="0" bottom="0" header="0.3" footer="0.3"/>
  <pageSetup scale="66" orientation="landscape" r:id="rId1"/>
  <headerFooter>
    <oddHeader>&amp;L&amp;"Arial"&amp;9&amp;K0078D7INTERNAL&amp;1#</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9"/>
  <sheetViews>
    <sheetView showGridLines="0" view="pageBreakPreview" topLeftCell="B1" zoomScaleNormal="100" zoomScaleSheetLayoutView="100" workbookViewId="0">
      <selection activeCell="B40" sqref="B40:H40"/>
    </sheetView>
  </sheetViews>
  <sheetFormatPr defaultColWidth="9.1796875" defaultRowHeight="12.5" x14ac:dyDescent="0.25"/>
  <cols>
    <col min="1" max="1" width="0" style="1" hidden="1" customWidth="1"/>
    <col min="2" max="2" width="69.453125" style="1" customWidth="1"/>
    <col min="3" max="3" width="17.7265625" style="1" customWidth="1"/>
    <col min="4" max="4" width="16" style="1" bestFit="1" customWidth="1"/>
    <col min="5" max="5" width="11.7265625" style="2" bestFit="1" customWidth="1"/>
    <col min="6" max="7" width="12.7265625" style="3" bestFit="1" customWidth="1"/>
    <col min="8" max="8" width="11.81640625" style="2" customWidth="1"/>
    <col min="9" max="19" width="9.1796875" style="1"/>
    <col min="20" max="20" width="107.7265625" style="1" bestFit="1" customWidth="1"/>
    <col min="21" max="16384" width="9.1796875" style="1"/>
  </cols>
  <sheetData>
    <row r="1" spans="2:8" ht="13" x14ac:dyDescent="0.3">
      <c r="B1" s="151" t="s">
        <v>276</v>
      </c>
      <c r="C1" s="151"/>
      <c r="D1" s="151"/>
      <c r="E1" s="151"/>
      <c r="F1" s="151"/>
      <c r="G1" s="151"/>
    </row>
    <row r="2" spans="2:8" ht="25.9" customHeight="1" x14ac:dyDescent="0.25">
      <c r="B2" s="148" t="s">
        <v>289</v>
      </c>
      <c r="C2" s="160"/>
      <c r="D2" s="160"/>
      <c r="E2" s="160"/>
      <c r="F2" s="160"/>
      <c r="G2" s="162"/>
      <c r="H2" s="54"/>
    </row>
    <row r="3" spans="2:8" ht="13" x14ac:dyDescent="0.3">
      <c r="B3" s="151" t="s">
        <v>431</v>
      </c>
      <c r="C3" s="151"/>
      <c r="D3" s="151"/>
      <c r="E3" s="151"/>
      <c r="F3" s="151"/>
      <c r="G3" s="151"/>
    </row>
    <row r="4" spans="2:8" ht="21" customHeight="1" x14ac:dyDescent="0.25"/>
    <row r="5" spans="2:8" ht="57.75" customHeight="1" x14ac:dyDescent="0.25">
      <c r="B5" s="68" t="s">
        <v>0</v>
      </c>
      <c r="C5" s="68" t="s">
        <v>1</v>
      </c>
      <c r="D5" s="68" t="s">
        <v>2</v>
      </c>
      <c r="E5" s="69" t="s">
        <v>3</v>
      </c>
      <c r="F5" s="70" t="s">
        <v>7</v>
      </c>
      <c r="G5" s="70" t="s">
        <v>4</v>
      </c>
      <c r="H5" s="101" t="s">
        <v>306</v>
      </c>
    </row>
    <row r="6" spans="2:8" ht="13" x14ac:dyDescent="0.3">
      <c r="B6" s="89" t="s">
        <v>235</v>
      </c>
      <c r="C6" s="94"/>
      <c r="D6" s="94"/>
      <c r="E6" s="95"/>
      <c r="F6" s="96"/>
      <c r="G6" s="96"/>
      <c r="H6" s="95"/>
    </row>
    <row r="7" spans="2:8" ht="13" x14ac:dyDescent="0.3">
      <c r="B7" s="5" t="s">
        <v>252</v>
      </c>
      <c r="C7" s="94"/>
      <c r="D7" s="94"/>
      <c r="E7" s="95"/>
      <c r="F7" s="96"/>
      <c r="G7" s="96"/>
      <c r="H7" s="95"/>
    </row>
    <row r="8" spans="2:8" x14ac:dyDescent="0.25">
      <c r="B8" s="94" t="s">
        <v>260</v>
      </c>
      <c r="C8" s="94" t="s">
        <v>261</v>
      </c>
      <c r="D8" s="94" t="s">
        <v>255</v>
      </c>
      <c r="E8" s="95">
        <v>846685.6398</v>
      </c>
      <c r="F8" s="96">
        <v>2457.4280211000005</v>
      </c>
      <c r="G8" s="96">
        <v>60.98</v>
      </c>
      <c r="H8" s="95"/>
    </row>
    <row r="9" spans="2:8" x14ac:dyDescent="0.25">
      <c r="B9" s="94" t="s">
        <v>267</v>
      </c>
      <c r="C9" s="94" t="s">
        <v>268</v>
      </c>
      <c r="D9" s="94" t="s">
        <v>255</v>
      </c>
      <c r="E9" s="95">
        <v>1202434.2154999999</v>
      </c>
      <c r="F9" s="96">
        <v>831.51813059999995</v>
      </c>
      <c r="G9" s="96">
        <v>20.63</v>
      </c>
      <c r="H9" s="95"/>
    </row>
    <row r="10" spans="2:8" x14ac:dyDescent="0.25">
      <c r="B10" s="94" t="s">
        <v>253</v>
      </c>
      <c r="C10" s="94" t="s">
        <v>254</v>
      </c>
      <c r="D10" s="94" t="s">
        <v>255</v>
      </c>
      <c r="E10" s="95">
        <v>1082660.051</v>
      </c>
      <c r="F10" s="96">
        <v>362.48324639999998</v>
      </c>
      <c r="G10" s="96">
        <v>9</v>
      </c>
      <c r="H10" s="95"/>
    </row>
    <row r="11" spans="2:8" x14ac:dyDescent="0.25">
      <c r="B11" s="94" t="s">
        <v>258</v>
      </c>
      <c r="C11" s="94" t="s">
        <v>259</v>
      </c>
      <c r="D11" s="94" t="s">
        <v>255</v>
      </c>
      <c r="E11" s="95">
        <v>819803.53610000003</v>
      </c>
      <c r="F11" s="96">
        <v>299.61277849999999</v>
      </c>
      <c r="G11" s="96">
        <v>7.44</v>
      </c>
      <c r="H11" s="95"/>
    </row>
    <row r="12" spans="2:8" x14ac:dyDescent="0.25">
      <c r="B12" s="94" t="s">
        <v>256</v>
      </c>
      <c r="C12" s="94" t="s">
        <v>257</v>
      </c>
      <c r="D12" s="94" t="s">
        <v>255</v>
      </c>
      <c r="E12" s="95">
        <v>200461.353</v>
      </c>
      <c r="F12" s="96">
        <v>59.929324700000002</v>
      </c>
      <c r="G12" s="96">
        <v>1.49</v>
      </c>
      <c r="H12" s="95"/>
    </row>
    <row r="13" spans="2:8" ht="13" x14ac:dyDescent="0.3">
      <c r="B13" s="5" t="s">
        <v>11</v>
      </c>
      <c r="C13" s="5"/>
      <c r="D13" s="5"/>
      <c r="E13" s="6"/>
      <c r="F13" s="71">
        <v>4010.9715012999995</v>
      </c>
      <c r="G13" s="71">
        <v>99.54</v>
      </c>
      <c r="H13" s="6"/>
    </row>
    <row r="14" spans="2:8" x14ac:dyDescent="0.25">
      <c r="B14" s="94" t="s">
        <v>274</v>
      </c>
      <c r="C14" s="94"/>
      <c r="D14" s="94"/>
      <c r="E14" s="95"/>
      <c r="F14" s="96">
        <v>18.499332899999999</v>
      </c>
      <c r="G14" s="96">
        <v>0.45900000000000002</v>
      </c>
      <c r="H14" s="95">
        <v>3.5</v>
      </c>
    </row>
    <row r="15" spans="2:8" x14ac:dyDescent="0.25">
      <c r="B15" s="94" t="s">
        <v>275</v>
      </c>
      <c r="C15" s="94"/>
      <c r="D15" s="94"/>
      <c r="E15" s="95"/>
      <c r="F15" s="96">
        <v>15.011047</v>
      </c>
      <c r="G15" s="96">
        <v>0.3725</v>
      </c>
      <c r="H15" s="95">
        <v>3.38</v>
      </c>
    </row>
    <row r="16" spans="2:8" ht="13" x14ac:dyDescent="0.3">
      <c r="B16" s="5" t="s">
        <v>11</v>
      </c>
      <c r="C16" s="5"/>
      <c r="D16" s="5"/>
      <c r="E16" s="6"/>
      <c r="F16" s="71">
        <v>33.510379899999997</v>
      </c>
      <c r="G16" s="71">
        <v>0.83150000000000002</v>
      </c>
      <c r="H16" s="6"/>
    </row>
    <row r="17" spans="1:8" x14ac:dyDescent="0.25">
      <c r="B17" s="94" t="s">
        <v>12</v>
      </c>
      <c r="C17" s="94"/>
      <c r="D17" s="94"/>
      <c r="E17" s="95"/>
      <c r="F17" s="96">
        <v>-14.8246453</v>
      </c>
      <c r="G17" s="96">
        <v>-0.3715</v>
      </c>
      <c r="H17" s="95"/>
    </row>
    <row r="18" spans="1:8" ht="13" x14ac:dyDescent="0.3">
      <c r="B18" s="7" t="s">
        <v>457</v>
      </c>
      <c r="C18" s="7"/>
      <c r="D18" s="7"/>
      <c r="E18" s="8"/>
      <c r="F18" s="9">
        <v>4029.6572359000002</v>
      </c>
      <c r="G18" s="9">
        <v>100</v>
      </c>
      <c r="H18" s="8"/>
    </row>
    <row r="21" spans="1:8" ht="13" x14ac:dyDescent="0.25">
      <c r="B21" s="14" t="s">
        <v>291</v>
      </c>
      <c r="C21" s="27"/>
      <c r="D21" s="16"/>
      <c r="E21" s="17"/>
      <c r="F21" s="18"/>
      <c r="G21" s="19"/>
    </row>
    <row r="22" spans="1:8" x14ac:dyDescent="0.25">
      <c r="B22" s="144" t="s">
        <v>292</v>
      </c>
      <c r="C22" s="145"/>
      <c r="D22" s="145"/>
      <c r="E22" s="145"/>
      <c r="F22" s="145"/>
      <c r="G22" s="145"/>
    </row>
    <row r="23" spans="1:8" x14ac:dyDescent="0.25">
      <c r="B23" s="15" t="s">
        <v>293</v>
      </c>
      <c r="C23" s="16"/>
      <c r="D23" s="16"/>
      <c r="E23" s="17"/>
      <c r="F23" s="28"/>
      <c r="G23" s="19"/>
    </row>
    <row r="24" spans="1:8" x14ac:dyDescent="0.25">
      <c r="B24" s="15" t="s">
        <v>294</v>
      </c>
      <c r="C24" s="16"/>
      <c r="D24" s="16"/>
      <c r="E24" s="17"/>
      <c r="F24" s="18"/>
      <c r="G24" s="19"/>
    </row>
    <row r="25" spans="1:8" ht="26" x14ac:dyDescent="0.25">
      <c r="B25" s="29" t="s">
        <v>295</v>
      </c>
      <c r="C25" s="88" t="s">
        <v>499</v>
      </c>
      <c r="D25" s="88" t="s">
        <v>501</v>
      </c>
      <c r="E25" s="30"/>
      <c r="F25" s="19"/>
      <c r="G25" s="19"/>
    </row>
    <row r="26" spans="1:8" x14ac:dyDescent="0.25">
      <c r="A26" s="1" t="s">
        <v>338</v>
      </c>
      <c r="B26" s="15" t="s">
        <v>296</v>
      </c>
      <c r="C26" s="84">
        <v>22.766100000000002</v>
      </c>
      <c r="D26" s="81">
        <v>18.0078</v>
      </c>
      <c r="E26" s="31"/>
      <c r="F26" s="19"/>
      <c r="G26" s="19"/>
    </row>
    <row r="27" spans="1:8" x14ac:dyDescent="0.25">
      <c r="A27" s="1" t="s">
        <v>339</v>
      </c>
      <c r="B27" s="15" t="s">
        <v>297</v>
      </c>
      <c r="C27" s="85">
        <v>22.766100000000002</v>
      </c>
      <c r="D27" s="82">
        <v>18.0078</v>
      </c>
      <c r="E27" s="31"/>
      <c r="F27" s="19"/>
      <c r="G27" s="19"/>
    </row>
    <row r="28" spans="1:8" x14ac:dyDescent="0.25">
      <c r="A28" s="1" t="s">
        <v>340</v>
      </c>
      <c r="B28" s="15" t="s">
        <v>298</v>
      </c>
      <c r="C28" s="85">
        <v>23.232399999999998</v>
      </c>
      <c r="D28" s="82">
        <v>18.3445</v>
      </c>
      <c r="E28" s="31"/>
      <c r="F28" s="19"/>
      <c r="G28" s="19"/>
    </row>
    <row r="29" spans="1:8" x14ac:dyDescent="0.25">
      <c r="A29" s="1" t="s">
        <v>341</v>
      </c>
      <c r="B29" s="20" t="s">
        <v>299</v>
      </c>
      <c r="C29" s="86">
        <v>23.232399999999998</v>
      </c>
      <c r="D29" s="83">
        <v>18.3445</v>
      </c>
      <c r="E29" s="31"/>
      <c r="F29" s="19"/>
      <c r="G29" s="19"/>
    </row>
    <row r="30" spans="1:8" x14ac:dyDescent="0.25">
      <c r="B30" s="32" t="s">
        <v>432</v>
      </c>
      <c r="C30" s="33"/>
      <c r="D30" s="33"/>
      <c r="E30" s="19"/>
      <c r="F30" s="19"/>
      <c r="G30" s="19"/>
    </row>
    <row r="31" spans="1:8" x14ac:dyDescent="0.25">
      <c r="B31" s="15" t="s">
        <v>441</v>
      </c>
      <c r="C31" s="16"/>
      <c r="D31" s="16"/>
      <c r="E31" s="19"/>
      <c r="F31" s="19"/>
      <c r="G31" s="19"/>
    </row>
    <row r="32" spans="1:8" x14ac:dyDescent="0.25">
      <c r="B32" s="15" t="s">
        <v>497</v>
      </c>
      <c r="C32" s="16"/>
      <c r="D32" s="16"/>
      <c r="E32" s="19"/>
      <c r="F32" s="19"/>
      <c r="G32" s="19"/>
    </row>
    <row r="33" spans="2:8" x14ac:dyDescent="0.25">
      <c r="B33" s="15" t="s">
        <v>494</v>
      </c>
      <c r="C33" s="57"/>
      <c r="D33" s="57"/>
      <c r="E33" s="19"/>
      <c r="F33" s="19"/>
      <c r="G33" s="19"/>
    </row>
    <row r="34" spans="2:8" ht="14.5" x14ac:dyDescent="0.25">
      <c r="B34" s="121" t="s">
        <v>453</v>
      </c>
      <c r="C34" s="62"/>
      <c r="D34" s="62"/>
      <c r="E34" s="34"/>
      <c r="F34" s="19"/>
      <c r="G34" s="19"/>
    </row>
    <row r="35" spans="2:8" x14ac:dyDescent="0.25">
      <c r="B35" s="37" t="s">
        <v>445</v>
      </c>
      <c r="C35" s="37"/>
      <c r="D35" s="37"/>
      <c r="E35" s="18"/>
      <c r="F35" s="19"/>
      <c r="G35" s="19"/>
    </row>
    <row r="36" spans="2:8" x14ac:dyDescent="0.25">
      <c r="B36" s="144" t="s">
        <v>301</v>
      </c>
      <c r="C36" s="145"/>
      <c r="D36" s="145"/>
      <c r="E36" s="145"/>
      <c r="F36" s="145"/>
      <c r="G36" s="145"/>
    </row>
    <row r="37" spans="2:8" x14ac:dyDescent="0.25">
      <c r="B37" s="38" t="s">
        <v>302</v>
      </c>
      <c r="C37" s="39"/>
      <c r="D37" s="39"/>
      <c r="E37" s="39"/>
      <c r="F37" s="19"/>
      <c r="G37" s="19"/>
    </row>
    <row r="38" spans="2:8" x14ac:dyDescent="0.25">
      <c r="B38" s="25" t="s">
        <v>305</v>
      </c>
      <c r="C38" s="46"/>
      <c r="D38" s="46"/>
      <c r="E38" s="46"/>
      <c r="F38" s="46"/>
      <c r="G38" s="46"/>
    </row>
    <row r="39" spans="2:8" x14ac:dyDescent="0.25">
      <c r="B39" s="46"/>
      <c r="C39" s="46"/>
      <c r="D39" s="46"/>
      <c r="E39" s="46"/>
      <c r="F39" s="46"/>
      <c r="G39" s="46"/>
    </row>
    <row r="40" spans="2:8" ht="28.5" customHeight="1" x14ac:dyDescent="0.25">
      <c r="B40" s="152" t="s">
        <v>504</v>
      </c>
      <c r="C40" s="152"/>
      <c r="D40" s="152"/>
      <c r="E40" s="152"/>
      <c r="F40" s="152"/>
      <c r="G40" s="152"/>
      <c r="H40" s="152"/>
    </row>
    <row r="41" spans="2:8" x14ac:dyDescent="0.25">
      <c r="B41" s="141"/>
      <c r="C41" s="141"/>
      <c r="D41" s="141"/>
      <c r="E41" s="141"/>
      <c r="F41" s="141"/>
      <c r="G41" s="141"/>
      <c r="H41" s="141"/>
    </row>
    <row r="42" spans="2:8" x14ac:dyDescent="0.25">
      <c r="B42" s="1" t="s">
        <v>13</v>
      </c>
    </row>
    <row r="43" spans="2:8" x14ac:dyDescent="0.25">
      <c r="B43" s="1" t="s">
        <v>269</v>
      </c>
    </row>
    <row r="44" spans="2:8" x14ac:dyDescent="0.25">
      <c r="B44" s="1" t="s">
        <v>270</v>
      </c>
    </row>
    <row r="45" spans="2:8" x14ac:dyDescent="0.25">
      <c r="B45" s="1" t="s">
        <v>271</v>
      </c>
    </row>
    <row r="55" spans="2:8" ht="18" customHeight="1" x14ac:dyDescent="0.25">
      <c r="B55" s="1" t="s">
        <v>5</v>
      </c>
      <c r="E55" s="1"/>
    </row>
    <row r="56" spans="2:8" ht="69.75" customHeight="1" x14ac:dyDescent="0.25">
      <c r="B56" s="143" t="s">
        <v>414</v>
      </c>
      <c r="C56" s="143"/>
      <c r="D56" s="143"/>
      <c r="E56" s="143"/>
      <c r="F56" s="143"/>
      <c r="G56" s="143"/>
      <c r="H56" s="143"/>
    </row>
    <row r="57" spans="2:8" ht="18.5" x14ac:dyDescent="0.45">
      <c r="B57" s="4" t="s">
        <v>6</v>
      </c>
      <c r="E57" s="1"/>
    </row>
    <row r="58" spans="2:8" x14ac:dyDescent="0.25">
      <c r="E58" s="1"/>
    </row>
    <row r="59" spans="2:8" x14ac:dyDescent="0.25">
      <c r="E59" s="1"/>
    </row>
  </sheetData>
  <mergeCells count="7">
    <mergeCell ref="B56:H56"/>
    <mergeCell ref="B2:G2"/>
    <mergeCell ref="B3:G3"/>
    <mergeCell ref="B1:G1"/>
    <mergeCell ref="B22:G22"/>
    <mergeCell ref="B36:G36"/>
    <mergeCell ref="B40:H40"/>
  </mergeCells>
  <pageMargins left="0" right="0" top="0" bottom="0" header="0.3" footer="0.3"/>
  <pageSetup scale="68" orientation="landscape" r:id="rId1"/>
  <headerFooter>
    <oddHeader>&amp;L&amp;"Arial"&amp;9&amp;K0078D7INTERNAL&amp;1#</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8"/>
  <sheetViews>
    <sheetView showGridLines="0" view="pageBreakPreview" topLeftCell="B1" zoomScaleNormal="100" zoomScaleSheetLayoutView="100" workbookViewId="0">
      <selection activeCell="B62" sqref="B62"/>
    </sheetView>
  </sheetViews>
  <sheetFormatPr defaultColWidth="9.1796875" defaultRowHeight="12.5" x14ac:dyDescent="0.25"/>
  <cols>
    <col min="1" max="1" width="0" style="1" hidden="1" customWidth="1"/>
    <col min="2" max="2" width="72.81640625" style="1" customWidth="1"/>
    <col min="3" max="3" width="17.7265625" style="1" customWidth="1"/>
    <col min="4" max="4" width="16" style="1" bestFit="1" customWidth="1"/>
    <col min="5" max="5" width="11.7265625" style="2" bestFit="1" customWidth="1"/>
    <col min="6" max="7" width="12.7265625" style="3" bestFit="1" customWidth="1"/>
    <col min="8" max="8" width="11.81640625" style="2" customWidth="1"/>
    <col min="9" max="19" width="9.1796875" style="1"/>
    <col min="20" max="20" width="107.7265625" style="1" bestFit="1" customWidth="1"/>
    <col min="21" max="16384" width="9.1796875" style="1"/>
  </cols>
  <sheetData>
    <row r="1" spans="2:8" ht="13" x14ac:dyDescent="0.3">
      <c r="B1" s="151" t="s">
        <v>276</v>
      </c>
      <c r="C1" s="151"/>
      <c r="D1" s="151"/>
      <c r="E1" s="151"/>
      <c r="F1" s="151"/>
      <c r="G1" s="151"/>
    </row>
    <row r="2" spans="2:8" ht="25.9" customHeight="1" x14ac:dyDescent="0.25">
      <c r="B2" s="148" t="s">
        <v>290</v>
      </c>
      <c r="C2" s="160"/>
      <c r="D2" s="160"/>
      <c r="E2" s="160"/>
      <c r="F2" s="160"/>
      <c r="G2" s="162"/>
      <c r="H2" s="54"/>
    </row>
    <row r="3" spans="2:8" ht="13" x14ac:dyDescent="0.3">
      <c r="B3" s="151" t="s">
        <v>431</v>
      </c>
      <c r="C3" s="151"/>
      <c r="D3" s="151"/>
      <c r="E3" s="151"/>
      <c r="F3" s="151"/>
      <c r="G3" s="151"/>
    </row>
    <row r="4" spans="2:8" ht="21" customHeight="1" x14ac:dyDescent="0.25"/>
    <row r="5" spans="2:8" ht="57.75" customHeight="1" x14ac:dyDescent="0.25">
      <c r="B5" s="68" t="s">
        <v>0</v>
      </c>
      <c r="C5" s="68" t="s">
        <v>1</v>
      </c>
      <c r="D5" s="68" t="s">
        <v>2</v>
      </c>
      <c r="E5" s="69" t="s">
        <v>3</v>
      </c>
      <c r="F5" s="70" t="s">
        <v>7</v>
      </c>
      <c r="G5" s="70" t="s">
        <v>4</v>
      </c>
      <c r="H5" s="101" t="s">
        <v>306</v>
      </c>
    </row>
    <row r="6" spans="2:8" ht="13" x14ac:dyDescent="0.3">
      <c r="B6" s="89" t="s">
        <v>235</v>
      </c>
      <c r="C6" s="94"/>
      <c r="D6" s="94"/>
      <c r="E6" s="95"/>
      <c r="F6" s="96"/>
      <c r="G6" s="96"/>
      <c r="H6" s="95"/>
    </row>
    <row r="7" spans="2:8" ht="13" x14ac:dyDescent="0.3">
      <c r="B7" s="5" t="s">
        <v>252</v>
      </c>
      <c r="C7" s="94"/>
      <c r="D7" s="94"/>
      <c r="E7" s="95"/>
      <c r="F7" s="96"/>
      <c r="G7" s="96"/>
      <c r="H7" s="95"/>
    </row>
    <row r="8" spans="2:8" x14ac:dyDescent="0.25">
      <c r="B8" s="94" t="s">
        <v>260</v>
      </c>
      <c r="C8" s="94" t="s">
        <v>261</v>
      </c>
      <c r="D8" s="94" t="s">
        <v>255</v>
      </c>
      <c r="E8" s="95">
        <v>1170255.7615</v>
      </c>
      <c r="F8" s="96">
        <v>3396.5608544999996</v>
      </c>
      <c r="G8" s="96">
        <v>49.42</v>
      </c>
      <c r="H8" s="95"/>
    </row>
    <row r="9" spans="2:8" x14ac:dyDescent="0.25">
      <c r="B9" s="94" t="s">
        <v>267</v>
      </c>
      <c r="C9" s="94" t="s">
        <v>268</v>
      </c>
      <c r="D9" s="94" t="s">
        <v>255</v>
      </c>
      <c r="E9" s="95">
        <v>1674944.4920999999</v>
      </c>
      <c r="F9" s="96">
        <v>1158.2726897</v>
      </c>
      <c r="G9" s="96">
        <v>16.850000000000001</v>
      </c>
      <c r="H9" s="95"/>
    </row>
    <row r="10" spans="2:8" x14ac:dyDescent="0.25">
      <c r="B10" s="94" t="s">
        <v>253</v>
      </c>
      <c r="C10" s="94" t="s">
        <v>254</v>
      </c>
      <c r="D10" s="94" t="s">
        <v>255</v>
      </c>
      <c r="E10" s="95">
        <v>3402871.9095999999</v>
      </c>
      <c r="F10" s="96">
        <v>1139.3087383</v>
      </c>
      <c r="G10" s="96">
        <v>16.579999999999998</v>
      </c>
      <c r="H10" s="95"/>
    </row>
    <row r="11" spans="2:8" x14ac:dyDescent="0.25">
      <c r="B11" s="94" t="s">
        <v>258</v>
      </c>
      <c r="C11" s="94" t="s">
        <v>259</v>
      </c>
      <c r="D11" s="94" t="s">
        <v>255</v>
      </c>
      <c r="E11" s="95">
        <v>1808321.6935999999</v>
      </c>
      <c r="F11" s="96">
        <v>660.88552100000004</v>
      </c>
      <c r="G11" s="96">
        <v>9.6199999999999992</v>
      </c>
      <c r="H11" s="95"/>
    </row>
    <row r="12" spans="2:8" x14ac:dyDescent="0.25">
      <c r="B12" s="94" t="s">
        <v>256</v>
      </c>
      <c r="C12" s="94" t="s">
        <v>257</v>
      </c>
      <c r="D12" s="94" t="s">
        <v>255</v>
      </c>
      <c r="E12" s="95">
        <v>1603758.1456000002</v>
      </c>
      <c r="F12" s="96">
        <v>479.45472389999998</v>
      </c>
      <c r="G12" s="96">
        <v>6.98</v>
      </c>
      <c r="H12" s="95"/>
    </row>
    <row r="13" spans="2:8" ht="13" x14ac:dyDescent="0.3">
      <c r="B13" s="5" t="s">
        <v>11</v>
      </c>
      <c r="C13" s="5"/>
      <c r="D13" s="5"/>
      <c r="E13" s="6"/>
      <c r="F13" s="71">
        <v>6834.4825273999995</v>
      </c>
      <c r="G13" s="71">
        <v>99.45</v>
      </c>
      <c r="H13" s="6"/>
    </row>
    <row r="14" spans="2:8" x14ac:dyDescent="0.25">
      <c r="B14" s="94" t="s">
        <v>274</v>
      </c>
      <c r="C14" s="94"/>
      <c r="D14" s="94"/>
      <c r="E14" s="95"/>
      <c r="F14" s="96">
        <v>31.121862400000001</v>
      </c>
      <c r="G14" s="96">
        <v>0.45279999999999998</v>
      </c>
      <c r="H14" s="95">
        <v>3.5</v>
      </c>
    </row>
    <row r="15" spans="2:8" x14ac:dyDescent="0.25">
      <c r="B15" s="94" t="s">
        <v>275</v>
      </c>
      <c r="C15" s="94"/>
      <c r="D15" s="94"/>
      <c r="E15" s="95"/>
      <c r="F15" s="96">
        <v>25.2503043</v>
      </c>
      <c r="G15" s="96">
        <v>0.3674</v>
      </c>
      <c r="H15" s="95">
        <v>3.38</v>
      </c>
    </row>
    <row r="16" spans="2:8" ht="13" x14ac:dyDescent="0.3">
      <c r="B16" s="5" t="s">
        <v>11</v>
      </c>
      <c r="C16" s="5"/>
      <c r="D16" s="5"/>
      <c r="E16" s="6"/>
      <c r="F16" s="71">
        <v>56.372166700000001</v>
      </c>
      <c r="G16" s="71">
        <v>0.82020000000000004</v>
      </c>
      <c r="H16" s="6"/>
    </row>
    <row r="17" spans="1:8" x14ac:dyDescent="0.25">
      <c r="B17" s="94" t="s">
        <v>12</v>
      </c>
      <c r="C17" s="94"/>
      <c r="D17" s="94"/>
      <c r="E17" s="95"/>
      <c r="F17" s="96">
        <v>-18.3488316</v>
      </c>
      <c r="G17" s="96">
        <v>-0.2702</v>
      </c>
      <c r="H17" s="95"/>
    </row>
    <row r="18" spans="1:8" ht="13" x14ac:dyDescent="0.3">
      <c r="B18" s="7" t="s">
        <v>457</v>
      </c>
      <c r="C18" s="7"/>
      <c r="D18" s="7"/>
      <c r="E18" s="8"/>
      <c r="F18" s="9">
        <v>6872.5058625000001</v>
      </c>
      <c r="G18" s="9">
        <v>100</v>
      </c>
      <c r="H18" s="8"/>
    </row>
    <row r="20" spans="1:8" ht="13" x14ac:dyDescent="0.25">
      <c r="B20" s="14" t="s">
        <v>291</v>
      </c>
      <c r="C20" s="27"/>
      <c r="D20" s="16"/>
      <c r="E20" s="17"/>
      <c r="F20" s="18"/>
      <c r="G20" s="19"/>
    </row>
    <row r="21" spans="1:8" x14ac:dyDescent="0.25">
      <c r="B21" s="144" t="s">
        <v>292</v>
      </c>
      <c r="C21" s="145"/>
      <c r="D21" s="145"/>
      <c r="E21" s="145"/>
      <c r="F21" s="145"/>
      <c r="G21" s="145"/>
    </row>
    <row r="22" spans="1:8" x14ac:dyDescent="0.25">
      <c r="B22" s="15" t="s">
        <v>293</v>
      </c>
      <c r="C22" s="16"/>
      <c r="D22" s="16"/>
      <c r="E22" s="44"/>
      <c r="F22" s="28"/>
      <c r="G22" s="34"/>
    </row>
    <row r="23" spans="1:8" x14ac:dyDescent="0.25">
      <c r="B23" s="15" t="s">
        <v>294</v>
      </c>
      <c r="C23" s="16"/>
      <c r="D23" s="16"/>
      <c r="E23" s="44"/>
      <c r="F23" s="18"/>
      <c r="G23" s="19"/>
    </row>
    <row r="24" spans="1:8" ht="26" x14ac:dyDescent="0.25">
      <c r="B24" s="29" t="s">
        <v>295</v>
      </c>
      <c r="C24" s="88" t="s">
        <v>499</v>
      </c>
      <c r="D24" s="88" t="s">
        <v>501</v>
      </c>
      <c r="E24" s="30"/>
      <c r="F24" s="19"/>
      <c r="G24" s="19"/>
    </row>
    <row r="25" spans="1:8" x14ac:dyDescent="0.25">
      <c r="A25" s="1" t="s">
        <v>342</v>
      </c>
      <c r="B25" s="15" t="s">
        <v>296</v>
      </c>
      <c r="C25" s="84">
        <v>21.3108</v>
      </c>
      <c r="D25" s="81">
        <v>17.559000000000001</v>
      </c>
      <c r="E25" s="31"/>
      <c r="F25" s="19"/>
      <c r="G25" s="19"/>
    </row>
    <row r="26" spans="1:8" x14ac:dyDescent="0.25">
      <c r="A26" s="1" t="s">
        <v>343</v>
      </c>
      <c r="B26" s="15" t="s">
        <v>297</v>
      </c>
      <c r="C26" s="85">
        <v>21.3108</v>
      </c>
      <c r="D26" s="82">
        <v>17.559000000000001</v>
      </c>
      <c r="E26" s="31"/>
      <c r="F26" s="19"/>
      <c r="G26" s="19"/>
    </row>
    <row r="27" spans="1:8" x14ac:dyDescent="0.25">
      <c r="A27" s="1" t="s">
        <v>344</v>
      </c>
      <c r="B27" s="15" t="s">
        <v>298</v>
      </c>
      <c r="C27" s="85">
        <v>21.834599999999998</v>
      </c>
      <c r="D27" s="82">
        <v>17.937799999999999</v>
      </c>
      <c r="E27" s="31"/>
      <c r="F27" s="19"/>
      <c r="G27" s="19"/>
    </row>
    <row r="28" spans="1:8" x14ac:dyDescent="0.25">
      <c r="A28" s="1" t="s">
        <v>345</v>
      </c>
      <c r="B28" s="20" t="s">
        <v>299</v>
      </c>
      <c r="C28" s="86">
        <v>13.6881</v>
      </c>
      <c r="D28" s="83">
        <v>11.247199999999999</v>
      </c>
      <c r="E28" s="31"/>
      <c r="F28" s="19"/>
      <c r="G28" s="19"/>
    </row>
    <row r="29" spans="1:8" x14ac:dyDescent="0.25">
      <c r="B29" s="32" t="s">
        <v>432</v>
      </c>
      <c r="C29" s="33"/>
      <c r="D29" s="33"/>
      <c r="E29" s="34"/>
      <c r="F29" s="34"/>
      <c r="G29" s="19"/>
    </row>
    <row r="30" spans="1:8" x14ac:dyDescent="0.25">
      <c r="B30" s="15" t="s">
        <v>441</v>
      </c>
      <c r="C30" s="16"/>
      <c r="D30" s="16"/>
      <c r="E30" s="34"/>
      <c r="F30" s="34"/>
      <c r="G30" s="19"/>
    </row>
    <row r="31" spans="1:8" x14ac:dyDescent="0.25">
      <c r="B31" s="15" t="s">
        <v>493</v>
      </c>
      <c r="C31" s="16"/>
      <c r="D31" s="16"/>
      <c r="E31" s="34"/>
      <c r="F31" s="34"/>
      <c r="G31" s="19"/>
    </row>
    <row r="32" spans="1:8" x14ac:dyDescent="0.25">
      <c r="B32" s="144" t="s">
        <v>494</v>
      </c>
      <c r="C32" s="145"/>
      <c r="D32" s="145"/>
      <c r="E32" s="145"/>
      <c r="F32" s="145"/>
      <c r="G32" s="19"/>
    </row>
    <row r="33" spans="2:8" x14ac:dyDescent="0.25">
      <c r="B33" s="144" t="s">
        <v>488</v>
      </c>
      <c r="C33" s="145"/>
      <c r="D33" s="145"/>
      <c r="E33" s="145"/>
      <c r="F33" s="145"/>
      <c r="G33" s="19"/>
    </row>
    <row r="34" spans="2:8" x14ac:dyDescent="0.25">
      <c r="B34" s="47" t="s">
        <v>445</v>
      </c>
      <c r="C34" s="47"/>
      <c r="D34" s="47"/>
      <c r="E34" s="28"/>
      <c r="F34" s="34"/>
      <c r="G34" s="19"/>
    </row>
    <row r="35" spans="2:8" x14ac:dyDescent="0.25">
      <c r="B35" s="144" t="s">
        <v>301</v>
      </c>
      <c r="C35" s="145"/>
      <c r="D35" s="145"/>
      <c r="E35" s="145"/>
      <c r="F35" s="145"/>
      <c r="G35" s="145"/>
    </row>
    <row r="36" spans="2:8" x14ac:dyDescent="0.25">
      <c r="B36" s="38" t="s">
        <v>302</v>
      </c>
      <c r="C36" s="39"/>
      <c r="D36" s="39"/>
      <c r="E36" s="50"/>
      <c r="F36" s="19"/>
      <c r="G36" s="19"/>
    </row>
    <row r="37" spans="2:8" x14ac:dyDescent="0.25">
      <c r="B37" s="25" t="s">
        <v>305</v>
      </c>
      <c r="C37" s="46"/>
      <c r="D37" s="46"/>
      <c r="E37" s="46"/>
      <c r="F37" s="46"/>
      <c r="G37" s="46"/>
    </row>
    <row r="38" spans="2:8" x14ac:dyDescent="0.25">
      <c r="B38" s="46"/>
      <c r="C38" s="46"/>
      <c r="D38" s="46"/>
      <c r="E38" s="46"/>
      <c r="F38" s="46"/>
      <c r="G38" s="46"/>
    </row>
    <row r="39" spans="2:8" ht="27" customHeight="1" x14ac:dyDescent="0.25">
      <c r="B39" s="152" t="s">
        <v>504</v>
      </c>
      <c r="C39" s="152"/>
      <c r="D39" s="152"/>
      <c r="E39" s="152"/>
      <c r="F39" s="152"/>
      <c r="G39" s="152"/>
      <c r="H39" s="152"/>
    </row>
    <row r="40" spans="2:8" x14ac:dyDescent="0.25">
      <c r="B40" s="141"/>
      <c r="C40" s="141"/>
      <c r="D40" s="141"/>
      <c r="E40" s="141"/>
      <c r="F40" s="141"/>
      <c r="G40" s="141"/>
      <c r="H40" s="141"/>
    </row>
    <row r="41" spans="2:8" x14ac:dyDescent="0.25">
      <c r="B41" s="1" t="s">
        <v>13</v>
      </c>
    </row>
    <row r="42" spans="2:8" x14ac:dyDescent="0.25">
      <c r="B42" s="1" t="s">
        <v>272</v>
      </c>
    </row>
    <row r="43" spans="2:8" x14ac:dyDescent="0.25">
      <c r="B43" s="1" t="s">
        <v>273</v>
      </c>
    </row>
    <row r="44" spans="2:8" x14ac:dyDescent="0.25">
      <c r="B44" s="1" t="s">
        <v>271</v>
      </c>
    </row>
    <row r="50" spans="2:8" ht="18.75" customHeight="1" x14ac:dyDescent="0.25"/>
    <row r="54" spans="2:8" x14ac:dyDescent="0.25">
      <c r="B54" s="1" t="s">
        <v>5</v>
      </c>
      <c r="E54" s="1"/>
    </row>
    <row r="55" spans="2:8" ht="70.5" customHeight="1" x14ac:dyDescent="0.25">
      <c r="B55" s="143" t="s">
        <v>414</v>
      </c>
      <c r="C55" s="143"/>
      <c r="D55" s="143"/>
      <c r="E55" s="143"/>
      <c r="F55" s="143"/>
      <c r="G55" s="143"/>
      <c r="H55" s="143"/>
    </row>
    <row r="56" spans="2:8" ht="18.5" x14ac:dyDescent="0.45">
      <c r="B56" s="4" t="s">
        <v>6</v>
      </c>
      <c r="E56" s="1"/>
    </row>
    <row r="57" spans="2:8" x14ac:dyDescent="0.25">
      <c r="E57" s="1"/>
    </row>
    <row r="58" spans="2:8" x14ac:dyDescent="0.25">
      <c r="E58" s="1"/>
    </row>
  </sheetData>
  <mergeCells count="9">
    <mergeCell ref="B55:H55"/>
    <mergeCell ref="B1:G1"/>
    <mergeCell ref="B21:G21"/>
    <mergeCell ref="B32:F32"/>
    <mergeCell ref="B33:F33"/>
    <mergeCell ref="B35:G35"/>
    <mergeCell ref="B2:G2"/>
    <mergeCell ref="B3:G3"/>
    <mergeCell ref="B39:H39"/>
  </mergeCells>
  <pageMargins left="0" right="0" top="0" bottom="0" header="0.3" footer="0.3"/>
  <pageSetup scale="67" orientation="landscape" r:id="rId1"/>
  <headerFooter>
    <oddHeader>&amp;L&amp;"Arial"&amp;9&amp;K0078D7INTERNAL&amp;1#</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A2" sqref="A2"/>
    </sheetView>
  </sheetViews>
  <sheetFormatPr defaultRowHeight="14.5" x14ac:dyDescent="0.35"/>
  <sheetData>
    <row r="1" spans="1:13" x14ac:dyDescent="0.35">
      <c r="A1" s="170" t="s">
        <v>307</v>
      </c>
      <c r="B1" s="170"/>
      <c r="C1" s="170"/>
      <c r="D1" s="170"/>
      <c r="E1" s="170"/>
      <c r="F1" s="170"/>
      <c r="G1" s="170"/>
      <c r="H1" s="170"/>
      <c r="I1" s="170"/>
      <c r="J1" s="170"/>
      <c r="K1" s="170"/>
      <c r="L1" s="170"/>
      <c r="M1" s="170"/>
    </row>
    <row r="2" spans="1:13" x14ac:dyDescent="0.35">
      <c r="A2" t="s">
        <v>308</v>
      </c>
    </row>
    <row r="3" spans="1:13" x14ac:dyDescent="0.35">
      <c r="A3" t="s">
        <v>309</v>
      </c>
    </row>
    <row r="4" spans="1:13" x14ac:dyDescent="0.35">
      <c r="A4" t="s">
        <v>310</v>
      </c>
    </row>
    <row r="5" spans="1:13" x14ac:dyDescent="0.35">
      <c r="A5" t="s">
        <v>311</v>
      </c>
    </row>
    <row r="6" spans="1:13" x14ac:dyDescent="0.35">
      <c r="A6" t="s">
        <v>312</v>
      </c>
    </row>
    <row r="7" spans="1:13" x14ac:dyDescent="0.35">
      <c r="A7" t="s">
        <v>313</v>
      </c>
    </row>
    <row r="8" spans="1:13" x14ac:dyDescent="0.35">
      <c r="A8" t="s">
        <v>314</v>
      </c>
    </row>
    <row r="9" spans="1:13" x14ac:dyDescent="0.35">
      <c r="A9" t="s">
        <v>315</v>
      </c>
    </row>
    <row r="10" spans="1:13" x14ac:dyDescent="0.35">
      <c r="A10" t="s">
        <v>316</v>
      </c>
    </row>
    <row r="11" spans="1:13" x14ac:dyDescent="0.35">
      <c r="A11" t="s">
        <v>317</v>
      </c>
    </row>
    <row r="12" spans="1:13" x14ac:dyDescent="0.35">
      <c r="A12" t="s">
        <v>318</v>
      </c>
    </row>
    <row r="14" spans="1:13" x14ac:dyDescent="0.35">
      <c r="A14" t="s">
        <v>319</v>
      </c>
    </row>
    <row r="16" spans="1:13" x14ac:dyDescent="0.35">
      <c r="A16" t="s">
        <v>320</v>
      </c>
    </row>
  </sheetData>
  <mergeCells count="1">
    <mergeCell ref="A1:M1"/>
  </mergeCells>
  <pageMargins left="0.7" right="0.7" top="0.75" bottom="0.75" header="0.3" footer="0.3"/>
  <pageSetup paperSize="9" orientation="portrait" r:id="rId1"/>
  <headerFooter>
    <oddHeader>&amp;L&amp;"Arial"&amp;9&amp;K0078D7INTERNAL&amp;1#</oddHeader>
    <evenFooter>&amp;LPUBLIC</evenFooter>
    <firstFooter>&amp;LPUBLIC</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7"/>
  <sheetViews>
    <sheetView showGridLines="0" view="pageBreakPreview" topLeftCell="B1" zoomScaleNormal="100" zoomScaleSheetLayoutView="100" workbookViewId="0">
      <selection activeCell="B2" sqref="B2:G2"/>
    </sheetView>
  </sheetViews>
  <sheetFormatPr defaultColWidth="9.1796875" defaultRowHeight="12.5" x14ac:dyDescent="0.25"/>
  <cols>
    <col min="1" max="1" width="0" style="1" hidden="1" customWidth="1"/>
    <col min="2" max="2" width="66.81640625" style="1" customWidth="1"/>
    <col min="3" max="3" width="17.7265625" style="1" customWidth="1"/>
    <col min="4" max="4" width="30.26953125" style="1" bestFit="1" customWidth="1"/>
    <col min="5" max="5" width="11.7265625" style="2" bestFit="1" customWidth="1"/>
    <col min="6" max="7" width="12.7265625" style="3" bestFit="1" customWidth="1"/>
    <col min="8" max="8" width="11.81640625" style="2" customWidth="1"/>
    <col min="9" max="19" width="9.1796875" style="1"/>
    <col min="20" max="20" width="107.7265625" style="1" bestFit="1" customWidth="1"/>
    <col min="21" max="16384" width="9.1796875" style="1"/>
  </cols>
  <sheetData>
    <row r="1" spans="2:8" ht="13" x14ac:dyDescent="0.3">
      <c r="B1" s="151" t="s">
        <v>276</v>
      </c>
      <c r="C1" s="151"/>
      <c r="D1" s="151"/>
      <c r="E1" s="151"/>
      <c r="F1" s="151"/>
      <c r="G1" s="151"/>
    </row>
    <row r="2" spans="2:8" ht="16" customHeight="1" x14ac:dyDescent="0.35">
      <c r="B2" s="155" t="s">
        <v>278</v>
      </c>
      <c r="C2" s="156"/>
      <c r="D2" s="156"/>
      <c r="E2" s="156"/>
      <c r="F2" s="156"/>
      <c r="G2" s="156"/>
    </row>
    <row r="3" spans="2:8" ht="13" x14ac:dyDescent="0.3">
      <c r="B3" s="151" t="s">
        <v>431</v>
      </c>
      <c r="C3" s="151"/>
      <c r="D3" s="151"/>
      <c r="E3" s="151"/>
      <c r="F3" s="151"/>
      <c r="G3" s="151"/>
    </row>
    <row r="4" spans="2:8" ht="21" customHeight="1" x14ac:dyDescent="0.25"/>
    <row r="5" spans="2:8" ht="57.75" customHeight="1" x14ac:dyDescent="0.25">
      <c r="B5" s="68" t="s">
        <v>0</v>
      </c>
      <c r="C5" s="68" t="s">
        <v>1</v>
      </c>
      <c r="D5" s="68" t="s">
        <v>2</v>
      </c>
      <c r="E5" s="69" t="s">
        <v>3</v>
      </c>
      <c r="F5" s="70" t="s">
        <v>7</v>
      </c>
      <c r="G5" s="70" t="s">
        <v>4</v>
      </c>
      <c r="H5" s="101" t="s">
        <v>306</v>
      </c>
    </row>
    <row r="6" spans="2:8" ht="13" x14ac:dyDescent="0.3">
      <c r="B6" s="89" t="s">
        <v>18</v>
      </c>
      <c r="C6" s="125"/>
      <c r="D6" s="125"/>
      <c r="E6" s="126"/>
      <c r="F6" s="127"/>
      <c r="G6" s="127"/>
      <c r="H6" s="125"/>
    </row>
    <row r="7" spans="2:8" ht="13" x14ac:dyDescent="0.3">
      <c r="B7" s="5" t="s">
        <v>9</v>
      </c>
      <c r="C7" s="125"/>
      <c r="D7" s="125"/>
      <c r="E7" s="126"/>
      <c r="F7" s="127"/>
      <c r="G7" s="127"/>
      <c r="H7" s="125"/>
    </row>
    <row r="8" spans="2:8" x14ac:dyDescent="0.25">
      <c r="B8" s="125" t="s">
        <v>27</v>
      </c>
      <c r="C8" s="125" t="s">
        <v>28</v>
      </c>
      <c r="D8" s="125" t="s">
        <v>29</v>
      </c>
      <c r="E8" s="126">
        <v>400000</v>
      </c>
      <c r="F8" s="127">
        <v>5472.2</v>
      </c>
      <c r="G8" s="127">
        <v>9.48</v>
      </c>
      <c r="H8" s="125"/>
    </row>
    <row r="9" spans="2:8" x14ac:dyDescent="0.25">
      <c r="B9" s="125" t="s">
        <v>22</v>
      </c>
      <c r="C9" s="125" t="s">
        <v>23</v>
      </c>
      <c r="D9" s="125" t="s">
        <v>24</v>
      </c>
      <c r="E9" s="126">
        <v>365000</v>
      </c>
      <c r="F9" s="127">
        <v>5451.8225000000002</v>
      </c>
      <c r="G9" s="127">
        <v>9.44</v>
      </c>
      <c r="H9" s="125"/>
    </row>
    <row r="10" spans="2:8" x14ac:dyDescent="0.25">
      <c r="B10" s="125" t="s">
        <v>25</v>
      </c>
      <c r="C10" s="125" t="s">
        <v>26</v>
      </c>
      <c r="D10" s="125" t="s">
        <v>24</v>
      </c>
      <c r="E10" s="126">
        <v>900000</v>
      </c>
      <c r="F10" s="127">
        <v>5238.8999999999996</v>
      </c>
      <c r="G10" s="127">
        <v>9.07</v>
      </c>
      <c r="H10" s="125"/>
    </row>
    <row r="11" spans="2:8" x14ac:dyDescent="0.25">
      <c r="B11" s="125" t="s">
        <v>19</v>
      </c>
      <c r="C11" s="125" t="s">
        <v>20</v>
      </c>
      <c r="D11" s="125" t="s">
        <v>21</v>
      </c>
      <c r="E11" s="126">
        <v>170000</v>
      </c>
      <c r="F11" s="127">
        <v>3405.27</v>
      </c>
      <c r="G11" s="127">
        <v>5.9</v>
      </c>
      <c r="H11" s="125"/>
    </row>
    <row r="12" spans="2:8" x14ac:dyDescent="0.25">
      <c r="B12" s="125" t="s">
        <v>91</v>
      </c>
      <c r="C12" s="125" t="s">
        <v>92</v>
      </c>
      <c r="D12" s="125" t="s">
        <v>40</v>
      </c>
      <c r="E12" s="126">
        <v>130000</v>
      </c>
      <c r="F12" s="127">
        <v>3247.53</v>
      </c>
      <c r="G12" s="127">
        <v>5.62</v>
      </c>
      <c r="H12" s="125"/>
    </row>
    <row r="13" spans="2:8" x14ac:dyDescent="0.25">
      <c r="B13" s="125" t="s">
        <v>36</v>
      </c>
      <c r="C13" s="125" t="s">
        <v>37</v>
      </c>
      <c r="D13" s="125" t="s">
        <v>24</v>
      </c>
      <c r="E13" s="126">
        <v>160000</v>
      </c>
      <c r="F13" s="127">
        <v>2804.8</v>
      </c>
      <c r="G13" s="127">
        <v>4.8600000000000003</v>
      </c>
      <c r="H13" s="125"/>
    </row>
    <row r="14" spans="2:8" x14ac:dyDescent="0.25">
      <c r="B14" s="125" t="s">
        <v>30</v>
      </c>
      <c r="C14" s="125" t="s">
        <v>31</v>
      </c>
      <c r="D14" s="125" t="s">
        <v>32</v>
      </c>
      <c r="E14" s="126">
        <v>115000</v>
      </c>
      <c r="F14" s="127">
        <v>2796.2249999999999</v>
      </c>
      <c r="G14" s="127">
        <v>4.84</v>
      </c>
      <c r="H14" s="125"/>
    </row>
    <row r="15" spans="2:8" x14ac:dyDescent="0.25">
      <c r="B15" s="125" t="s">
        <v>38</v>
      </c>
      <c r="C15" s="125" t="s">
        <v>39</v>
      </c>
      <c r="D15" s="125" t="s">
        <v>40</v>
      </c>
      <c r="E15" s="126">
        <v>53000</v>
      </c>
      <c r="F15" s="127">
        <v>2729.4205000000002</v>
      </c>
      <c r="G15" s="127">
        <v>4.7300000000000004</v>
      </c>
      <c r="H15" s="125"/>
    </row>
    <row r="16" spans="2:8" x14ac:dyDescent="0.25">
      <c r="B16" s="125" t="s">
        <v>93</v>
      </c>
      <c r="C16" s="125" t="s">
        <v>94</v>
      </c>
      <c r="D16" s="125" t="s">
        <v>29</v>
      </c>
      <c r="E16" s="126">
        <v>240000</v>
      </c>
      <c r="F16" s="127">
        <v>2358.36</v>
      </c>
      <c r="G16" s="127">
        <v>4.08</v>
      </c>
      <c r="H16" s="125"/>
    </row>
    <row r="17" spans="2:8" x14ac:dyDescent="0.25">
      <c r="B17" s="125" t="s">
        <v>109</v>
      </c>
      <c r="C17" s="125" t="s">
        <v>458</v>
      </c>
      <c r="D17" s="125" t="s">
        <v>71</v>
      </c>
      <c r="E17" s="126">
        <v>57500</v>
      </c>
      <c r="F17" s="127">
        <v>2111.4862499999999</v>
      </c>
      <c r="G17" s="127">
        <v>3.66</v>
      </c>
      <c r="H17" s="125"/>
    </row>
    <row r="18" spans="2:8" x14ac:dyDescent="0.25">
      <c r="B18" s="125" t="s">
        <v>95</v>
      </c>
      <c r="C18" s="125" t="s">
        <v>96</v>
      </c>
      <c r="D18" s="125" t="s">
        <v>454</v>
      </c>
      <c r="E18" s="126">
        <v>7000</v>
      </c>
      <c r="F18" s="127">
        <v>2062.578</v>
      </c>
      <c r="G18" s="127">
        <v>3.57</v>
      </c>
      <c r="H18" s="125"/>
    </row>
    <row r="19" spans="2:8" x14ac:dyDescent="0.25">
      <c r="B19" s="125" t="s">
        <v>51</v>
      </c>
      <c r="C19" s="125" t="s">
        <v>52</v>
      </c>
      <c r="D19" s="125" t="s">
        <v>53</v>
      </c>
      <c r="E19" s="126">
        <v>135000</v>
      </c>
      <c r="F19" s="127">
        <v>1915.5150000000001</v>
      </c>
      <c r="G19" s="127">
        <v>3.32</v>
      </c>
      <c r="H19" s="125"/>
    </row>
    <row r="20" spans="2:8" x14ac:dyDescent="0.25">
      <c r="B20" s="125" t="s">
        <v>47</v>
      </c>
      <c r="C20" s="125" t="s">
        <v>48</v>
      </c>
      <c r="D20" s="125" t="s">
        <v>46</v>
      </c>
      <c r="E20" s="126">
        <v>300000</v>
      </c>
      <c r="F20" s="127">
        <v>1793.4</v>
      </c>
      <c r="G20" s="127">
        <v>3.11</v>
      </c>
      <c r="H20" s="125"/>
    </row>
    <row r="21" spans="2:8" x14ac:dyDescent="0.25">
      <c r="B21" s="125" t="s">
        <v>107</v>
      </c>
      <c r="C21" s="125" t="s">
        <v>394</v>
      </c>
      <c r="D21" s="125" t="s">
        <v>108</v>
      </c>
      <c r="E21" s="126">
        <v>125000</v>
      </c>
      <c r="F21" s="127">
        <v>1751.0625</v>
      </c>
      <c r="G21" s="127">
        <v>3.03</v>
      </c>
      <c r="H21" s="125"/>
    </row>
    <row r="22" spans="2:8" x14ac:dyDescent="0.25">
      <c r="B22" s="125" t="s">
        <v>41</v>
      </c>
      <c r="C22" s="125" t="s">
        <v>42</v>
      </c>
      <c r="D22" s="125" t="s">
        <v>43</v>
      </c>
      <c r="E22" s="126">
        <v>24000</v>
      </c>
      <c r="F22" s="127">
        <v>1646.2080000000001</v>
      </c>
      <c r="G22" s="127">
        <v>2.85</v>
      </c>
      <c r="H22" s="125"/>
    </row>
    <row r="23" spans="2:8" x14ac:dyDescent="0.25">
      <c r="B23" s="125" t="s">
        <v>69</v>
      </c>
      <c r="C23" s="125" t="s">
        <v>70</v>
      </c>
      <c r="D23" s="125" t="s">
        <v>71</v>
      </c>
      <c r="E23" s="126">
        <v>95000</v>
      </c>
      <c r="F23" s="127">
        <v>1480.1475</v>
      </c>
      <c r="G23" s="127">
        <v>2.56</v>
      </c>
      <c r="H23" s="125"/>
    </row>
    <row r="24" spans="2:8" x14ac:dyDescent="0.25">
      <c r="B24" s="125" t="s">
        <v>61</v>
      </c>
      <c r="C24" s="125" t="s">
        <v>62</v>
      </c>
      <c r="D24" s="125" t="s">
        <v>32</v>
      </c>
      <c r="E24" s="126">
        <v>180000</v>
      </c>
      <c r="F24" s="127">
        <v>1313.37</v>
      </c>
      <c r="G24" s="127">
        <v>2.27</v>
      </c>
      <c r="H24" s="125"/>
    </row>
    <row r="25" spans="2:8" x14ac:dyDescent="0.25">
      <c r="B25" s="125" t="s">
        <v>33</v>
      </c>
      <c r="C25" s="125" t="s">
        <v>34</v>
      </c>
      <c r="D25" s="125" t="s">
        <v>35</v>
      </c>
      <c r="E25" s="126">
        <v>225000</v>
      </c>
      <c r="F25" s="127">
        <v>1163.925</v>
      </c>
      <c r="G25" s="127">
        <v>2.02</v>
      </c>
      <c r="H25" s="125"/>
    </row>
    <row r="26" spans="2:8" x14ac:dyDescent="0.25">
      <c r="B26" s="125" t="s">
        <v>66</v>
      </c>
      <c r="C26" s="125" t="s">
        <v>67</v>
      </c>
      <c r="D26" s="125" t="s">
        <v>68</v>
      </c>
      <c r="E26" s="126">
        <v>400000</v>
      </c>
      <c r="F26" s="127">
        <v>1148.2</v>
      </c>
      <c r="G26" s="127">
        <v>1.99</v>
      </c>
      <c r="H26" s="125"/>
    </row>
    <row r="27" spans="2:8" x14ac:dyDescent="0.25">
      <c r="B27" s="125" t="s">
        <v>75</v>
      </c>
      <c r="C27" s="125" t="s">
        <v>76</v>
      </c>
      <c r="D27" s="125" t="s">
        <v>459</v>
      </c>
      <c r="E27" s="126">
        <v>130000</v>
      </c>
      <c r="F27" s="127">
        <v>1145.105</v>
      </c>
      <c r="G27" s="127">
        <v>1.98</v>
      </c>
      <c r="H27" s="125"/>
    </row>
    <row r="28" spans="2:8" x14ac:dyDescent="0.25">
      <c r="B28" s="125" t="s">
        <v>54</v>
      </c>
      <c r="C28" s="125" t="s">
        <v>55</v>
      </c>
      <c r="D28" s="125" t="s">
        <v>65</v>
      </c>
      <c r="E28" s="126">
        <v>21000</v>
      </c>
      <c r="F28" s="127">
        <v>1136.268</v>
      </c>
      <c r="G28" s="127">
        <v>1.97</v>
      </c>
      <c r="H28" s="125"/>
    </row>
    <row r="29" spans="2:8" x14ac:dyDescent="0.25">
      <c r="B29" s="125" t="s">
        <v>387</v>
      </c>
      <c r="C29" s="125" t="s">
        <v>388</v>
      </c>
      <c r="D29" s="125" t="s">
        <v>43</v>
      </c>
      <c r="E29" s="126">
        <v>330000</v>
      </c>
      <c r="F29" s="127">
        <v>995.94</v>
      </c>
      <c r="G29" s="127">
        <v>1.73</v>
      </c>
      <c r="H29" s="125"/>
    </row>
    <row r="30" spans="2:8" x14ac:dyDescent="0.25">
      <c r="B30" s="125" t="s">
        <v>44</v>
      </c>
      <c r="C30" s="125" t="s">
        <v>45</v>
      </c>
      <c r="D30" s="125" t="s">
        <v>46</v>
      </c>
      <c r="E30" s="126">
        <v>50000</v>
      </c>
      <c r="F30" s="127">
        <v>951.875</v>
      </c>
      <c r="G30" s="127">
        <v>1.65</v>
      </c>
      <c r="H30" s="125"/>
    </row>
    <row r="31" spans="2:8" x14ac:dyDescent="0.25">
      <c r="B31" s="125" t="s">
        <v>82</v>
      </c>
      <c r="C31" s="125" t="s">
        <v>83</v>
      </c>
      <c r="D31" s="125" t="s">
        <v>71</v>
      </c>
      <c r="E31" s="126">
        <v>90000</v>
      </c>
      <c r="F31" s="127">
        <v>901.755</v>
      </c>
      <c r="G31" s="127">
        <v>1.56</v>
      </c>
      <c r="H31" s="125"/>
    </row>
    <row r="32" spans="2:8" x14ac:dyDescent="0.25">
      <c r="B32" s="125" t="s">
        <v>392</v>
      </c>
      <c r="C32" s="125" t="s">
        <v>393</v>
      </c>
      <c r="D32" s="125" t="s">
        <v>43</v>
      </c>
      <c r="E32" s="126">
        <v>750000</v>
      </c>
      <c r="F32" s="127">
        <v>851.25</v>
      </c>
      <c r="G32" s="127">
        <v>1.47</v>
      </c>
      <c r="H32" s="125"/>
    </row>
    <row r="33" spans="1:8" x14ac:dyDescent="0.25">
      <c r="B33" s="125" t="s">
        <v>57</v>
      </c>
      <c r="C33" s="125" t="s">
        <v>58</v>
      </c>
      <c r="D33" s="125" t="s">
        <v>56</v>
      </c>
      <c r="E33" s="126">
        <v>150000</v>
      </c>
      <c r="F33" s="127">
        <v>784.05</v>
      </c>
      <c r="G33" s="127">
        <v>1.36</v>
      </c>
      <c r="H33" s="125"/>
    </row>
    <row r="34" spans="1:8" x14ac:dyDescent="0.25">
      <c r="B34" s="125" t="s">
        <v>417</v>
      </c>
      <c r="C34" s="125" t="s">
        <v>418</v>
      </c>
      <c r="D34" s="125" t="s">
        <v>43</v>
      </c>
      <c r="E34" s="126">
        <v>70000</v>
      </c>
      <c r="F34" s="127">
        <v>556.67499999999995</v>
      </c>
      <c r="G34" s="127">
        <v>0.96</v>
      </c>
      <c r="H34" s="125"/>
    </row>
    <row r="35" spans="1:8" ht="13" x14ac:dyDescent="0.3">
      <c r="B35" s="5" t="s">
        <v>11</v>
      </c>
      <c r="C35" s="5"/>
      <c r="D35" s="5"/>
      <c r="E35" s="6"/>
      <c r="F35" s="71">
        <v>57213.338250000001</v>
      </c>
      <c r="G35" s="71">
        <v>99.08</v>
      </c>
      <c r="H35" s="5"/>
    </row>
    <row r="36" spans="1:8" x14ac:dyDescent="0.25">
      <c r="B36" s="125" t="s">
        <v>274</v>
      </c>
      <c r="C36" s="125"/>
      <c r="D36" s="125"/>
      <c r="E36" s="126"/>
      <c r="F36" s="127">
        <v>423.90843949999999</v>
      </c>
      <c r="G36" s="127">
        <v>0.73419999999999996</v>
      </c>
      <c r="H36" s="128">
        <v>3.5</v>
      </c>
    </row>
    <row r="37" spans="1:8" x14ac:dyDescent="0.25">
      <c r="B37" s="125" t="s">
        <v>275</v>
      </c>
      <c r="C37" s="125"/>
      <c r="D37" s="125"/>
      <c r="E37" s="126"/>
      <c r="F37" s="127">
        <v>343.95468299999999</v>
      </c>
      <c r="G37" s="127">
        <v>0.59570000000000001</v>
      </c>
      <c r="H37" s="128">
        <v>3.38</v>
      </c>
    </row>
    <row r="38" spans="1:8" ht="13" x14ac:dyDescent="0.3">
      <c r="B38" s="5" t="s">
        <v>11</v>
      </c>
      <c r="C38" s="5"/>
      <c r="D38" s="5"/>
      <c r="E38" s="6"/>
      <c r="F38" s="71">
        <v>767.86312250000003</v>
      </c>
      <c r="G38" s="71">
        <v>1.3299000000000001</v>
      </c>
      <c r="H38" s="5"/>
    </row>
    <row r="39" spans="1:8" x14ac:dyDescent="0.25">
      <c r="B39" s="125" t="s">
        <v>12</v>
      </c>
      <c r="C39" s="125"/>
      <c r="D39" s="125"/>
      <c r="E39" s="126"/>
      <c r="F39" s="127">
        <v>-245.58986519999999</v>
      </c>
      <c r="G39" s="127">
        <v>-0.40989999999999999</v>
      </c>
      <c r="H39" s="125"/>
    </row>
    <row r="40" spans="1:8" ht="13" x14ac:dyDescent="0.3">
      <c r="B40" s="7" t="s">
        <v>457</v>
      </c>
      <c r="C40" s="7"/>
      <c r="D40" s="7"/>
      <c r="E40" s="8"/>
      <c r="F40" s="9">
        <v>57735.611507299996</v>
      </c>
      <c r="G40" s="9">
        <v>100</v>
      </c>
      <c r="H40" s="7"/>
    </row>
    <row r="42" spans="1:8" ht="13" x14ac:dyDescent="0.25">
      <c r="B42" s="14" t="s">
        <v>291</v>
      </c>
      <c r="C42" s="27"/>
      <c r="D42" s="16"/>
      <c r="E42" s="17"/>
      <c r="F42" s="18"/>
      <c r="G42" s="19"/>
    </row>
    <row r="43" spans="1:8" x14ac:dyDescent="0.25">
      <c r="B43" s="144" t="s">
        <v>292</v>
      </c>
      <c r="C43" s="145"/>
      <c r="D43" s="145"/>
      <c r="E43" s="145"/>
      <c r="F43" s="145"/>
      <c r="G43" s="145"/>
    </row>
    <row r="44" spans="1:8" x14ac:dyDescent="0.25">
      <c r="B44" s="15" t="s">
        <v>293</v>
      </c>
      <c r="C44" s="16"/>
      <c r="D44" s="16"/>
      <c r="E44" s="17"/>
      <c r="F44" s="28"/>
      <c r="G44" s="19"/>
    </row>
    <row r="45" spans="1:8" x14ac:dyDescent="0.25">
      <c r="B45" s="15" t="s">
        <v>294</v>
      </c>
      <c r="C45" s="16"/>
      <c r="D45" s="16"/>
      <c r="E45" s="17"/>
      <c r="F45" s="18"/>
      <c r="G45" s="19"/>
    </row>
    <row r="46" spans="1:8" ht="26" x14ac:dyDescent="0.25">
      <c r="B46" s="29" t="s">
        <v>295</v>
      </c>
      <c r="C46" s="88" t="s">
        <v>499</v>
      </c>
      <c r="D46" s="88" t="s">
        <v>501</v>
      </c>
      <c r="E46" s="30"/>
      <c r="F46" s="19"/>
      <c r="G46" s="19"/>
    </row>
    <row r="47" spans="1:8" ht="13" x14ac:dyDescent="0.3">
      <c r="A47" s="66" t="s">
        <v>358</v>
      </c>
      <c r="B47" s="15" t="s">
        <v>296</v>
      </c>
      <c r="C47" s="84">
        <v>13.196099999999999</v>
      </c>
      <c r="D47" s="81">
        <v>10.079599999999999</v>
      </c>
      <c r="E47" s="31"/>
      <c r="F47" s="19"/>
      <c r="G47" s="19"/>
    </row>
    <row r="48" spans="1:8" ht="13" x14ac:dyDescent="0.3">
      <c r="A48" s="66" t="s">
        <v>359</v>
      </c>
      <c r="B48" s="15" t="s">
        <v>297</v>
      </c>
      <c r="C48" s="85">
        <v>13.196099999999999</v>
      </c>
      <c r="D48" s="82">
        <v>10.079599999999999</v>
      </c>
      <c r="E48" s="31"/>
      <c r="F48" s="19"/>
      <c r="G48" s="19"/>
    </row>
    <row r="49" spans="1:7" ht="13" x14ac:dyDescent="0.3">
      <c r="A49" s="66" t="s">
        <v>360</v>
      </c>
      <c r="B49" s="15" t="s">
        <v>298</v>
      </c>
      <c r="C49" s="85">
        <v>13.3476</v>
      </c>
      <c r="D49" s="82">
        <v>10.110799999999999</v>
      </c>
      <c r="E49" s="31"/>
      <c r="F49" s="19"/>
      <c r="G49" s="19"/>
    </row>
    <row r="50" spans="1:7" ht="13" x14ac:dyDescent="0.3">
      <c r="A50" s="66" t="s">
        <v>361</v>
      </c>
      <c r="B50" s="20" t="s">
        <v>299</v>
      </c>
      <c r="C50" s="86">
        <v>13.3476</v>
      </c>
      <c r="D50" s="83">
        <v>10.110799999999999</v>
      </c>
      <c r="E50" s="31"/>
      <c r="F50" s="19"/>
      <c r="G50" s="19"/>
    </row>
    <row r="51" spans="1:7" x14ac:dyDescent="0.25">
      <c r="B51" s="32" t="s">
        <v>432</v>
      </c>
      <c r="C51" s="33"/>
      <c r="D51" s="33"/>
      <c r="E51" s="34"/>
      <c r="F51" s="34"/>
      <c r="G51" s="19"/>
    </row>
    <row r="52" spans="1:7" x14ac:dyDescent="0.25">
      <c r="A52" s="26"/>
      <c r="B52" s="45" t="s">
        <v>422</v>
      </c>
      <c r="C52" s="80"/>
      <c r="D52" s="80"/>
      <c r="E52" s="34"/>
      <c r="F52" s="34"/>
      <c r="G52" s="19"/>
    </row>
    <row r="53" spans="1:7" x14ac:dyDescent="0.25">
      <c r="A53" s="26"/>
      <c r="B53" s="45" t="s">
        <v>423</v>
      </c>
      <c r="C53" s="80"/>
      <c r="D53" s="80"/>
      <c r="E53" s="34"/>
      <c r="F53" s="34"/>
      <c r="G53" s="19"/>
    </row>
    <row r="54" spans="1:7" x14ac:dyDescent="0.25">
      <c r="A54" s="26"/>
      <c r="B54" s="45" t="s">
        <v>424</v>
      </c>
      <c r="C54" s="80"/>
      <c r="D54" s="80"/>
      <c r="E54" s="34"/>
      <c r="F54" s="34"/>
      <c r="G54" s="19"/>
    </row>
    <row r="55" spans="1:7" x14ac:dyDescent="0.25">
      <c r="A55" s="26"/>
      <c r="B55" s="104" t="s">
        <v>433</v>
      </c>
      <c r="C55" s="80"/>
      <c r="D55" s="80"/>
      <c r="E55" s="34"/>
      <c r="F55" s="34"/>
      <c r="G55" s="19"/>
    </row>
    <row r="56" spans="1:7" x14ac:dyDescent="0.25">
      <c r="A56" s="26"/>
      <c r="B56" s="45" t="s">
        <v>426</v>
      </c>
      <c r="C56" s="80"/>
      <c r="D56" s="80"/>
      <c r="E56" s="34"/>
      <c r="F56" s="34"/>
      <c r="G56" s="19"/>
    </row>
    <row r="57" spans="1:7" x14ac:dyDescent="0.25">
      <c r="A57" s="26"/>
      <c r="B57" s="104" t="s">
        <v>427</v>
      </c>
      <c r="C57" s="80"/>
      <c r="D57" s="80"/>
      <c r="E57" s="34"/>
      <c r="F57" s="34"/>
      <c r="G57" s="19"/>
    </row>
    <row r="58" spans="1:7" x14ac:dyDescent="0.25">
      <c r="A58" s="26"/>
      <c r="B58" s="104" t="s">
        <v>428</v>
      </c>
      <c r="C58" s="80"/>
      <c r="D58" s="80"/>
      <c r="E58" s="34"/>
      <c r="F58" s="34"/>
      <c r="G58" s="19"/>
    </row>
    <row r="59" spans="1:7" x14ac:dyDescent="0.25">
      <c r="A59" s="26"/>
      <c r="B59" s="144" t="s">
        <v>492</v>
      </c>
      <c r="C59" s="145"/>
      <c r="D59" s="145"/>
      <c r="E59" s="145"/>
      <c r="F59" s="145"/>
      <c r="G59" s="19"/>
    </row>
    <row r="60" spans="1:7" x14ac:dyDescent="0.25">
      <c r="A60" s="26"/>
      <c r="B60" s="46" t="s">
        <v>430</v>
      </c>
      <c r="C60" s="78"/>
      <c r="D60" s="78"/>
      <c r="E60" s="34"/>
      <c r="F60" s="34"/>
      <c r="G60" s="19"/>
    </row>
    <row r="61" spans="1:7" x14ac:dyDescent="0.25">
      <c r="A61" s="26"/>
      <c r="B61" s="144" t="s">
        <v>494</v>
      </c>
      <c r="C61" s="145"/>
      <c r="D61" s="145"/>
      <c r="E61" s="145"/>
      <c r="F61" s="145"/>
      <c r="G61" s="19"/>
    </row>
    <row r="62" spans="1:7" x14ac:dyDescent="0.25">
      <c r="A62" s="26"/>
      <c r="B62" s="132" t="s">
        <v>480</v>
      </c>
      <c r="C62" s="103"/>
      <c r="D62" s="79"/>
      <c r="E62" s="34"/>
      <c r="F62" s="34"/>
      <c r="G62" s="19"/>
    </row>
    <row r="63" spans="1:7" x14ac:dyDescent="0.25">
      <c r="B63" s="36" t="s">
        <v>445</v>
      </c>
      <c r="C63" s="37"/>
      <c r="D63" s="37"/>
      <c r="E63" s="34"/>
      <c r="F63" s="34"/>
      <c r="G63" s="19"/>
    </row>
    <row r="64" spans="1:7" x14ac:dyDescent="0.25">
      <c r="B64" s="144" t="s">
        <v>301</v>
      </c>
      <c r="C64" s="145"/>
      <c r="D64" s="145"/>
      <c r="E64" s="145"/>
      <c r="F64" s="145"/>
      <c r="G64" s="145"/>
    </row>
    <row r="65" spans="2:8" x14ac:dyDescent="0.25">
      <c r="B65" s="38" t="s">
        <v>302</v>
      </c>
      <c r="C65" s="39"/>
      <c r="D65" s="39"/>
      <c r="E65" s="39"/>
      <c r="F65" s="19"/>
      <c r="G65" s="19"/>
    </row>
    <row r="66" spans="2:8" x14ac:dyDescent="0.25">
      <c r="B66" s="153" t="s">
        <v>305</v>
      </c>
      <c r="C66" s="154"/>
      <c r="D66" s="154"/>
      <c r="E66" s="154"/>
      <c r="F66" s="154"/>
      <c r="G66" s="154"/>
    </row>
    <row r="67" spans="2:8" x14ac:dyDescent="0.25">
      <c r="B67" s="137"/>
      <c r="C67" s="137"/>
      <c r="D67" s="137"/>
      <c r="E67" s="137"/>
      <c r="F67" s="137"/>
      <c r="G67" s="137"/>
    </row>
    <row r="68" spans="2:8" ht="26.25" customHeight="1" x14ac:dyDescent="0.25">
      <c r="B68" s="152" t="s">
        <v>504</v>
      </c>
      <c r="C68" s="152"/>
      <c r="D68" s="152"/>
      <c r="E68" s="152"/>
      <c r="F68" s="152"/>
      <c r="G68" s="152"/>
      <c r="H68" s="152"/>
    </row>
    <row r="69" spans="2:8" x14ac:dyDescent="0.25">
      <c r="B69" s="141"/>
      <c r="C69" s="141"/>
      <c r="D69" s="141"/>
      <c r="E69" s="141"/>
      <c r="F69" s="141"/>
      <c r="G69" s="141"/>
      <c r="H69" s="141"/>
    </row>
    <row r="70" spans="2:8" x14ac:dyDescent="0.25">
      <c r="B70" s="1" t="s">
        <v>13</v>
      </c>
    </row>
    <row r="71" spans="2:8" x14ac:dyDescent="0.25">
      <c r="B71" s="1" t="s">
        <v>112</v>
      </c>
    </row>
    <row r="72" spans="2:8" x14ac:dyDescent="0.25">
      <c r="B72" s="1" t="s">
        <v>113</v>
      </c>
    </row>
    <row r="83" spans="2:8" x14ac:dyDescent="0.25">
      <c r="B83" s="1" t="s">
        <v>5</v>
      </c>
      <c r="E83" s="1"/>
    </row>
    <row r="84" spans="2:8" ht="59.25" customHeight="1" x14ac:dyDescent="0.25">
      <c r="B84" s="143" t="s">
        <v>414</v>
      </c>
      <c r="C84" s="143"/>
      <c r="D84" s="143"/>
      <c r="E84" s="143"/>
      <c r="F84" s="143"/>
      <c r="G84" s="143"/>
      <c r="H84" s="143"/>
    </row>
    <row r="85" spans="2:8" ht="18.5" x14ac:dyDescent="0.45">
      <c r="B85" s="4" t="s">
        <v>6</v>
      </c>
      <c r="E85" s="1"/>
    </row>
    <row r="86" spans="2:8" x14ac:dyDescent="0.25">
      <c r="E86" s="1"/>
    </row>
    <row r="87" spans="2:8" x14ac:dyDescent="0.25">
      <c r="E87" s="1"/>
    </row>
  </sheetData>
  <mergeCells count="10">
    <mergeCell ref="B84:H84"/>
    <mergeCell ref="B1:G1"/>
    <mergeCell ref="B43:G43"/>
    <mergeCell ref="B59:F59"/>
    <mergeCell ref="B66:G66"/>
    <mergeCell ref="B61:F61"/>
    <mergeCell ref="B64:G64"/>
    <mergeCell ref="B2:G2"/>
    <mergeCell ref="B3:G3"/>
    <mergeCell ref="B68:H68"/>
  </mergeCells>
  <pageMargins left="0" right="0" top="0" bottom="0" header="0.3" footer="0.3"/>
  <pageSetup scale="48" orientation="landscape" r:id="rId1"/>
  <headerFooter>
    <oddFooter>&amp;R&amp;1#&amp;"Calibri"&amp;10&amp;KFF0000|RESTRICTED|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5"/>
  <sheetViews>
    <sheetView showGridLines="0" view="pageBreakPreview" topLeftCell="B1" zoomScaleNormal="100" zoomScaleSheetLayoutView="100" workbookViewId="0">
      <selection activeCell="B5" sqref="B5"/>
    </sheetView>
  </sheetViews>
  <sheetFormatPr defaultColWidth="9.1796875" defaultRowHeight="12.5" x14ac:dyDescent="0.25"/>
  <cols>
    <col min="1" max="1" width="0" style="1" hidden="1" customWidth="1"/>
    <col min="2" max="2" width="65.7265625" style="1" customWidth="1"/>
    <col min="3" max="3" width="17.7265625" style="1" customWidth="1"/>
    <col min="4" max="4" width="26.26953125" style="1" bestFit="1" customWidth="1"/>
    <col min="5" max="5" width="11.7265625" style="2" bestFit="1" customWidth="1"/>
    <col min="6" max="7" width="12.7265625" style="3" bestFit="1" customWidth="1"/>
    <col min="8" max="8" width="11.81640625" style="2" customWidth="1"/>
    <col min="9" max="19" width="9.1796875" style="1"/>
    <col min="20" max="20" width="107.7265625" style="1" bestFit="1" customWidth="1"/>
    <col min="21" max="16384" width="9.1796875" style="1"/>
  </cols>
  <sheetData>
    <row r="1" spans="2:8" ht="13" x14ac:dyDescent="0.3">
      <c r="B1" s="151" t="s">
        <v>276</v>
      </c>
      <c r="C1" s="151"/>
      <c r="D1" s="151"/>
      <c r="E1" s="151"/>
      <c r="F1" s="151"/>
      <c r="G1" s="151"/>
    </row>
    <row r="2" spans="2:8" ht="16.5" customHeight="1" x14ac:dyDescent="0.25">
      <c r="B2" s="148" t="s">
        <v>279</v>
      </c>
      <c r="C2" s="149"/>
      <c r="D2" s="149"/>
      <c r="E2" s="149"/>
      <c r="F2" s="149"/>
      <c r="G2" s="150"/>
      <c r="H2" s="54"/>
    </row>
    <row r="3" spans="2:8" ht="13" x14ac:dyDescent="0.3">
      <c r="B3" s="151" t="s">
        <v>431</v>
      </c>
      <c r="C3" s="151"/>
      <c r="D3" s="151"/>
      <c r="E3" s="151"/>
      <c r="F3" s="151"/>
      <c r="G3" s="151"/>
    </row>
    <row r="4" spans="2:8" ht="21" customHeight="1" x14ac:dyDescent="0.25"/>
    <row r="5" spans="2:8" ht="57.75" customHeight="1" x14ac:dyDescent="0.25">
      <c r="B5" s="68" t="s">
        <v>0</v>
      </c>
      <c r="C5" s="68" t="s">
        <v>1</v>
      </c>
      <c r="D5" s="68" t="s">
        <v>2</v>
      </c>
      <c r="E5" s="69" t="s">
        <v>3</v>
      </c>
      <c r="F5" s="70" t="s">
        <v>7</v>
      </c>
      <c r="G5" s="70" t="s">
        <v>4</v>
      </c>
      <c r="H5" s="101" t="s">
        <v>306</v>
      </c>
    </row>
    <row r="6" spans="2:8" ht="13" x14ac:dyDescent="0.3">
      <c r="B6" s="89" t="s">
        <v>18</v>
      </c>
      <c r="C6" s="125"/>
      <c r="D6" s="125"/>
      <c r="E6" s="126"/>
      <c r="F6" s="127"/>
      <c r="G6" s="127"/>
      <c r="H6" s="125"/>
    </row>
    <row r="7" spans="2:8" ht="13" x14ac:dyDescent="0.3">
      <c r="B7" s="5" t="s">
        <v>9</v>
      </c>
      <c r="C7" s="125"/>
      <c r="D7" s="125"/>
      <c r="E7" s="126"/>
      <c r="F7" s="127"/>
      <c r="G7" s="127"/>
      <c r="H7" s="125"/>
    </row>
    <row r="8" spans="2:8" x14ac:dyDescent="0.25">
      <c r="B8" s="125" t="s">
        <v>27</v>
      </c>
      <c r="C8" s="125" t="s">
        <v>28</v>
      </c>
      <c r="D8" s="125" t="s">
        <v>29</v>
      </c>
      <c r="E8" s="126">
        <v>265000</v>
      </c>
      <c r="F8" s="127">
        <v>3625.3325</v>
      </c>
      <c r="G8" s="127">
        <v>7.44</v>
      </c>
      <c r="H8" s="125"/>
    </row>
    <row r="9" spans="2:8" x14ac:dyDescent="0.25">
      <c r="B9" s="125" t="s">
        <v>22</v>
      </c>
      <c r="C9" s="125" t="s">
        <v>23</v>
      </c>
      <c r="D9" s="125" t="s">
        <v>24</v>
      </c>
      <c r="E9" s="126">
        <v>205000</v>
      </c>
      <c r="F9" s="127">
        <v>3061.9825000000001</v>
      </c>
      <c r="G9" s="127">
        <v>6.28</v>
      </c>
      <c r="H9" s="125"/>
    </row>
    <row r="10" spans="2:8" x14ac:dyDescent="0.25">
      <c r="B10" s="125" t="s">
        <v>25</v>
      </c>
      <c r="C10" s="125" t="s">
        <v>26</v>
      </c>
      <c r="D10" s="125" t="s">
        <v>24</v>
      </c>
      <c r="E10" s="126">
        <v>500000</v>
      </c>
      <c r="F10" s="127">
        <v>2910.5</v>
      </c>
      <c r="G10" s="127">
        <v>5.97</v>
      </c>
      <c r="H10" s="125"/>
    </row>
    <row r="11" spans="2:8" x14ac:dyDescent="0.25">
      <c r="B11" s="125" t="s">
        <v>19</v>
      </c>
      <c r="C11" s="125" t="s">
        <v>20</v>
      </c>
      <c r="D11" s="125" t="s">
        <v>21</v>
      </c>
      <c r="E11" s="126">
        <v>120000</v>
      </c>
      <c r="F11" s="127">
        <v>2403.7199999999998</v>
      </c>
      <c r="G11" s="127">
        <v>4.93</v>
      </c>
      <c r="H11" s="125"/>
    </row>
    <row r="12" spans="2:8" x14ac:dyDescent="0.25">
      <c r="B12" s="125" t="s">
        <v>91</v>
      </c>
      <c r="C12" s="125" t="s">
        <v>92</v>
      </c>
      <c r="D12" s="125" t="s">
        <v>40</v>
      </c>
      <c r="E12" s="126">
        <v>85000</v>
      </c>
      <c r="F12" s="127">
        <v>2123.3850000000002</v>
      </c>
      <c r="G12" s="127">
        <v>4.3600000000000003</v>
      </c>
      <c r="H12" s="125"/>
    </row>
    <row r="13" spans="2:8" x14ac:dyDescent="0.25">
      <c r="B13" s="125" t="s">
        <v>59</v>
      </c>
      <c r="C13" s="125" t="s">
        <v>60</v>
      </c>
      <c r="D13" s="125" t="s">
        <v>24</v>
      </c>
      <c r="E13" s="126">
        <v>275000</v>
      </c>
      <c r="F13" s="127">
        <v>1917.9875</v>
      </c>
      <c r="G13" s="127">
        <v>3.93</v>
      </c>
      <c r="H13" s="125"/>
    </row>
    <row r="14" spans="2:8" x14ac:dyDescent="0.25">
      <c r="B14" s="125" t="s">
        <v>30</v>
      </c>
      <c r="C14" s="125" t="s">
        <v>31</v>
      </c>
      <c r="D14" s="125" t="s">
        <v>32</v>
      </c>
      <c r="E14" s="126">
        <v>73000</v>
      </c>
      <c r="F14" s="127">
        <v>1774.9949999999999</v>
      </c>
      <c r="G14" s="127">
        <v>3.64</v>
      </c>
      <c r="H14" s="125"/>
    </row>
    <row r="15" spans="2:8" x14ac:dyDescent="0.25">
      <c r="B15" s="125" t="s">
        <v>93</v>
      </c>
      <c r="C15" s="125" t="s">
        <v>94</v>
      </c>
      <c r="D15" s="125" t="s">
        <v>29</v>
      </c>
      <c r="E15" s="126">
        <v>160000</v>
      </c>
      <c r="F15" s="127">
        <v>1572.24</v>
      </c>
      <c r="G15" s="127">
        <v>3.23</v>
      </c>
      <c r="H15" s="125"/>
    </row>
    <row r="16" spans="2:8" x14ac:dyDescent="0.25">
      <c r="B16" s="125" t="s">
        <v>51</v>
      </c>
      <c r="C16" s="125" t="s">
        <v>52</v>
      </c>
      <c r="D16" s="125" t="s">
        <v>53</v>
      </c>
      <c r="E16" s="126">
        <v>90000</v>
      </c>
      <c r="F16" s="127">
        <v>1277.01</v>
      </c>
      <c r="G16" s="127">
        <v>2.62</v>
      </c>
      <c r="H16" s="125"/>
    </row>
    <row r="17" spans="2:8" x14ac:dyDescent="0.25">
      <c r="B17" s="125" t="s">
        <v>415</v>
      </c>
      <c r="C17" s="125" t="s">
        <v>416</v>
      </c>
      <c r="D17" s="125" t="s">
        <v>24</v>
      </c>
      <c r="E17" s="126">
        <v>325000</v>
      </c>
      <c r="F17" s="127">
        <v>1183.9749999999999</v>
      </c>
      <c r="G17" s="127">
        <v>2.4300000000000002</v>
      </c>
      <c r="H17" s="125"/>
    </row>
    <row r="18" spans="2:8" x14ac:dyDescent="0.25">
      <c r="B18" s="125" t="s">
        <v>36</v>
      </c>
      <c r="C18" s="125" t="s">
        <v>37</v>
      </c>
      <c r="D18" s="125" t="s">
        <v>24</v>
      </c>
      <c r="E18" s="126">
        <v>67500</v>
      </c>
      <c r="F18" s="127">
        <v>1183.2750000000001</v>
      </c>
      <c r="G18" s="127">
        <v>2.4300000000000002</v>
      </c>
      <c r="H18" s="125"/>
    </row>
    <row r="19" spans="2:8" x14ac:dyDescent="0.25">
      <c r="B19" s="125" t="s">
        <v>41</v>
      </c>
      <c r="C19" s="125" t="s">
        <v>42</v>
      </c>
      <c r="D19" s="125" t="s">
        <v>43</v>
      </c>
      <c r="E19" s="126">
        <v>11500</v>
      </c>
      <c r="F19" s="127">
        <v>788.80799999999999</v>
      </c>
      <c r="G19" s="127">
        <v>1.62</v>
      </c>
      <c r="H19" s="125"/>
    </row>
    <row r="20" spans="2:8" x14ac:dyDescent="0.25">
      <c r="B20" s="125" t="s">
        <v>38</v>
      </c>
      <c r="C20" s="125" t="s">
        <v>39</v>
      </c>
      <c r="D20" s="125" t="s">
        <v>40</v>
      </c>
      <c r="E20" s="126">
        <v>15000</v>
      </c>
      <c r="F20" s="127">
        <v>772.47749999999996</v>
      </c>
      <c r="G20" s="127">
        <v>1.58</v>
      </c>
      <c r="H20" s="125"/>
    </row>
    <row r="21" spans="2:8" x14ac:dyDescent="0.25">
      <c r="B21" s="125" t="s">
        <v>397</v>
      </c>
      <c r="C21" s="125" t="s">
        <v>398</v>
      </c>
      <c r="D21" s="125" t="s">
        <v>454</v>
      </c>
      <c r="E21" s="126">
        <v>45000</v>
      </c>
      <c r="F21" s="127">
        <v>715.05</v>
      </c>
      <c r="G21" s="127">
        <v>1.47</v>
      </c>
      <c r="H21" s="125"/>
    </row>
    <row r="22" spans="2:8" x14ac:dyDescent="0.25">
      <c r="B22" s="125" t="s">
        <v>109</v>
      </c>
      <c r="C22" s="125" t="s">
        <v>458</v>
      </c>
      <c r="D22" s="125" t="s">
        <v>71</v>
      </c>
      <c r="E22" s="126">
        <v>19000</v>
      </c>
      <c r="F22" s="127">
        <v>697.70849999999996</v>
      </c>
      <c r="G22" s="127">
        <v>1.43</v>
      </c>
      <c r="H22" s="125"/>
    </row>
    <row r="23" spans="2:8" x14ac:dyDescent="0.25">
      <c r="B23" s="125" t="s">
        <v>119</v>
      </c>
      <c r="C23" s="125" t="s">
        <v>120</v>
      </c>
      <c r="D23" s="125" t="s">
        <v>32</v>
      </c>
      <c r="E23" s="126">
        <v>100000</v>
      </c>
      <c r="F23" s="127">
        <v>638.9</v>
      </c>
      <c r="G23" s="127">
        <v>1.31</v>
      </c>
      <c r="H23" s="125"/>
    </row>
    <row r="24" spans="2:8" x14ac:dyDescent="0.25">
      <c r="B24" s="125" t="s">
        <v>387</v>
      </c>
      <c r="C24" s="125" t="s">
        <v>388</v>
      </c>
      <c r="D24" s="125" t="s">
        <v>43</v>
      </c>
      <c r="E24" s="126">
        <v>210000</v>
      </c>
      <c r="F24" s="127">
        <v>633.78</v>
      </c>
      <c r="G24" s="127">
        <v>1.3</v>
      </c>
      <c r="H24" s="125"/>
    </row>
    <row r="25" spans="2:8" x14ac:dyDescent="0.25">
      <c r="B25" s="125" t="s">
        <v>128</v>
      </c>
      <c r="C25" s="125" t="s">
        <v>129</v>
      </c>
      <c r="D25" s="125" t="s">
        <v>454</v>
      </c>
      <c r="E25" s="126">
        <v>65000</v>
      </c>
      <c r="F25" s="127">
        <v>617.40250000000003</v>
      </c>
      <c r="G25" s="127">
        <v>1.27</v>
      </c>
      <c r="H25" s="125"/>
    </row>
    <row r="26" spans="2:8" x14ac:dyDescent="0.25">
      <c r="B26" s="125" t="s">
        <v>114</v>
      </c>
      <c r="C26" s="125" t="s">
        <v>115</v>
      </c>
      <c r="D26" s="125" t="s">
        <v>56</v>
      </c>
      <c r="E26" s="126">
        <v>30000</v>
      </c>
      <c r="F26" s="127">
        <v>612.80999999999995</v>
      </c>
      <c r="G26" s="127">
        <v>1.26</v>
      </c>
      <c r="H26" s="125"/>
    </row>
    <row r="27" spans="2:8" x14ac:dyDescent="0.25">
      <c r="B27" s="125" t="s">
        <v>47</v>
      </c>
      <c r="C27" s="125" t="s">
        <v>48</v>
      </c>
      <c r="D27" s="125" t="s">
        <v>46</v>
      </c>
      <c r="E27" s="126">
        <v>100000</v>
      </c>
      <c r="F27" s="127">
        <v>597.79999999999995</v>
      </c>
      <c r="G27" s="127">
        <v>1.23</v>
      </c>
      <c r="H27" s="125"/>
    </row>
    <row r="28" spans="2:8" x14ac:dyDescent="0.25">
      <c r="B28" s="125" t="s">
        <v>150</v>
      </c>
      <c r="C28" s="125" t="s">
        <v>151</v>
      </c>
      <c r="D28" s="125" t="s">
        <v>46</v>
      </c>
      <c r="E28" s="126">
        <v>11500</v>
      </c>
      <c r="F28" s="127">
        <v>519.34</v>
      </c>
      <c r="G28" s="127">
        <v>1.07</v>
      </c>
      <c r="H28" s="125"/>
    </row>
    <row r="29" spans="2:8" x14ac:dyDescent="0.25">
      <c r="B29" s="125" t="s">
        <v>121</v>
      </c>
      <c r="C29" s="125" t="s">
        <v>122</v>
      </c>
      <c r="D29" s="125" t="s">
        <v>123</v>
      </c>
      <c r="E29" s="126">
        <v>20000</v>
      </c>
      <c r="F29" s="127">
        <v>451.63</v>
      </c>
      <c r="G29" s="127">
        <v>0.93</v>
      </c>
      <c r="H29" s="125"/>
    </row>
    <row r="30" spans="2:8" x14ac:dyDescent="0.25">
      <c r="B30" s="125" t="s">
        <v>103</v>
      </c>
      <c r="C30" s="125" t="s">
        <v>104</v>
      </c>
      <c r="D30" s="125" t="s">
        <v>46</v>
      </c>
      <c r="E30" s="126">
        <v>55000</v>
      </c>
      <c r="F30" s="127">
        <v>448.30500000000001</v>
      </c>
      <c r="G30" s="127">
        <v>0.92</v>
      </c>
      <c r="H30" s="125"/>
    </row>
    <row r="31" spans="2:8" x14ac:dyDescent="0.25">
      <c r="B31" s="125" t="s">
        <v>417</v>
      </c>
      <c r="C31" s="125" t="s">
        <v>418</v>
      </c>
      <c r="D31" s="125" t="s">
        <v>43</v>
      </c>
      <c r="E31" s="126">
        <v>55000</v>
      </c>
      <c r="F31" s="127">
        <v>437.38749999999999</v>
      </c>
      <c r="G31" s="127">
        <v>0.9</v>
      </c>
      <c r="H31" s="125"/>
    </row>
    <row r="32" spans="2:8" x14ac:dyDescent="0.25">
      <c r="B32" s="125" t="s">
        <v>126</v>
      </c>
      <c r="C32" s="125" t="s">
        <v>127</v>
      </c>
      <c r="D32" s="125" t="s">
        <v>65</v>
      </c>
      <c r="E32" s="126">
        <v>32000</v>
      </c>
      <c r="F32" s="127">
        <v>421.584</v>
      </c>
      <c r="G32" s="127">
        <v>0.86</v>
      </c>
      <c r="H32" s="125"/>
    </row>
    <row r="33" spans="2:8" x14ac:dyDescent="0.25">
      <c r="B33" s="125" t="s">
        <v>419</v>
      </c>
      <c r="C33" s="125" t="s">
        <v>420</v>
      </c>
      <c r="D33" s="125" t="s">
        <v>71</v>
      </c>
      <c r="E33" s="126">
        <v>45000</v>
      </c>
      <c r="F33" s="127">
        <v>417.10500000000002</v>
      </c>
      <c r="G33" s="127">
        <v>0.86</v>
      </c>
      <c r="H33" s="125"/>
    </row>
    <row r="34" spans="2:8" x14ac:dyDescent="0.25">
      <c r="B34" s="125" t="s">
        <v>392</v>
      </c>
      <c r="C34" s="125" t="s">
        <v>393</v>
      </c>
      <c r="D34" s="125" t="s">
        <v>43</v>
      </c>
      <c r="E34" s="126">
        <v>350000</v>
      </c>
      <c r="F34" s="127">
        <v>397.25</v>
      </c>
      <c r="G34" s="127">
        <v>0.81</v>
      </c>
      <c r="H34" s="125"/>
    </row>
    <row r="35" spans="2:8" x14ac:dyDescent="0.25">
      <c r="B35" s="125" t="s">
        <v>157</v>
      </c>
      <c r="C35" s="125" t="s">
        <v>158</v>
      </c>
      <c r="D35" s="125" t="s">
        <v>68</v>
      </c>
      <c r="E35" s="126">
        <v>50000</v>
      </c>
      <c r="F35" s="127">
        <v>390.32499999999999</v>
      </c>
      <c r="G35" s="127">
        <v>0.8</v>
      </c>
      <c r="H35" s="125"/>
    </row>
    <row r="36" spans="2:8" x14ac:dyDescent="0.25">
      <c r="B36" s="125" t="s">
        <v>69</v>
      </c>
      <c r="C36" s="125" t="s">
        <v>70</v>
      </c>
      <c r="D36" s="125" t="s">
        <v>71</v>
      </c>
      <c r="E36" s="126">
        <v>24000</v>
      </c>
      <c r="F36" s="127">
        <v>373.93200000000002</v>
      </c>
      <c r="G36" s="127">
        <v>0.77</v>
      </c>
      <c r="H36" s="125"/>
    </row>
    <row r="37" spans="2:8" x14ac:dyDescent="0.25">
      <c r="B37" s="125" t="s">
        <v>66</v>
      </c>
      <c r="C37" s="125" t="s">
        <v>67</v>
      </c>
      <c r="D37" s="125" t="s">
        <v>68</v>
      </c>
      <c r="E37" s="126">
        <v>130000</v>
      </c>
      <c r="F37" s="127">
        <v>373.16500000000002</v>
      </c>
      <c r="G37" s="127">
        <v>0.77</v>
      </c>
      <c r="H37" s="125"/>
    </row>
    <row r="38" spans="2:8" x14ac:dyDescent="0.25">
      <c r="B38" s="125" t="s">
        <v>148</v>
      </c>
      <c r="C38" s="125" t="s">
        <v>149</v>
      </c>
      <c r="D38" s="125" t="s">
        <v>56</v>
      </c>
      <c r="E38" s="126">
        <v>26500</v>
      </c>
      <c r="F38" s="127">
        <v>365.58075000000002</v>
      </c>
      <c r="G38" s="127">
        <v>0.75</v>
      </c>
      <c r="H38" s="125"/>
    </row>
    <row r="39" spans="2:8" x14ac:dyDescent="0.25">
      <c r="B39" s="125" t="s">
        <v>110</v>
      </c>
      <c r="C39" s="125" t="s">
        <v>111</v>
      </c>
      <c r="D39" s="125" t="s">
        <v>460</v>
      </c>
      <c r="E39" s="126">
        <v>125000</v>
      </c>
      <c r="F39" s="127">
        <v>356.375</v>
      </c>
      <c r="G39" s="127">
        <v>0.73</v>
      </c>
      <c r="H39" s="125"/>
    </row>
    <row r="40" spans="2:8" x14ac:dyDescent="0.25">
      <c r="B40" s="125" t="s">
        <v>381</v>
      </c>
      <c r="C40" s="125" t="s">
        <v>382</v>
      </c>
      <c r="D40" s="125" t="s">
        <v>118</v>
      </c>
      <c r="E40" s="126">
        <v>155000</v>
      </c>
      <c r="F40" s="127">
        <v>346.73500000000001</v>
      </c>
      <c r="G40" s="127">
        <v>0.71</v>
      </c>
      <c r="H40" s="125"/>
    </row>
    <row r="41" spans="2:8" x14ac:dyDescent="0.25">
      <c r="B41" s="125" t="s">
        <v>116</v>
      </c>
      <c r="C41" s="125" t="s">
        <v>117</v>
      </c>
      <c r="D41" s="125" t="s">
        <v>118</v>
      </c>
      <c r="E41" s="126">
        <v>20000</v>
      </c>
      <c r="F41" s="127">
        <v>337.7</v>
      </c>
      <c r="G41" s="127">
        <v>0.69</v>
      </c>
      <c r="H41" s="125"/>
    </row>
    <row r="42" spans="2:8" x14ac:dyDescent="0.25">
      <c r="B42" s="125" t="s">
        <v>191</v>
      </c>
      <c r="C42" s="125" t="s">
        <v>192</v>
      </c>
      <c r="D42" s="125" t="s">
        <v>156</v>
      </c>
      <c r="E42" s="126">
        <v>80000</v>
      </c>
      <c r="F42" s="127">
        <v>324.68</v>
      </c>
      <c r="G42" s="127">
        <v>0.67</v>
      </c>
      <c r="H42" s="125"/>
    </row>
    <row r="43" spans="2:8" x14ac:dyDescent="0.25">
      <c r="B43" s="125" t="s">
        <v>75</v>
      </c>
      <c r="C43" s="125" t="s">
        <v>76</v>
      </c>
      <c r="D43" s="125" t="s">
        <v>459</v>
      </c>
      <c r="E43" s="126">
        <v>35000</v>
      </c>
      <c r="F43" s="127">
        <v>308.29750000000001</v>
      </c>
      <c r="G43" s="127">
        <v>0.63</v>
      </c>
      <c r="H43" s="125"/>
    </row>
    <row r="44" spans="2:8" x14ac:dyDescent="0.25">
      <c r="B44" s="125" t="s">
        <v>379</v>
      </c>
      <c r="C44" s="125" t="s">
        <v>380</v>
      </c>
      <c r="D44" s="125" t="s">
        <v>46</v>
      </c>
      <c r="E44" s="126">
        <v>12000</v>
      </c>
      <c r="F44" s="127">
        <v>297.39600000000002</v>
      </c>
      <c r="G44" s="127">
        <v>0.61</v>
      </c>
      <c r="H44" s="125"/>
    </row>
    <row r="45" spans="2:8" x14ac:dyDescent="0.25">
      <c r="B45" s="125" t="s">
        <v>33</v>
      </c>
      <c r="C45" s="125" t="s">
        <v>34</v>
      </c>
      <c r="D45" s="125" t="s">
        <v>35</v>
      </c>
      <c r="E45" s="126">
        <v>55000</v>
      </c>
      <c r="F45" s="127">
        <v>284.51499999999999</v>
      </c>
      <c r="G45" s="127">
        <v>0.57999999999999996</v>
      </c>
      <c r="H45" s="125"/>
    </row>
    <row r="46" spans="2:8" ht="13" x14ac:dyDescent="0.3">
      <c r="B46" s="5" t="s">
        <v>11</v>
      </c>
      <c r="C46" s="5"/>
      <c r="D46" s="5"/>
      <c r="E46" s="6"/>
      <c r="F46" s="71">
        <v>35960.441749999998</v>
      </c>
      <c r="G46" s="71">
        <v>73.790000000000006</v>
      </c>
      <c r="H46" s="5"/>
    </row>
    <row r="47" spans="2:8" ht="13" x14ac:dyDescent="0.3">
      <c r="B47" s="89" t="s">
        <v>8</v>
      </c>
      <c r="C47" s="125"/>
      <c r="D47" s="125"/>
      <c r="E47" s="126"/>
      <c r="F47" s="127"/>
      <c r="G47" s="127"/>
      <c r="H47" s="125"/>
    </row>
    <row r="48" spans="2:8" ht="13" x14ac:dyDescent="0.3">
      <c r="B48" s="5" t="s">
        <v>9</v>
      </c>
      <c r="C48" s="125"/>
      <c r="D48" s="125"/>
      <c r="E48" s="126"/>
      <c r="F48" s="127"/>
      <c r="G48" s="127"/>
      <c r="H48" s="125"/>
    </row>
    <row r="49" spans="2:8" x14ac:dyDescent="0.25">
      <c r="B49" s="125" t="s">
        <v>87</v>
      </c>
      <c r="C49" s="125" t="s">
        <v>88</v>
      </c>
      <c r="D49" s="125" t="s">
        <v>89</v>
      </c>
      <c r="E49" s="126">
        <v>150</v>
      </c>
      <c r="F49" s="127">
        <v>1555.8420000000001</v>
      </c>
      <c r="G49" s="127">
        <v>3.19</v>
      </c>
      <c r="H49" s="128">
        <v>4.4050000000000002</v>
      </c>
    </row>
    <row r="50" spans="2:8" x14ac:dyDescent="0.25">
      <c r="B50" s="125" t="s">
        <v>421</v>
      </c>
      <c r="C50" s="125" t="s">
        <v>90</v>
      </c>
      <c r="D50" s="125" t="s">
        <v>89</v>
      </c>
      <c r="E50" s="126">
        <v>150</v>
      </c>
      <c r="F50" s="127">
        <v>1530.9269999999999</v>
      </c>
      <c r="G50" s="127">
        <v>3.14</v>
      </c>
      <c r="H50" s="128">
        <v>3.9834999999999998</v>
      </c>
    </row>
    <row r="51" spans="2:8" x14ac:dyDescent="0.25">
      <c r="B51" s="125" t="s">
        <v>461</v>
      </c>
      <c r="C51" s="125" t="s">
        <v>86</v>
      </c>
      <c r="D51" s="125" t="s">
        <v>10</v>
      </c>
      <c r="E51" s="126">
        <v>100</v>
      </c>
      <c r="F51" s="127">
        <v>1039.491</v>
      </c>
      <c r="G51" s="127">
        <v>2.13</v>
      </c>
      <c r="H51" s="128">
        <v>4.63</v>
      </c>
    </row>
    <row r="52" spans="2:8" x14ac:dyDescent="0.25">
      <c r="B52" s="125" t="s">
        <v>84</v>
      </c>
      <c r="C52" s="125" t="s">
        <v>85</v>
      </c>
      <c r="D52" s="125" t="s">
        <v>10</v>
      </c>
      <c r="E52" s="126">
        <v>50</v>
      </c>
      <c r="F52" s="127">
        <v>519.2645</v>
      </c>
      <c r="G52" s="127">
        <v>1.07</v>
      </c>
      <c r="H52" s="128">
        <v>4.55</v>
      </c>
    </row>
    <row r="53" spans="2:8" ht="13" x14ac:dyDescent="0.3">
      <c r="B53" s="5" t="s">
        <v>11</v>
      </c>
      <c r="C53" s="5"/>
      <c r="D53" s="5"/>
      <c r="E53" s="6"/>
      <c r="F53" s="71">
        <v>4645.5245000000004</v>
      </c>
      <c r="G53" s="71">
        <v>9.5299999999999994</v>
      </c>
      <c r="H53" s="129"/>
    </row>
    <row r="54" spans="2:8" ht="13" x14ac:dyDescent="0.3">
      <c r="B54" s="5" t="s">
        <v>14</v>
      </c>
      <c r="C54" s="125"/>
      <c r="D54" s="125"/>
      <c r="E54" s="126"/>
      <c r="F54" s="127"/>
      <c r="G54" s="127"/>
      <c r="H54" s="128"/>
    </row>
    <row r="55" spans="2:8" x14ac:dyDescent="0.25">
      <c r="B55" s="125" t="s">
        <v>383</v>
      </c>
      <c r="C55" s="125" t="s">
        <v>384</v>
      </c>
      <c r="D55" s="125" t="s">
        <v>15</v>
      </c>
      <c r="E55" s="126">
        <v>2500000</v>
      </c>
      <c r="F55" s="127">
        <v>2572.7550000000001</v>
      </c>
      <c r="G55" s="127">
        <v>5.28</v>
      </c>
      <c r="H55" s="128">
        <v>5.2779999999999996</v>
      </c>
    </row>
    <row r="56" spans="2:8" x14ac:dyDescent="0.25">
      <c r="B56" s="125" t="s">
        <v>16</v>
      </c>
      <c r="C56" s="125" t="s">
        <v>17</v>
      </c>
      <c r="D56" s="125" t="s">
        <v>15</v>
      </c>
      <c r="E56" s="126">
        <v>1500000</v>
      </c>
      <c r="F56" s="127">
        <v>1583.2425000000001</v>
      </c>
      <c r="G56" s="127">
        <v>3.25</v>
      </c>
      <c r="H56" s="128">
        <v>5.9736000000000002</v>
      </c>
    </row>
    <row r="57" spans="2:8" x14ac:dyDescent="0.25">
      <c r="B57" s="125" t="s">
        <v>385</v>
      </c>
      <c r="C57" s="125" t="s">
        <v>386</v>
      </c>
      <c r="D57" s="125" t="s">
        <v>15</v>
      </c>
      <c r="E57" s="126">
        <v>1500000</v>
      </c>
      <c r="F57" s="127">
        <v>1569.645</v>
      </c>
      <c r="G57" s="127">
        <v>3.22</v>
      </c>
      <c r="H57" s="128">
        <v>6.3140000000000001</v>
      </c>
    </row>
    <row r="58" spans="2:8" x14ac:dyDescent="0.25">
      <c r="B58" s="125" t="s">
        <v>462</v>
      </c>
      <c r="C58" s="125" t="s">
        <v>463</v>
      </c>
      <c r="D58" s="125" t="s">
        <v>15</v>
      </c>
      <c r="E58" s="126">
        <v>350000</v>
      </c>
      <c r="F58" s="127">
        <v>373.87139999999999</v>
      </c>
      <c r="G58" s="127">
        <v>0.77</v>
      </c>
      <c r="H58" s="128">
        <v>5.9265999999999996</v>
      </c>
    </row>
    <row r="59" spans="2:8" x14ac:dyDescent="0.25">
      <c r="B59" s="125" t="s">
        <v>464</v>
      </c>
      <c r="C59" s="125" t="s">
        <v>465</v>
      </c>
      <c r="D59" s="125" t="s">
        <v>15</v>
      </c>
      <c r="E59" s="126">
        <v>350000</v>
      </c>
      <c r="F59" s="127">
        <v>342.24925000000002</v>
      </c>
      <c r="G59" s="127">
        <v>0.7</v>
      </c>
      <c r="H59" s="128">
        <v>5.702</v>
      </c>
    </row>
    <row r="60" spans="2:8" ht="13" x14ac:dyDescent="0.3">
      <c r="B60" s="5" t="s">
        <v>11</v>
      </c>
      <c r="C60" s="5"/>
      <c r="D60" s="5"/>
      <c r="E60" s="6"/>
      <c r="F60" s="71">
        <v>6441.7631499999998</v>
      </c>
      <c r="G60" s="71">
        <v>13.22</v>
      </c>
      <c r="H60" s="129"/>
    </row>
    <row r="61" spans="2:8" x14ac:dyDescent="0.25">
      <c r="B61" s="125" t="s">
        <v>274</v>
      </c>
      <c r="C61" s="125"/>
      <c r="D61" s="125"/>
      <c r="E61" s="126"/>
      <c r="F61" s="127">
        <v>884.83953710000003</v>
      </c>
      <c r="G61" s="127">
        <v>1.8151999999999999</v>
      </c>
      <c r="H61" s="128">
        <v>3.5</v>
      </c>
    </row>
    <row r="62" spans="2:8" x14ac:dyDescent="0.25">
      <c r="B62" s="125" t="s">
        <v>275</v>
      </c>
      <c r="C62" s="125"/>
      <c r="D62" s="125"/>
      <c r="E62" s="126"/>
      <c r="F62" s="127">
        <v>717.94845220000002</v>
      </c>
      <c r="G62" s="127">
        <v>1.4728000000000001</v>
      </c>
      <c r="H62" s="128">
        <v>3.38</v>
      </c>
    </row>
    <row r="63" spans="2:8" ht="13" x14ac:dyDescent="0.3">
      <c r="B63" s="5" t="s">
        <v>11</v>
      </c>
      <c r="C63" s="5"/>
      <c r="D63" s="5"/>
      <c r="E63" s="6"/>
      <c r="F63" s="71">
        <v>1602.7879892999999</v>
      </c>
      <c r="G63" s="71">
        <v>3.2879999999999998</v>
      </c>
      <c r="H63" s="129"/>
    </row>
    <row r="64" spans="2:8" x14ac:dyDescent="0.25">
      <c r="B64" s="125" t="s">
        <v>12</v>
      </c>
      <c r="C64" s="125"/>
      <c r="D64" s="125"/>
      <c r="E64" s="126"/>
      <c r="F64" s="127">
        <v>95.273671500000006</v>
      </c>
      <c r="G64" s="127">
        <v>0.17199999999999999</v>
      </c>
      <c r="H64" s="128"/>
    </row>
    <row r="65" spans="1:8" ht="13" x14ac:dyDescent="0.3">
      <c r="B65" s="7" t="s">
        <v>457</v>
      </c>
      <c r="C65" s="7"/>
      <c r="D65" s="7"/>
      <c r="E65" s="8"/>
      <c r="F65" s="9">
        <v>48745.791060799995</v>
      </c>
      <c r="G65" s="9">
        <v>100</v>
      </c>
      <c r="H65" s="130"/>
    </row>
    <row r="66" spans="1:8" x14ac:dyDescent="0.25">
      <c r="B66" s="97"/>
      <c r="C66" s="97"/>
      <c r="D66" s="97"/>
      <c r="E66" s="98"/>
      <c r="F66" s="99"/>
      <c r="G66" s="99"/>
      <c r="H66" s="98"/>
    </row>
    <row r="67" spans="1:8" s="26" customFormat="1" x14ac:dyDescent="0.25">
      <c r="B67" s="131" t="s">
        <v>466</v>
      </c>
      <c r="C67" s="97"/>
      <c r="D67" s="97"/>
      <c r="E67" s="98"/>
      <c r="F67" s="99"/>
      <c r="G67" s="99"/>
      <c r="H67" s="98"/>
    </row>
    <row r="68" spans="1:8" s="26" customFormat="1" x14ac:dyDescent="0.25">
      <c r="B68" s="131" t="s">
        <v>467</v>
      </c>
      <c r="C68" s="91"/>
      <c r="D68" s="91"/>
      <c r="E68" s="92"/>
      <c r="F68" s="93"/>
      <c r="G68" s="93"/>
      <c r="H68" s="92"/>
    </row>
    <row r="69" spans="1:8" s="26" customFormat="1" x14ac:dyDescent="0.25">
      <c r="B69" s="131"/>
      <c r="C69" s="91"/>
      <c r="D69" s="91"/>
      <c r="E69" s="92"/>
      <c r="F69" s="93"/>
      <c r="G69" s="93"/>
      <c r="H69" s="92"/>
    </row>
    <row r="70" spans="1:8" s="26" customFormat="1" ht="13" x14ac:dyDescent="0.25">
      <c r="B70" s="14" t="s">
        <v>291</v>
      </c>
      <c r="C70" s="27"/>
      <c r="D70" s="65"/>
      <c r="E70" s="17"/>
      <c r="F70" s="18"/>
      <c r="G70" s="19"/>
      <c r="H70" s="40"/>
    </row>
    <row r="71" spans="1:8" s="26" customFormat="1" x14ac:dyDescent="0.25">
      <c r="B71" s="144" t="s">
        <v>292</v>
      </c>
      <c r="C71" s="145"/>
      <c r="D71" s="145"/>
      <c r="E71" s="145"/>
      <c r="F71" s="145"/>
      <c r="G71" s="145"/>
      <c r="H71" s="40"/>
    </row>
    <row r="72" spans="1:8" s="26" customFormat="1" x14ac:dyDescent="0.25">
      <c r="B72" s="64" t="s">
        <v>293</v>
      </c>
      <c r="C72" s="65"/>
      <c r="D72" s="65"/>
      <c r="E72" s="17"/>
      <c r="F72" s="18"/>
      <c r="G72" s="19"/>
      <c r="H72" s="40"/>
    </row>
    <row r="73" spans="1:8" s="26" customFormat="1" x14ac:dyDescent="0.25">
      <c r="B73" s="20" t="s">
        <v>294</v>
      </c>
      <c r="C73" s="21"/>
      <c r="D73" s="21"/>
      <c r="E73" s="17"/>
      <c r="F73" s="18"/>
      <c r="G73" s="19"/>
      <c r="H73" s="40"/>
    </row>
    <row r="74" spans="1:8" s="26" customFormat="1" ht="26" x14ac:dyDescent="0.25">
      <c r="B74" s="42" t="s">
        <v>295</v>
      </c>
      <c r="C74" s="88" t="s">
        <v>499</v>
      </c>
      <c r="D74" s="88" t="s">
        <v>501</v>
      </c>
      <c r="E74" s="17"/>
      <c r="F74" s="19"/>
      <c r="G74" s="19"/>
      <c r="H74" s="40"/>
    </row>
    <row r="75" spans="1:8" s="26" customFormat="1" x14ac:dyDescent="0.25">
      <c r="A75" s="26" t="s">
        <v>364</v>
      </c>
      <c r="B75" s="23" t="s">
        <v>296</v>
      </c>
      <c r="C75" s="84">
        <v>13.7021</v>
      </c>
      <c r="D75" s="81">
        <v>11.302</v>
      </c>
      <c r="E75" s="17"/>
      <c r="F75" s="19"/>
      <c r="G75" s="19"/>
      <c r="H75" s="40"/>
    </row>
    <row r="76" spans="1:8" s="26" customFormat="1" x14ac:dyDescent="0.25">
      <c r="A76" s="26" t="s">
        <v>362</v>
      </c>
      <c r="B76" s="15" t="s">
        <v>297</v>
      </c>
      <c r="C76" s="85">
        <v>13.7021</v>
      </c>
      <c r="D76" s="82">
        <v>11.302</v>
      </c>
      <c r="E76" s="17"/>
      <c r="F76" s="19"/>
      <c r="G76" s="19"/>
      <c r="H76" s="40"/>
    </row>
    <row r="77" spans="1:8" s="26" customFormat="1" x14ac:dyDescent="0.25">
      <c r="A77" s="26" t="s">
        <v>365</v>
      </c>
      <c r="B77" s="15" t="s">
        <v>298</v>
      </c>
      <c r="C77" s="85">
        <v>14.183199999999999</v>
      </c>
      <c r="D77" s="82">
        <v>11.612399999999999</v>
      </c>
      <c r="E77" s="17"/>
      <c r="F77" s="19"/>
      <c r="G77" s="19"/>
      <c r="H77" s="40"/>
    </row>
    <row r="78" spans="1:8" s="26" customFormat="1" x14ac:dyDescent="0.25">
      <c r="A78" s="26" t="s">
        <v>363</v>
      </c>
      <c r="B78" s="20" t="s">
        <v>299</v>
      </c>
      <c r="C78" s="86">
        <v>14.162699999999999</v>
      </c>
      <c r="D78" s="83">
        <v>11.6</v>
      </c>
      <c r="E78" s="17"/>
      <c r="F78" s="19"/>
      <c r="G78" s="19"/>
      <c r="H78" s="40"/>
    </row>
    <row r="79" spans="1:8" s="26" customFormat="1" x14ac:dyDescent="0.25">
      <c r="B79" s="43" t="s">
        <v>300</v>
      </c>
      <c r="C79" s="43"/>
      <c r="D79" s="43"/>
      <c r="E79" s="44"/>
      <c r="F79" s="28"/>
      <c r="G79" s="19"/>
      <c r="H79" s="40"/>
    </row>
    <row r="80" spans="1:8" s="26" customFormat="1" x14ac:dyDescent="0.25">
      <c r="B80" s="104" t="s">
        <v>422</v>
      </c>
      <c r="C80" s="45"/>
      <c r="D80" s="45"/>
      <c r="E80" s="44"/>
      <c r="F80" s="28"/>
      <c r="G80" s="19"/>
      <c r="H80" s="40"/>
    </row>
    <row r="81" spans="2:8" s="26" customFormat="1" x14ac:dyDescent="0.25">
      <c r="B81" s="45" t="s">
        <v>423</v>
      </c>
      <c r="C81" s="45"/>
      <c r="D81" s="45"/>
      <c r="E81" s="44"/>
      <c r="F81" s="28"/>
      <c r="G81" s="19"/>
      <c r="H81" s="40"/>
    </row>
    <row r="82" spans="2:8" s="26" customFormat="1" x14ac:dyDescent="0.25">
      <c r="B82" s="45" t="s">
        <v>424</v>
      </c>
      <c r="C82" s="45"/>
      <c r="D82" s="45"/>
      <c r="E82" s="44"/>
      <c r="F82" s="28"/>
      <c r="G82" s="19"/>
      <c r="H82" s="40"/>
    </row>
    <row r="83" spans="2:8" s="26" customFormat="1" x14ac:dyDescent="0.25">
      <c r="B83" s="104" t="s">
        <v>433</v>
      </c>
      <c r="C83" s="45"/>
      <c r="D83" s="45"/>
      <c r="E83" s="45"/>
      <c r="F83" s="45"/>
      <c r="G83" s="19"/>
      <c r="H83" s="40"/>
    </row>
    <row r="84" spans="2:8" s="26" customFormat="1" x14ac:dyDescent="0.25">
      <c r="B84" s="45" t="s">
        <v>426</v>
      </c>
      <c r="C84" s="45"/>
      <c r="D84" s="45"/>
      <c r="E84" s="44"/>
      <c r="F84" s="28"/>
      <c r="G84" s="19"/>
      <c r="H84" s="40"/>
    </row>
    <row r="85" spans="2:8" s="26" customFormat="1" x14ac:dyDescent="0.25">
      <c r="B85" s="45" t="s">
        <v>427</v>
      </c>
      <c r="C85" s="45"/>
      <c r="D85" s="45"/>
      <c r="E85" s="44"/>
      <c r="F85" s="28"/>
      <c r="G85" s="19"/>
      <c r="H85" s="40"/>
    </row>
    <row r="86" spans="2:8" s="26" customFormat="1" x14ac:dyDescent="0.25">
      <c r="B86" s="45" t="s">
        <v>428</v>
      </c>
      <c r="C86" s="45"/>
      <c r="D86" s="45"/>
      <c r="E86" s="44"/>
      <c r="F86" s="28"/>
      <c r="G86" s="19"/>
      <c r="H86" s="40"/>
    </row>
    <row r="87" spans="2:8" s="26" customFormat="1" x14ac:dyDescent="0.25">
      <c r="B87" s="25" t="s">
        <v>492</v>
      </c>
      <c r="C87" s="16"/>
      <c r="D87" s="16"/>
      <c r="E87" s="44"/>
      <c r="F87" s="18"/>
      <c r="G87" s="19"/>
      <c r="H87" s="40"/>
    </row>
    <row r="88" spans="2:8" s="26" customFormat="1" x14ac:dyDescent="0.25">
      <c r="B88" s="46" t="s">
        <v>430</v>
      </c>
      <c r="C88" s="46"/>
      <c r="D88" s="46"/>
      <c r="E88" s="46"/>
      <c r="F88" s="44"/>
      <c r="G88" s="19"/>
      <c r="H88" s="40"/>
    </row>
    <row r="89" spans="2:8" s="26" customFormat="1" x14ac:dyDescent="0.25">
      <c r="B89" s="145" t="s">
        <v>495</v>
      </c>
      <c r="C89" s="157"/>
      <c r="D89" s="157"/>
      <c r="E89" s="157"/>
      <c r="F89" s="157"/>
      <c r="G89" s="19"/>
      <c r="H89" s="40"/>
    </row>
    <row r="90" spans="2:8" s="26" customFormat="1" x14ac:dyDescent="0.25">
      <c r="B90" s="47" t="s">
        <v>443</v>
      </c>
      <c r="C90" s="47"/>
      <c r="D90" s="47"/>
      <c r="E90" s="48"/>
      <c r="F90" s="18"/>
      <c r="G90" s="19"/>
      <c r="H90" s="40"/>
    </row>
    <row r="91" spans="2:8" s="26" customFormat="1" x14ac:dyDescent="0.25">
      <c r="B91" s="47" t="s">
        <v>445</v>
      </c>
      <c r="C91" s="47"/>
      <c r="D91" s="47"/>
      <c r="E91" s="44"/>
      <c r="F91" s="18"/>
      <c r="G91" s="49"/>
      <c r="H91" s="40"/>
    </row>
    <row r="92" spans="2:8" s="26" customFormat="1" x14ac:dyDescent="0.25">
      <c r="B92" s="144" t="s">
        <v>301</v>
      </c>
      <c r="C92" s="145"/>
      <c r="D92" s="145"/>
      <c r="E92" s="145"/>
      <c r="F92" s="145"/>
      <c r="G92" s="145"/>
      <c r="H92" s="40"/>
    </row>
    <row r="93" spans="2:8" s="26" customFormat="1" x14ac:dyDescent="0.25">
      <c r="B93" s="38" t="s">
        <v>302</v>
      </c>
      <c r="C93" s="39"/>
      <c r="D93" s="39"/>
      <c r="E93" s="50"/>
      <c r="F93" s="19"/>
      <c r="G93" s="19"/>
      <c r="H93" s="40"/>
    </row>
    <row r="94" spans="2:8" s="26" customFormat="1" x14ac:dyDescent="0.25">
      <c r="B94" s="25" t="s">
        <v>305</v>
      </c>
      <c r="C94" s="46"/>
      <c r="D94" s="46"/>
      <c r="E94" s="46"/>
      <c r="F94" s="46"/>
      <c r="G94" s="46"/>
      <c r="H94" s="40"/>
    </row>
    <row r="95" spans="2:8" s="26" customFormat="1" x14ac:dyDescent="0.25">
      <c r="E95" s="40"/>
      <c r="F95" s="41"/>
      <c r="G95" s="41"/>
      <c r="H95" s="40"/>
    </row>
    <row r="96" spans="2:8" ht="24" customHeight="1" x14ac:dyDescent="0.25">
      <c r="B96" s="152" t="s">
        <v>504</v>
      </c>
      <c r="C96" s="152"/>
      <c r="D96" s="152"/>
      <c r="E96" s="152"/>
      <c r="F96" s="152"/>
      <c r="G96" s="152"/>
      <c r="H96" s="152"/>
    </row>
    <row r="97" spans="2:8" x14ac:dyDescent="0.25">
      <c r="B97" s="141"/>
      <c r="C97" s="141"/>
      <c r="D97" s="141"/>
      <c r="E97" s="141"/>
      <c r="F97" s="141"/>
      <c r="G97" s="141"/>
      <c r="H97" s="141"/>
    </row>
    <row r="98" spans="2:8" x14ac:dyDescent="0.25">
      <c r="B98" s="1" t="s">
        <v>13</v>
      </c>
    </row>
    <row r="99" spans="2:8" x14ac:dyDescent="0.25">
      <c r="B99" s="1" t="s">
        <v>130</v>
      </c>
    </row>
    <row r="100" spans="2:8" x14ac:dyDescent="0.25">
      <c r="B100" s="1" t="s">
        <v>131</v>
      </c>
    </row>
    <row r="111" spans="2:8" x14ac:dyDescent="0.25">
      <c r="B111" s="1" t="s">
        <v>5</v>
      </c>
      <c r="E111" s="1"/>
    </row>
    <row r="112" spans="2:8" ht="55.5" customHeight="1" x14ac:dyDescent="0.25">
      <c r="B112" s="143" t="s">
        <v>414</v>
      </c>
      <c r="C112" s="143"/>
      <c r="D112" s="143"/>
      <c r="E112" s="143"/>
      <c r="F112" s="143"/>
      <c r="G112" s="143"/>
      <c r="H112" s="143"/>
    </row>
    <row r="113" spans="2:5" ht="18.5" x14ac:dyDescent="0.45">
      <c r="B113" s="4" t="s">
        <v>6</v>
      </c>
      <c r="E113" s="1"/>
    </row>
    <row r="114" spans="2:5" x14ac:dyDescent="0.25">
      <c r="E114" s="1"/>
    </row>
    <row r="115" spans="2:5" x14ac:dyDescent="0.25">
      <c r="E115" s="1"/>
    </row>
  </sheetData>
  <mergeCells count="8">
    <mergeCell ref="B112:H112"/>
    <mergeCell ref="B92:G92"/>
    <mergeCell ref="B2:G2"/>
    <mergeCell ref="B3:G3"/>
    <mergeCell ref="B1:G1"/>
    <mergeCell ref="B71:G71"/>
    <mergeCell ref="B89:F89"/>
    <mergeCell ref="B96:H96"/>
  </mergeCells>
  <pageMargins left="0" right="0" top="0" bottom="0" header="0.3" footer="0.3"/>
  <pageSetup scale="37" orientation="landscape" r:id="rId1"/>
  <headerFooter>
    <oddFooter>&amp;R&amp;1#&amp;"Calibri"&amp;10&amp;KFF0000|RESTRICTED|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1"/>
  <sheetViews>
    <sheetView showGridLines="0" view="pageBreakPreview" topLeftCell="B1" zoomScaleNormal="100" zoomScaleSheetLayoutView="100" workbookViewId="0">
      <selection activeCell="B2" sqref="B2:G2"/>
    </sheetView>
  </sheetViews>
  <sheetFormatPr defaultColWidth="9.1796875" defaultRowHeight="12.5" x14ac:dyDescent="0.25"/>
  <cols>
    <col min="1" max="1" width="0" style="1" hidden="1" customWidth="1"/>
    <col min="2" max="2" width="65.7265625" style="1" customWidth="1"/>
    <col min="3" max="3" width="17.7265625" style="1" customWidth="1"/>
    <col min="4" max="4" width="30.26953125" style="1" bestFit="1" customWidth="1"/>
    <col min="5" max="5" width="10.1796875" style="2" bestFit="1" customWidth="1"/>
    <col min="6" max="7" width="12.7265625" style="3" bestFit="1" customWidth="1"/>
    <col min="8" max="8" width="11.81640625" style="2" customWidth="1"/>
    <col min="9" max="19" width="9.1796875" style="1"/>
    <col min="20" max="20" width="107.7265625" style="1" bestFit="1" customWidth="1"/>
    <col min="21" max="16384" width="9.1796875" style="1"/>
  </cols>
  <sheetData>
    <row r="1" spans="2:8" ht="13" x14ac:dyDescent="0.3">
      <c r="B1" s="151" t="s">
        <v>276</v>
      </c>
      <c r="C1" s="151"/>
      <c r="D1" s="151"/>
      <c r="E1" s="151"/>
      <c r="F1" s="151"/>
      <c r="G1" s="151"/>
    </row>
    <row r="2" spans="2:8" ht="18" customHeight="1" x14ac:dyDescent="0.25">
      <c r="B2" s="160" t="s">
        <v>505</v>
      </c>
      <c r="C2" s="160"/>
      <c r="D2" s="160"/>
      <c r="E2" s="160"/>
      <c r="F2" s="160"/>
      <c r="G2" s="160"/>
    </row>
    <row r="3" spans="2:8" ht="13" x14ac:dyDescent="0.3">
      <c r="B3" s="151" t="s">
        <v>431</v>
      </c>
      <c r="C3" s="151"/>
      <c r="D3" s="151"/>
      <c r="E3" s="151"/>
      <c r="F3" s="151"/>
      <c r="G3" s="151"/>
    </row>
    <row r="4" spans="2:8" ht="21" customHeight="1" x14ac:dyDescent="0.25"/>
    <row r="5" spans="2:8" ht="57.75" customHeight="1" x14ac:dyDescent="0.25">
      <c r="B5" s="68" t="s">
        <v>0</v>
      </c>
      <c r="C5" s="68" t="s">
        <v>1</v>
      </c>
      <c r="D5" s="68" t="s">
        <v>2</v>
      </c>
      <c r="E5" s="69" t="s">
        <v>3</v>
      </c>
      <c r="F5" s="70" t="s">
        <v>7</v>
      </c>
      <c r="G5" s="70" t="s">
        <v>4</v>
      </c>
      <c r="H5" s="101" t="s">
        <v>306</v>
      </c>
    </row>
    <row r="6" spans="2:8" ht="13" x14ac:dyDescent="0.3">
      <c r="B6" s="89" t="s">
        <v>18</v>
      </c>
      <c r="C6" s="125"/>
      <c r="D6" s="125"/>
      <c r="E6" s="126"/>
      <c r="F6" s="127"/>
      <c r="G6" s="127"/>
      <c r="H6" s="125"/>
    </row>
    <row r="7" spans="2:8" ht="13" x14ac:dyDescent="0.3">
      <c r="B7" s="5" t="s">
        <v>9</v>
      </c>
      <c r="C7" s="125"/>
      <c r="D7" s="125"/>
      <c r="E7" s="126"/>
      <c r="F7" s="127"/>
      <c r="G7" s="127"/>
      <c r="H7" s="125"/>
    </row>
    <row r="8" spans="2:8" x14ac:dyDescent="0.25">
      <c r="B8" s="125" t="s">
        <v>22</v>
      </c>
      <c r="C8" s="125" t="s">
        <v>23</v>
      </c>
      <c r="D8" s="125" t="s">
        <v>24</v>
      </c>
      <c r="E8" s="126">
        <v>225000</v>
      </c>
      <c r="F8" s="127">
        <v>3360.7125000000001</v>
      </c>
      <c r="G8" s="127">
        <v>9.2799999999999994</v>
      </c>
      <c r="H8" s="125"/>
    </row>
    <row r="9" spans="2:8" x14ac:dyDescent="0.25">
      <c r="B9" s="125" t="s">
        <v>25</v>
      </c>
      <c r="C9" s="125" t="s">
        <v>26</v>
      </c>
      <c r="D9" s="125" t="s">
        <v>24</v>
      </c>
      <c r="E9" s="126">
        <v>525000</v>
      </c>
      <c r="F9" s="127">
        <v>3056.0250000000001</v>
      </c>
      <c r="G9" s="127">
        <v>8.43</v>
      </c>
      <c r="H9" s="125"/>
    </row>
    <row r="10" spans="2:8" x14ac:dyDescent="0.25">
      <c r="B10" s="125" t="s">
        <v>27</v>
      </c>
      <c r="C10" s="125" t="s">
        <v>28</v>
      </c>
      <c r="D10" s="125" t="s">
        <v>29</v>
      </c>
      <c r="E10" s="126">
        <v>200000</v>
      </c>
      <c r="F10" s="127">
        <v>2736.1</v>
      </c>
      <c r="G10" s="127">
        <v>7.55</v>
      </c>
      <c r="H10" s="125"/>
    </row>
    <row r="11" spans="2:8" x14ac:dyDescent="0.25">
      <c r="B11" s="125" t="s">
        <v>59</v>
      </c>
      <c r="C11" s="125" t="s">
        <v>60</v>
      </c>
      <c r="D11" s="125" t="s">
        <v>24</v>
      </c>
      <c r="E11" s="126">
        <v>300000</v>
      </c>
      <c r="F11" s="127">
        <v>2092.35</v>
      </c>
      <c r="G11" s="127">
        <v>5.77</v>
      </c>
      <c r="H11" s="125"/>
    </row>
    <row r="12" spans="2:8" x14ac:dyDescent="0.25">
      <c r="B12" s="125" t="s">
        <v>38</v>
      </c>
      <c r="C12" s="125" t="s">
        <v>39</v>
      </c>
      <c r="D12" s="125" t="s">
        <v>40</v>
      </c>
      <c r="E12" s="126">
        <v>38000</v>
      </c>
      <c r="F12" s="127">
        <v>1956.943</v>
      </c>
      <c r="G12" s="127">
        <v>5.4</v>
      </c>
      <c r="H12" s="125"/>
    </row>
    <row r="13" spans="2:8" x14ac:dyDescent="0.25">
      <c r="B13" s="125" t="s">
        <v>19</v>
      </c>
      <c r="C13" s="125" t="s">
        <v>20</v>
      </c>
      <c r="D13" s="125" t="s">
        <v>21</v>
      </c>
      <c r="E13" s="126">
        <v>80000</v>
      </c>
      <c r="F13" s="127">
        <v>1602.48</v>
      </c>
      <c r="G13" s="127">
        <v>4.42</v>
      </c>
      <c r="H13" s="125"/>
    </row>
    <row r="14" spans="2:8" x14ac:dyDescent="0.25">
      <c r="B14" s="125" t="s">
        <v>30</v>
      </c>
      <c r="C14" s="125" t="s">
        <v>31</v>
      </c>
      <c r="D14" s="125" t="s">
        <v>32</v>
      </c>
      <c r="E14" s="126">
        <v>60000</v>
      </c>
      <c r="F14" s="127">
        <v>1458.9</v>
      </c>
      <c r="G14" s="127">
        <v>4.03</v>
      </c>
      <c r="H14" s="125"/>
    </row>
    <row r="15" spans="2:8" x14ac:dyDescent="0.25">
      <c r="B15" s="125" t="s">
        <v>91</v>
      </c>
      <c r="C15" s="125" t="s">
        <v>92</v>
      </c>
      <c r="D15" s="125" t="s">
        <v>40</v>
      </c>
      <c r="E15" s="126">
        <v>50000</v>
      </c>
      <c r="F15" s="127">
        <v>1249.05</v>
      </c>
      <c r="G15" s="127">
        <v>3.45</v>
      </c>
      <c r="H15" s="125"/>
    </row>
    <row r="16" spans="2:8" x14ac:dyDescent="0.25">
      <c r="B16" s="125" t="s">
        <v>415</v>
      </c>
      <c r="C16" s="125" t="s">
        <v>416</v>
      </c>
      <c r="D16" s="125" t="s">
        <v>24</v>
      </c>
      <c r="E16" s="126">
        <v>275000</v>
      </c>
      <c r="F16" s="127">
        <v>1001.825</v>
      </c>
      <c r="G16" s="127">
        <v>2.76</v>
      </c>
      <c r="H16" s="125"/>
    </row>
    <row r="17" spans="2:8" x14ac:dyDescent="0.25">
      <c r="B17" s="125" t="s">
        <v>93</v>
      </c>
      <c r="C17" s="125" t="s">
        <v>94</v>
      </c>
      <c r="D17" s="125" t="s">
        <v>29</v>
      </c>
      <c r="E17" s="126">
        <v>100000</v>
      </c>
      <c r="F17" s="127">
        <v>982.65</v>
      </c>
      <c r="G17" s="127">
        <v>2.71</v>
      </c>
      <c r="H17" s="125"/>
    </row>
    <row r="18" spans="2:8" x14ac:dyDescent="0.25">
      <c r="B18" s="125" t="s">
        <v>49</v>
      </c>
      <c r="C18" s="125" t="s">
        <v>50</v>
      </c>
      <c r="D18" s="125" t="s">
        <v>29</v>
      </c>
      <c r="E18" s="126">
        <v>30000</v>
      </c>
      <c r="F18" s="127">
        <v>953.35500000000002</v>
      </c>
      <c r="G18" s="127">
        <v>2.63</v>
      </c>
      <c r="H18" s="125"/>
    </row>
    <row r="19" spans="2:8" x14ac:dyDescent="0.25">
      <c r="B19" s="125" t="s">
        <v>387</v>
      </c>
      <c r="C19" s="125" t="s">
        <v>388</v>
      </c>
      <c r="D19" s="125" t="s">
        <v>43</v>
      </c>
      <c r="E19" s="126">
        <v>300000</v>
      </c>
      <c r="F19" s="127">
        <v>905.4</v>
      </c>
      <c r="G19" s="127">
        <v>2.5</v>
      </c>
      <c r="H19" s="125"/>
    </row>
    <row r="20" spans="2:8" x14ac:dyDescent="0.25">
      <c r="B20" s="125" t="s">
        <v>95</v>
      </c>
      <c r="C20" s="125" t="s">
        <v>96</v>
      </c>
      <c r="D20" s="125" t="s">
        <v>454</v>
      </c>
      <c r="E20" s="126">
        <v>3000</v>
      </c>
      <c r="F20" s="127">
        <v>883.96199999999999</v>
      </c>
      <c r="G20" s="127">
        <v>2.44</v>
      </c>
      <c r="H20" s="125"/>
    </row>
    <row r="21" spans="2:8" x14ac:dyDescent="0.25">
      <c r="B21" s="125" t="s">
        <v>51</v>
      </c>
      <c r="C21" s="125" t="s">
        <v>52</v>
      </c>
      <c r="D21" s="125" t="s">
        <v>53</v>
      </c>
      <c r="E21" s="126">
        <v>50000</v>
      </c>
      <c r="F21" s="127">
        <v>709.45</v>
      </c>
      <c r="G21" s="127">
        <v>1.96</v>
      </c>
      <c r="H21" s="125"/>
    </row>
    <row r="22" spans="2:8" x14ac:dyDescent="0.25">
      <c r="B22" s="125" t="s">
        <v>36</v>
      </c>
      <c r="C22" s="125" t="s">
        <v>37</v>
      </c>
      <c r="D22" s="125" t="s">
        <v>24</v>
      </c>
      <c r="E22" s="126">
        <v>40000</v>
      </c>
      <c r="F22" s="127">
        <v>701.2</v>
      </c>
      <c r="G22" s="127">
        <v>1.94</v>
      </c>
      <c r="H22" s="125"/>
    </row>
    <row r="23" spans="2:8" x14ac:dyDescent="0.25">
      <c r="B23" s="125" t="s">
        <v>41</v>
      </c>
      <c r="C23" s="125" t="s">
        <v>42</v>
      </c>
      <c r="D23" s="125" t="s">
        <v>43</v>
      </c>
      <c r="E23" s="126">
        <v>10000</v>
      </c>
      <c r="F23" s="127">
        <v>685.92</v>
      </c>
      <c r="G23" s="127">
        <v>1.89</v>
      </c>
      <c r="H23" s="125"/>
    </row>
    <row r="24" spans="2:8" x14ac:dyDescent="0.25">
      <c r="B24" s="125" t="s">
        <v>392</v>
      </c>
      <c r="C24" s="125" t="s">
        <v>393</v>
      </c>
      <c r="D24" s="125" t="s">
        <v>43</v>
      </c>
      <c r="E24" s="126">
        <v>600000</v>
      </c>
      <c r="F24" s="127">
        <v>681</v>
      </c>
      <c r="G24" s="127">
        <v>1.88</v>
      </c>
      <c r="H24" s="125"/>
    </row>
    <row r="25" spans="2:8" x14ac:dyDescent="0.25">
      <c r="B25" s="125" t="s">
        <v>107</v>
      </c>
      <c r="C25" s="125" t="s">
        <v>394</v>
      </c>
      <c r="D25" s="125" t="s">
        <v>108</v>
      </c>
      <c r="E25" s="126">
        <v>48000</v>
      </c>
      <c r="F25" s="127">
        <v>672.40800000000002</v>
      </c>
      <c r="G25" s="127">
        <v>1.86</v>
      </c>
      <c r="H25" s="125"/>
    </row>
    <row r="26" spans="2:8" x14ac:dyDescent="0.25">
      <c r="B26" s="125" t="s">
        <v>69</v>
      </c>
      <c r="C26" s="125" t="s">
        <v>70</v>
      </c>
      <c r="D26" s="125" t="s">
        <v>71</v>
      </c>
      <c r="E26" s="126">
        <v>40000</v>
      </c>
      <c r="F26" s="127">
        <v>623.22</v>
      </c>
      <c r="G26" s="127">
        <v>1.72</v>
      </c>
      <c r="H26" s="125"/>
    </row>
    <row r="27" spans="2:8" x14ac:dyDescent="0.25">
      <c r="B27" s="125" t="s">
        <v>138</v>
      </c>
      <c r="C27" s="125" t="s">
        <v>139</v>
      </c>
      <c r="D27" s="125" t="s">
        <v>140</v>
      </c>
      <c r="E27" s="126">
        <v>1200</v>
      </c>
      <c r="F27" s="127">
        <v>569.75819999999999</v>
      </c>
      <c r="G27" s="127">
        <v>1.57</v>
      </c>
      <c r="H27" s="125"/>
    </row>
    <row r="28" spans="2:8" x14ac:dyDescent="0.25">
      <c r="B28" s="125" t="s">
        <v>57</v>
      </c>
      <c r="C28" s="125" t="s">
        <v>58</v>
      </c>
      <c r="D28" s="125" t="s">
        <v>56</v>
      </c>
      <c r="E28" s="126">
        <v>100000</v>
      </c>
      <c r="F28" s="127">
        <v>522.70000000000005</v>
      </c>
      <c r="G28" s="127">
        <v>1.44</v>
      </c>
      <c r="H28" s="125"/>
    </row>
    <row r="29" spans="2:8" x14ac:dyDescent="0.25">
      <c r="B29" s="125" t="s">
        <v>397</v>
      </c>
      <c r="C29" s="125" t="s">
        <v>398</v>
      </c>
      <c r="D29" s="125" t="s">
        <v>454</v>
      </c>
      <c r="E29" s="126">
        <v>32000</v>
      </c>
      <c r="F29" s="127">
        <v>508.48</v>
      </c>
      <c r="G29" s="127">
        <v>1.4</v>
      </c>
      <c r="H29" s="125"/>
    </row>
    <row r="30" spans="2:8" x14ac:dyDescent="0.25">
      <c r="B30" s="125" t="s">
        <v>47</v>
      </c>
      <c r="C30" s="125" t="s">
        <v>48</v>
      </c>
      <c r="D30" s="125" t="s">
        <v>46</v>
      </c>
      <c r="E30" s="126">
        <v>85000</v>
      </c>
      <c r="F30" s="127">
        <v>508.13</v>
      </c>
      <c r="G30" s="127">
        <v>1.4</v>
      </c>
      <c r="H30" s="125"/>
    </row>
    <row r="31" spans="2:8" x14ac:dyDescent="0.25">
      <c r="B31" s="125" t="s">
        <v>379</v>
      </c>
      <c r="C31" s="125" t="s">
        <v>380</v>
      </c>
      <c r="D31" s="125" t="s">
        <v>46</v>
      </c>
      <c r="E31" s="126">
        <v>20000</v>
      </c>
      <c r="F31" s="127">
        <v>495.66</v>
      </c>
      <c r="G31" s="127">
        <v>1.37</v>
      </c>
      <c r="H31" s="125"/>
    </row>
    <row r="32" spans="2:8" x14ac:dyDescent="0.25">
      <c r="B32" s="125" t="s">
        <v>417</v>
      </c>
      <c r="C32" s="125" t="s">
        <v>418</v>
      </c>
      <c r="D32" s="125" t="s">
        <v>43</v>
      </c>
      <c r="E32" s="126">
        <v>60000</v>
      </c>
      <c r="F32" s="127">
        <v>477.15</v>
      </c>
      <c r="G32" s="127">
        <v>1.32</v>
      </c>
      <c r="H32" s="125"/>
    </row>
    <row r="33" spans="2:8" x14ac:dyDescent="0.25">
      <c r="B33" s="125" t="s">
        <v>63</v>
      </c>
      <c r="C33" s="125" t="s">
        <v>64</v>
      </c>
      <c r="D33" s="125" t="s">
        <v>65</v>
      </c>
      <c r="E33" s="126">
        <v>6500</v>
      </c>
      <c r="F33" s="127">
        <v>460.39825000000002</v>
      </c>
      <c r="G33" s="127">
        <v>1.27</v>
      </c>
      <c r="H33" s="125"/>
    </row>
    <row r="34" spans="2:8" x14ac:dyDescent="0.25">
      <c r="B34" s="125" t="s">
        <v>134</v>
      </c>
      <c r="C34" s="125" t="s">
        <v>135</v>
      </c>
      <c r="D34" s="125" t="s">
        <v>68</v>
      </c>
      <c r="E34" s="126">
        <v>150000</v>
      </c>
      <c r="F34" s="127">
        <v>458.4</v>
      </c>
      <c r="G34" s="127">
        <v>1.27</v>
      </c>
      <c r="H34" s="125"/>
    </row>
    <row r="35" spans="2:8" x14ac:dyDescent="0.25">
      <c r="B35" s="125" t="s">
        <v>136</v>
      </c>
      <c r="C35" s="125" t="s">
        <v>137</v>
      </c>
      <c r="D35" s="125" t="s">
        <v>65</v>
      </c>
      <c r="E35" s="126">
        <v>32000</v>
      </c>
      <c r="F35" s="127">
        <v>447.98399999999998</v>
      </c>
      <c r="G35" s="127">
        <v>1.24</v>
      </c>
      <c r="H35" s="125"/>
    </row>
    <row r="36" spans="2:8" x14ac:dyDescent="0.25">
      <c r="B36" s="125" t="s">
        <v>381</v>
      </c>
      <c r="C36" s="125" t="s">
        <v>382</v>
      </c>
      <c r="D36" s="125" t="s">
        <v>118</v>
      </c>
      <c r="E36" s="126">
        <v>200000</v>
      </c>
      <c r="F36" s="127">
        <v>447.4</v>
      </c>
      <c r="G36" s="127">
        <v>1.23</v>
      </c>
      <c r="H36" s="125"/>
    </row>
    <row r="37" spans="2:8" x14ac:dyDescent="0.25">
      <c r="B37" s="125" t="s">
        <v>54</v>
      </c>
      <c r="C37" s="125" t="s">
        <v>55</v>
      </c>
      <c r="D37" s="125" t="s">
        <v>65</v>
      </c>
      <c r="E37" s="126">
        <v>8000</v>
      </c>
      <c r="F37" s="127">
        <v>432.86399999999998</v>
      </c>
      <c r="G37" s="127">
        <v>1.19</v>
      </c>
      <c r="H37" s="125"/>
    </row>
    <row r="38" spans="2:8" x14ac:dyDescent="0.25">
      <c r="B38" s="125" t="s">
        <v>66</v>
      </c>
      <c r="C38" s="125" t="s">
        <v>67</v>
      </c>
      <c r="D38" s="125" t="s">
        <v>68</v>
      </c>
      <c r="E38" s="126">
        <v>150000</v>
      </c>
      <c r="F38" s="127">
        <v>430.57499999999999</v>
      </c>
      <c r="G38" s="127">
        <v>1.19</v>
      </c>
      <c r="H38" s="125"/>
    </row>
    <row r="39" spans="2:8" x14ac:dyDescent="0.25">
      <c r="B39" s="125" t="s">
        <v>148</v>
      </c>
      <c r="C39" s="125" t="s">
        <v>149</v>
      </c>
      <c r="D39" s="125" t="s">
        <v>56</v>
      </c>
      <c r="E39" s="126">
        <v>30000</v>
      </c>
      <c r="F39" s="127">
        <v>413.86500000000001</v>
      </c>
      <c r="G39" s="127">
        <v>1.1399999999999999</v>
      </c>
      <c r="H39" s="125"/>
    </row>
    <row r="40" spans="2:8" x14ac:dyDescent="0.25">
      <c r="B40" s="125" t="s">
        <v>99</v>
      </c>
      <c r="C40" s="125" t="s">
        <v>100</v>
      </c>
      <c r="D40" s="125" t="s">
        <v>46</v>
      </c>
      <c r="E40" s="126">
        <v>40000</v>
      </c>
      <c r="F40" s="127">
        <v>408.18</v>
      </c>
      <c r="G40" s="127">
        <v>1.1299999999999999</v>
      </c>
      <c r="H40" s="125"/>
    </row>
    <row r="41" spans="2:8" x14ac:dyDescent="0.25">
      <c r="B41" s="125" t="s">
        <v>150</v>
      </c>
      <c r="C41" s="125" t="s">
        <v>151</v>
      </c>
      <c r="D41" s="125" t="s">
        <v>46</v>
      </c>
      <c r="E41" s="126">
        <v>9000</v>
      </c>
      <c r="F41" s="127">
        <v>406.44</v>
      </c>
      <c r="G41" s="127">
        <v>1.1200000000000001</v>
      </c>
      <c r="H41" s="125"/>
    </row>
    <row r="42" spans="2:8" x14ac:dyDescent="0.25">
      <c r="B42" s="125" t="s">
        <v>61</v>
      </c>
      <c r="C42" s="125" t="s">
        <v>62</v>
      </c>
      <c r="D42" s="125" t="s">
        <v>32</v>
      </c>
      <c r="E42" s="126">
        <v>55000</v>
      </c>
      <c r="F42" s="127">
        <v>401.3075</v>
      </c>
      <c r="G42" s="127">
        <v>1.1100000000000001</v>
      </c>
      <c r="H42" s="125"/>
    </row>
    <row r="43" spans="2:8" x14ac:dyDescent="0.25">
      <c r="B43" s="125" t="s">
        <v>412</v>
      </c>
      <c r="C43" s="125" t="s">
        <v>413</v>
      </c>
      <c r="D43" s="125" t="s">
        <v>71</v>
      </c>
      <c r="E43" s="126">
        <v>90000</v>
      </c>
      <c r="F43" s="127">
        <v>384.39</v>
      </c>
      <c r="G43" s="127">
        <v>1.06</v>
      </c>
      <c r="H43" s="125"/>
    </row>
    <row r="44" spans="2:8" x14ac:dyDescent="0.25">
      <c r="B44" s="125" t="s">
        <v>44</v>
      </c>
      <c r="C44" s="125" t="s">
        <v>45</v>
      </c>
      <c r="D44" s="125" t="s">
        <v>46</v>
      </c>
      <c r="E44" s="126">
        <v>20000</v>
      </c>
      <c r="F44" s="127">
        <v>380.75</v>
      </c>
      <c r="G44" s="127">
        <v>1.05</v>
      </c>
      <c r="H44" s="125"/>
    </row>
    <row r="45" spans="2:8" x14ac:dyDescent="0.25">
      <c r="B45" s="125" t="s">
        <v>132</v>
      </c>
      <c r="C45" s="125" t="s">
        <v>133</v>
      </c>
      <c r="D45" s="125" t="s">
        <v>46</v>
      </c>
      <c r="E45" s="126">
        <v>100000</v>
      </c>
      <c r="F45" s="127">
        <v>362</v>
      </c>
      <c r="G45" s="127">
        <v>1</v>
      </c>
      <c r="H45" s="125"/>
    </row>
    <row r="46" spans="2:8" x14ac:dyDescent="0.25">
      <c r="B46" s="125" t="s">
        <v>399</v>
      </c>
      <c r="C46" s="125" t="s">
        <v>400</v>
      </c>
      <c r="D46" s="125" t="s">
        <v>123</v>
      </c>
      <c r="E46" s="126">
        <v>32000</v>
      </c>
      <c r="F46" s="127">
        <v>321.21600000000001</v>
      </c>
      <c r="G46" s="127">
        <v>0.89</v>
      </c>
      <c r="H46" s="125"/>
    </row>
    <row r="47" spans="2:8" x14ac:dyDescent="0.25">
      <c r="B47" s="125" t="s">
        <v>128</v>
      </c>
      <c r="C47" s="125" t="s">
        <v>129</v>
      </c>
      <c r="D47" s="125" t="s">
        <v>454</v>
      </c>
      <c r="E47" s="126">
        <v>25000</v>
      </c>
      <c r="F47" s="127">
        <v>237.46250000000001</v>
      </c>
      <c r="G47" s="127">
        <v>0.66</v>
      </c>
      <c r="H47" s="125"/>
    </row>
    <row r="48" spans="2:8" x14ac:dyDescent="0.25">
      <c r="B48" s="125" t="s">
        <v>110</v>
      </c>
      <c r="C48" s="125" t="s">
        <v>111</v>
      </c>
      <c r="D48" s="125" t="s">
        <v>460</v>
      </c>
      <c r="E48" s="126">
        <v>60000</v>
      </c>
      <c r="F48" s="127">
        <v>171.06</v>
      </c>
      <c r="G48" s="127">
        <v>0.47</v>
      </c>
      <c r="H48" s="125"/>
    </row>
    <row r="49" spans="1:8" x14ac:dyDescent="0.25">
      <c r="B49" s="125" t="s">
        <v>143</v>
      </c>
      <c r="C49" s="125" t="s">
        <v>144</v>
      </c>
      <c r="D49" s="125" t="s">
        <v>68</v>
      </c>
      <c r="E49" s="126">
        <v>600000</v>
      </c>
      <c r="F49" s="127">
        <v>170.4</v>
      </c>
      <c r="G49" s="127">
        <v>0.47</v>
      </c>
      <c r="H49" s="125"/>
    </row>
    <row r="50" spans="1:8" x14ac:dyDescent="0.25">
      <c r="B50" s="125" t="s">
        <v>33</v>
      </c>
      <c r="C50" s="125" t="s">
        <v>34</v>
      </c>
      <c r="D50" s="125" t="s">
        <v>35</v>
      </c>
      <c r="E50" s="126">
        <v>25000</v>
      </c>
      <c r="F50" s="127">
        <v>129.32499999999999</v>
      </c>
      <c r="G50" s="127">
        <v>0.36</v>
      </c>
      <c r="H50" s="125"/>
    </row>
    <row r="51" spans="1:8" ht="13" x14ac:dyDescent="0.3">
      <c r="B51" s="5" t="s">
        <v>11</v>
      </c>
      <c r="C51" s="5"/>
      <c r="D51" s="5"/>
      <c r="E51" s="6"/>
      <c r="F51" s="71">
        <v>35858.845950000003</v>
      </c>
      <c r="G51" s="71">
        <v>98.97</v>
      </c>
      <c r="H51" s="5"/>
    </row>
    <row r="52" spans="1:8" x14ac:dyDescent="0.25">
      <c r="B52" s="125" t="s">
        <v>274</v>
      </c>
      <c r="C52" s="125"/>
      <c r="D52" s="125"/>
      <c r="E52" s="126"/>
      <c r="F52" s="127">
        <v>85.687174799999994</v>
      </c>
      <c r="G52" s="127">
        <v>0.2364</v>
      </c>
      <c r="H52" s="128">
        <v>3.5</v>
      </c>
    </row>
    <row r="53" spans="1:8" x14ac:dyDescent="0.25">
      <c r="B53" s="125" t="s">
        <v>275</v>
      </c>
      <c r="C53" s="125"/>
      <c r="D53" s="125"/>
      <c r="E53" s="126"/>
      <c r="F53" s="127">
        <v>69.523797099999996</v>
      </c>
      <c r="G53" s="127">
        <v>0.1918</v>
      </c>
      <c r="H53" s="128">
        <v>3.38</v>
      </c>
    </row>
    <row r="54" spans="1:8" ht="13" x14ac:dyDescent="0.3">
      <c r="B54" s="5" t="s">
        <v>11</v>
      </c>
      <c r="C54" s="5"/>
      <c r="D54" s="5"/>
      <c r="E54" s="6"/>
      <c r="F54" s="71">
        <v>155.2109719</v>
      </c>
      <c r="G54" s="71">
        <v>0.42830000000000001</v>
      </c>
      <c r="H54" s="5"/>
    </row>
    <row r="55" spans="1:8" s="26" customFormat="1" x14ac:dyDescent="0.25">
      <c r="B55" s="125" t="s">
        <v>12</v>
      </c>
      <c r="C55" s="125"/>
      <c r="D55" s="125"/>
      <c r="E55" s="126"/>
      <c r="F55" s="127">
        <v>219.4258762</v>
      </c>
      <c r="G55" s="127">
        <v>0.6018</v>
      </c>
      <c r="H55" s="125"/>
    </row>
    <row r="56" spans="1:8" s="26" customFormat="1" ht="13" x14ac:dyDescent="0.3">
      <c r="B56" s="7" t="s">
        <v>457</v>
      </c>
      <c r="C56" s="7"/>
      <c r="D56" s="7"/>
      <c r="E56" s="8"/>
      <c r="F56" s="9">
        <v>36233.482798099998</v>
      </c>
      <c r="G56" s="9">
        <v>100</v>
      </c>
      <c r="H56" s="7"/>
    </row>
    <row r="57" spans="1:8" s="26" customFormat="1" ht="13" x14ac:dyDescent="0.3">
      <c r="B57" s="100"/>
      <c r="C57" s="11"/>
      <c r="D57" s="11"/>
      <c r="E57" s="12"/>
      <c r="F57" s="13"/>
      <c r="G57" s="13"/>
      <c r="H57" s="12"/>
    </row>
    <row r="58" spans="1:8" s="26" customFormat="1" ht="13" x14ac:dyDescent="0.3">
      <c r="B58" s="100"/>
      <c r="C58" s="11"/>
      <c r="D58" s="11"/>
      <c r="E58" s="12"/>
      <c r="F58" s="13"/>
      <c r="G58" s="13"/>
      <c r="H58" s="12"/>
    </row>
    <row r="59" spans="1:8" s="26" customFormat="1" ht="13" x14ac:dyDescent="0.25">
      <c r="B59" s="14" t="s">
        <v>291</v>
      </c>
      <c r="C59" s="27"/>
      <c r="D59" s="16"/>
      <c r="E59" s="19"/>
      <c r="F59" s="19"/>
      <c r="G59" s="19"/>
      <c r="H59" s="40"/>
    </row>
    <row r="60" spans="1:8" s="26" customFormat="1" x14ac:dyDescent="0.25">
      <c r="B60" s="144" t="s">
        <v>292</v>
      </c>
      <c r="C60" s="145"/>
      <c r="D60" s="145"/>
      <c r="E60" s="145"/>
      <c r="F60" s="145"/>
      <c r="G60" s="145"/>
      <c r="H60" s="40"/>
    </row>
    <row r="61" spans="1:8" s="26" customFormat="1" x14ac:dyDescent="0.25">
      <c r="B61" s="15" t="s">
        <v>293</v>
      </c>
      <c r="C61" s="16"/>
      <c r="D61" s="16"/>
      <c r="E61" s="34"/>
      <c r="F61" s="19"/>
      <c r="G61" s="19"/>
      <c r="H61" s="40"/>
    </row>
    <row r="62" spans="1:8" s="26" customFormat="1" x14ac:dyDescent="0.25">
      <c r="B62" s="20" t="s">
        <v>294</v>
      </c>
      <c r="C62" s="21"/>
      <c r="D62" s="21"/>
      <c r="E62" s="19"/>
      <c r="F62" s="19"/>
      <c r="G62" s="19"/>
      <c r="H62" s="40"/>
    </row>
    <row r="63" spans="1:8" s="26" customFormat="1" ht="26" x14ac:dyDescent="0.25">
      <c r="B63" s="42" t="s">
        <v>295</v>
      </c>
      <c r="C63" s="88" t="s">
        <v>499</v>
      </c>
      <c r="D63" s="88" t="s">
        <v>501</v>
      </c>
      <c r="E63" s="19"/>
      <c r="F63" s="19"/>
      <c r="G63" s="19"/>
      <c r="H63" s="40"/>
    </row>
    <row r="64" spans="1:8" s="26" customFormat="1" x14ac:dyDescent="0.25">
      <c r="A64" s="26" t="s">
        <v>367</v>
      </c>
      <c r="B64" s="23" t="s">
        <v>296</v>
      </c>
      <c r="C64" s="84">
        <v>106.9316</v>
      </c>
      <c r="D64" s="81">
        <v>83.1721</v>
      </c>
      <c r="E64" s="19"/>
      <c r="F64" s="19"/>
      <c r="G64" s="19"/>
      <c r="H64" s="40"/>
    </row>
    <row r="65" spans="1:8" s="26" customFormat="1" x14ac:dyDescent="0.25">
      <c r="A65" s="26" t="s">
        <v>366</v>
      </c>
      <c r="B65" s="15" t="s">
        <v>297</v>
      </c>
      <c r="C65" s="85">
        <v>28.792400000000001</v>
      </c>
      <c r="D65" s="82">
        <v>22.3949</v>
      </c>
      <c r="E65" s="19"/>
      <c r="F65" s="19"/>
      <c r="G65" s="19"/>
      <c r="H65" s="40"/>
    </row>
    <row r="66" spans="1:8" s="26" customFormat="1" x14ac:dyDescent="0.25">
      <c r="A66" s="26" t="s">
        <v>369</v>
      </c>
      <c r="B66" s="15" t="s">
        <v>298</v>
      </c>
      <c r="C66" s="85">
        <v>114.5703</v>
      </c>
      <c r="D66" s="82">
        <v>88.600099999999998</v>
      </c>
      <c r="E66" s="19"/>
      <c r="F66" s="19"/>
      <c r="G66" s="19"/>
      <c r="H66" s="40"/>
    </row>
    <row r="67" spans="1:8" s="26" customFormat="1" x14ac:dyDescent="0.25">
      <c r="A67" s="26" t="s">
        <v>368</v>
      </c>
      <c r="B67" s="20" t="s">
        <v>299</v>
      </c>
      <c r="C67" s="86">
        <v>27.999600000000001</v>
      </c>
      <c r="D67" s="83">
        <v>23.598800000000001</v>
      </c>
      <c r="E67" s="19"/>
      <c r="F67" s="19"/>
      <c r="G67" s="19"/>
      <c r="H67" s="40"/>
    </row>
    <row r="68" spans="1:8" s="26" customFormat="1" x14ac:dyDescent="0.25">
      <c r="B68" s="51" t="s">
        <v>300</v>
      </c>
      <c r="C68" s="43"/>
      <c r="D68" s="43"/>
      <c r="E68" s="44"/>
      <c r="F68" s="18"/>
      <c r="G68" s="19"/>
      <c r="H68" s="40"/>
    </row>
    <row r="69" spans="1:8" s="26" customFormat="1" x14ac:dyDescent="0.25">
      <c r="B69" s="25" t="s">
        <v>434</v>
      </c>
      <c r="C69" s="52"/>
      <c r="D69" s="52"/>
      <c r="E69" s="44"/>
      <c r="F69" s="18"/>
      <c r="G69" s="19"/>
      <c r="H69" s="40"/>
    </row>
    <row r="70" spans="1:8" s="26" customFormat="1" x14ac:dyDescent="0.25">
      <c r="B70" s="25" t="s">
        <v>435</v>
      </c>
      <c r="C70" s="52"/>
      <c r="D70" s="52"/>
      <c r="E70" s="44"/>
      <c r="F70" s="18"/>
      <c r="G70" s="19"/>
      <c r="H70" s="40"/>
    </row>
    <row r="71" spans="1:8" s="26" customFormat="1" x14ac:dyDescent="0.25">
      <c r="B71" s="25" t="s">
        <v>436</v>
      </c>
      <c r="C71" s="52"/>
      <c r="D71" s="52"/>
      <c r="E71" s="44"/>
      <c r="F71" s="18"/>
      <c r="G71" s="19"/>
      <c r="H71" s="40"/>
    </row>
    <row r="72" spans="1:8" s="26" customFormat="1" x14ac:dyDescent="0.25">
      <c r="B72" s="25" t="s">
        <v>437</v>
      </c>
      <c r="C72" s="52"/>
      <c r="D72" s="52"/>
      <c r="E72" s="44"/>
      <c r="F72" s="18"/>
      <c r="G72" s="19"/>
      <c r="H72" s="40"/>
    </row>
    <row r="73" spans="1:8" s="26" customFormat="1" x14ac:dyDescent="0.25">
      <c r="B73" s="25" t="s">
        <v>438</v>
      </c>
      <c r="C73" s="45"/>
      <c r="D73" s="45"/>
      <c r="E73" s="44"/>
      <c r="F73" s="18"/>
      <c r="G73" s="19"/>
      <c r="H73" s="40"/>
    </row>
    <row r="74" spans="1:8" s="26" customFormat="1" x14ac:dyDescent="0.25">
      <c r="B74" s="25" t="s">
        <v>439</v>
      </c>
      <c r="C74" s="45"/>
      <c r="D74" s="45"/>
      <c r="E74" s="44"/>
      <c r="F74" s="18"/>
      <c r="G74" s="19"/>
      <c r="H74" s="40"/>
    </row>
    <row r="75" spans="1:8" s="26" customFormat="1" x14ac:dyDescent="0.25">
      <c r="B75" s="25" t="s">
        <v>440</v>
      </c>
      <c r="C75" s="45"/>
      <c r="D75" s="45"/>
      <c r="E75" s="44"/>
      <c r="F75" s="18"/>
      <c r="G75" s="19"/>
      <c r="H75" s="40"/>
    </row>
    <row r="76" spans="1:8" s="26" customFormat="1" x14ac:dyDescent="0.25">
      <c r="B76" s="25" t="s">
        <v>503</v>
      </c>
      <c r="C76" s="108"/>
      <c r="D76" s="108"/>
      <c r="E76" s="108"/>
      <c r="F76" s="18"/>
      <c r="G76" s="19"/>
      <c r="H76" s="40"/>
    </row>
    <row r="77" spans="1:8" s="26" customFormat="1" ht="13" x14ac:dyDescent="0.25">
      <c r="B77" s="22" t="s">
        <v>295</v>
      </c>
      <c r="C77" s="146" t="s">
        <v>389</v>
      </c>
      <c r="D77" s="147"/>
      <c r="E77" s="40"/>
      <c r="F77" s="18"/>
      <c r="G77" s="19"/>
      <c r="H77" s="40"/>
    </row>
    <row r="78" spans="1:8" s="26" customFormat="1" ht="13" x14ac:dyDescent="0.25">
      <c r="B78" s="109"/>
      <c r="C78" s="110" t="s">
        <v>390</v>
      </c>
      <c r="D78" s="110" t="s">
        <v>391</v>
      </c>
      <c r="E78" s="40"/>
      <c r="F78" s="18"/>
      <c r="G78" s="19"/>
      <c r="H78" s="40"/>
    </row>
    <row r="79" spans="1:8" s="26" customFormat="1" x14ac:dyDescent="0.25">
      <c r="A79" s="102" t="s">
        <v>366</v>
      </c>
      <c r="B79" s="23" t="s">
        <v>297</v>
      </c>
      <c r="C79" s="111" t="s">
        <v>498</v>
      </c>
      <c r="D79" s="112" t="str">
        <f>C79</f>
        <v>^^</v>
      </c>
      <c r="E79" s="40"/>
      <c r="F79" s="18"/>
      <c r="G79" s="19"/>
      <c r="H79" s="40"/>
    </row>
    <row r="80" spans="1:8" s="26" customFormat="1" x14ac:dyDescent="0.25">
      <c r="A80" s="26" t="s">
        <v>368</v>
      </c>
      <c r="B80" s="20" t="s">
        <v>299</v>
      </c>
      <c r="C80" s="113">
        <v>2.5</v>
      </c>
      <c r="D80" s="114">
        <f>C80</f>
        <v>2.5</v>
      </c>
      <c r="E80" s="40"/>
      <c r="F80" s="18"/>
      <c r="G80" s="19"/>
      <c r="H80" s="40"/>
    </row>
    <row r="81" spans="2:8" s="26" customFormat="1" x14ac:dyDescent="0.25">
      <c r="B81" s="134" t="s">
        <v>481</v>
      </c>
      <c r="C81" s="135"/>
      <c r="D81" s="135"/>
      <c r="E81" s="40"/>
      <c r="F81" s="18"/>
      <c r="G81" s="19"/>
      <c r="H81" s="40"/>
    </row>
    <row r="82" spans="2:8" s="26" customFormat="1" ht="12.75" customHeight="1" x14ac:dyDescent="0.25">
      <c r="B82" s="46" t="s">
        <v>430</v>
      </c>
      <c r="C82" s="87"/>
      <c r="D82" s="87"/>
      <c r="E82" s="87"/>
      <c r="F82" s="87"/>
      <c r="G82" s="19"/>
      <c r="H82" s="40"/>
    </row>
    <row r="83" spans="2:8" s="26" customFormat="1" x14ac:dyDescent="0.25">
      <c r="B83" s="158" t="s">
        <v>495</v>
      </c>
      <c r="C83" s="159"/>
      <c r="D83" s="159"/>
      <c r="E83" s="159"/>
      <c r="F83" s="18"/>
      <c r="G83" s="19"/>
      <c r="H83" s="40"/>
    </row>
    <row r="84" spans="2:8" s="26" customFormat="1" x14ac:dyDescent="0.25">
      <c r="B84" s="47" t="s">
        <v>444</v>
      </c>
      <c r="C84" s="47"/>
      <c r="D84" s="47"/>
      <c r="E84" s="44"/>
      <c r="F84" s="19"/>
      <c r="G84" s="19"/>
      <c r="H84" s="40"/>
    </row>
    <row r="85" spans="2:8" s="26" customFormat="1" x14ac:dyDescent="0.25">
      <c r="B85" s="47" t="s">
        <v>445</v>
      </c>
      <c r="C85" s="47"/>
      <c r="D85" s="47"/>
      <c r="E85" s="44"/>
      <c r="F85" s="19"/>
      <c r="G85" s="19"/>
      <c r="H85" s="40"/>
    </row>
    <row r="86" spans="2:8" s="26" customFormat="1" x14ac:dyDescent="0.25">
      <c r="B86" s="144" t="s">
        <v>301</v>
      </c>
      <c r="C86" s="145"/>
      <c r="D86" s="145"/>
      <c r="E86" s="145"/>
      <c r="F86" s="145"/>
      <c r="G86" s="145"/>
      <c r="H86" s="40"/>
    </row>
    <row r="87" spans="2:8" s="26" customFormat="1" x14ac:dyDescent="0.25">
      <c r="B87" s="38" t="s">
        <v>302</v>
      </c>
      <c r="C87" s="39"/>
      <c r="D87" s="39"/>
      <c r="E87" s="50"/>
      <c r="F87" s="19"/>
      <c r="G87" s="19"/>
      <c r="H87" s="40"/>
    </row>
    <row r="88" spans="2:8" s="26" customFormat="1" x14ac:dyDescent="0.25">
      <c r="B88" s="25" t="s">
        <v>304</v>
      </c>
      <c r="C88" s="46"/>
      <c r="D88" s="46"/>
      <c r="E88" s="46"/>
      <c r="F88" s="46"/>
      <c r="G88" s="46"/>
      <c r="H88" s="40"/>
    </row>
    <row r="89" spans="2:8" s="26" customFormat="1" x14ac:dyDescent="0.25">
      <c r="B89" s="46"/>
      <c r="C89" s="46"/>
      <c r="D89" s="46"/>
      <c r="E89" s="46"/>
      <c r="F89" s="46"/>
      <c r="G89" s="46"/>
      <c r="H89" s="40"/>
    </row>
    <row r="90" spans="2:8" ht="26.25" customHeight="1" x14ac:dyDescent="0.25">
      <c r="B90" s="152" t="s">
        <v>504</v>
      </c>
      <c r="C90" s="152"/>
      <c r="D90" s="152"/>
      <c r="E90" s="152"/>
      <c r="F90" s="152"/>
      <c r="G90" s="152"/>
      <c r="H90" s="152"/>
    </row>
    <row r="91" spans="2:8" x14ac:dyDescent="0.25">
      <c r="B91" s="141"/>
      <c r="C91" s="141"/>
      <c r="D91" s="141"/>
      <c r="E91" s="141"/>
      <c r="F91" s="141"/>
      <c r="G91" s="141"/>
      <c r="H91" s="141"/>
    </row>
    <row r="92" spans="2:8" ht="14.5" x14ac:dyDescent="0.35">
      <c r="B92" t="s">
        <v>506</v>
      </c>
      <c r="C92"/>
      <c r="D92" s="141"/>
      <c r="E92" s="141"/>
      <c r="F92" s="141"/>
      <c r="G92" s="141"/>
      <c r="H92" s="141"/>
    </row>
    <row r="93" spans="2:8" x14ac:dyDescent="0.25">
      <c r="B93" s="141"/>
      <c r="C93" s="141"/>
      <c r="D93" s="141"/>
      <c r="E93" s="141"/>
      <c r="F93" s="141"/>
      <c r="G93" s="141"/>
      <c r="H93" s="141"/>
    </row>
    <row r="94" spans="2:8" x14ac:dyDescent="0.25">
      <c r="B94" s="1" t="s">
        <v>13</v>
      </c>
    </row>
    <row r="95" spans="2:8" x14ac:dyDescent="0.25">
      <c r="B95" s="1" t="s">
        <v>105</v>
      </c>
    </row>
    <row r="96" spans="2:8" x14ac:dyDescent="0.25">
      <c r="B96" s="1" t="s">
        <v>145</v>
      </c>
    </row>
    <row r="107" spans="2:8" x14ac:dyDescent="0.25">
      <c r="B107" s="1" t="s">
        <v>5</v>
      </c>
      <c r="E107" s="1"/>
    </row>
    <row r="108" spans="2:8" ht="61.5" customHeight="1" x14ac:dyDescent="0.25">
      <c r="B108" s="143" t="s">
        <v>414</v>
      </c>
      <c r="C108" s="143"/>
      <c r="D108" s="143"/>
      <c r="E108" s="143"/>
      <c r="F108" s="143"/>
      <c r="G108" s="143"/>
      <c r="H108" s="143"/>
    </row>
    <row r="109" spans="2:8" ht="18.5" x14ac:dyDescent="0.45">
      <c r="B109" s="4" t="s">
        <v>6</v>
      </c>
      <c r="E109" s="1"/>
    </row>
    <row r="110" spans="2:8" x14ac:dyDescent="0.25">
      <c r="E110" s="1"/>
    </row>
    <row r="111" spans="2:8" x14ac:dyDescent="0.25">
      <c r="E111" s="1"/>
    </row>
  </sheetData>
  <mergeCells count="9">
    <mergeCell ref="B108:H108"/>
    <mergeCell ref="B1:G1"/>
    <mergeCell ref="B60:G60"/>
    <mergeCell ref="B83:E83"/>
    <mergeCell ref="B86:G86"/>
    <mergeCell ref="B2:G2"/>
    <mergeCell ref="B3:G3"/>
    <mergeCell ref="C77:D77"/>
    <mergeCell ref="B90:H90"/>
  </mergeCells>
  <pageMargins left="0" right="0" top="0" bottom="0" header="0.3" footer="0.3"/>
  <pageSetup scale="38" orientation="landscape" r:id="rId1"/>
  <headerFooter>
    <oddFooter>&amp;R&amp;1#&amp;"Calibri"&amp;10&amp;KFF0000|RESTRICTED|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4"/>
  <sheetViews>
    <sheetView showGridLines="0" view="pageBreakPreview" topLeftCell="B1" zoomScaleNormal="100" zoomScaleSheetLayoutView="100" workbookViewId="0">
      <selection activeCell="B95" sqref="B95:H95"/>
    </sheetView>
  </sheetViews>
  <sheetFormatPr defaultColWidth="9.1796875" defaultRowHeight="12.5" x14ac:dyDescent="0.25"/>
  <cols>
    <col min="1" max="1" width="0" style="1" hidden="1" customWidth="1"/>
    <col min="2" max="2" width="65.7265625" style="1" customWidth="1"/>
    <col min="3" max="3" width="17.7265625" style="1" customWidth="1"/>
    <col min="4" max="4" width="27.26953125" style="1" bestFit="1" customWidth="1"/>
    <col min="5" max="5" width="10.1796875" style="2" bestFit="1" customWidth="1"/>
    <col min="6" max="7" width="12.7265625" style="3" bestFit="1" customWidth="1"/>
    <col min="8" max="8" width="11.81640625" style="2" customWidth="1"/>
    <col min="9" max="19" width="9.1796875" style="1"/>
    <col min="20" max="20" width="107.7265625" style="1" bestFit="1" customWidth="1"/>
    <col min="21" max="16384" width="9.1796875" style="1"/>
  </cols>
  <sheetData>
    <row r="1" spans="2:8" ht="13" x14ac:dyDescent="0.3">
      <c r="B1" s="151" t="s">
        <v>276</v>
      </c>
      <c r="C1" s="151"/>
      <c r="D1" s="151"/>
      <c r="E1" s="151"/>
      <c r="F1" s="151"/>
      <c r="G1" s="151"/>
    </row>
    <row r="2" spans="2:8" ht="17.5" customHeight="1" x14ac:dyDescent="0.25">
      <c r="B2" s="148" t="s">
        <v>280</v>
      </c>
      <c r="C2" s="149"/>
      <c r="D2" s="149"/>
      <c r="E2" s="149"/>
      <c r="F2" s="149"/>
      <c r="G2" s="150"/>
      <c r="H2" s="54"/>
    </row>
    <row r="3" spans="2:8" ht="13" x14ac:dyDescent="0.3">
      <c r="B3" s="151" t="s">
        <v>431</v>
      </c>
      <c r="C3" s="151"/>
      <c r="D3" s="151"/>
      <c r="E3" s="151"/>
      <c r="F3" s="151"/>
      <c r="G3" s="151"/>
    </row>
    <row r="4" spans="2:8" ht="21" customHeight="1" x14ac:dyDescent="0.25"/>
    <row r="5" spans="2:8" ht="57.75" customHeight="1" x14ac:dyDescent="0.25">
      <c r="B5" s="68" t="s">
        <v>0</v>
      </c>
      <c r="C5" s="68" t="s">
        <v>1</v>
      </c>
      <c r="D5" s="68" t="s">
        <v>2</v>
      </c>
      <c r="E5" s="69" t="s">
        <v>3</v>
      </c>
      <c r="F5" s="70" t="s">
        <v>7</v>
      </c>
      <c r="G5" s="70" t="s">
        <v>4</v>
      </c>
      <c r="H5" s="101" t="s">
        <v>306</v>
      </c>
    </row>
    <row r="6" spans="2:8" ht="13" x14ac:dyDescent="0.3">
      <c r="B6" s="89" t="s">
        <v>18</v>
      </c>
      <c r="C6" s="125"/>
      <c r="D6" s="125"/>
      <c r="E6" s="126"/>
      <c r="F6" s="127"/>
      <c r="G6" s="127"/>
      <c r="H6" s="125"/>
    </row>
    <row r="7" spans="2:8" ht="13" x14ac:dyDescent="0.3">
      <c r="B7" s="5" t="s">
        <v>9</v>
      </c>
      <c r="C7" s="125"/>
      <c r="D7" s="125"/>
      <c r="E7" s="126"/>
      <c r="F7" s="127"/>
      <c r="G7" s="127"/>
      <c r="H7" s="125"/>
    </row>
    <row r="8" spans="2:8" x14ac:dyDescent="0.25">
      <c r="B8" s="125" t="s">
        <v>22</v>
      </c>
      <c r="C8" s="125" t="s">
        <v>23</v>
      </c>
      <c r="D8" s="125" t="s">
        <v>24</v>
      </c>
      <c r="E8" s="126">
        <v>265000</v>
      </c>
      <c r="F8" s="127">
        <v>3958.1725000000001</v>
      </c>
      <c r="G8" s="127">
        <v>8.1199999999999992</v>
      </c>
      <c r="H8" s="125"/>
    </row>
    <row r="9" spans="2:8" x14ac:dyDescent="0.25">
      <c r="B9" s="125" t="s">
        <v>25</v>
      </c>
      <c r="C9" s="125" t="s">
        <v>26</v>
      </c>
      <c r="D9" s="125" t="s">
        <v>24</v>
      </c>
      <c r="E9" s="126">
        <v>588000</v>
      </c>
      <c r="F9" s="127">
        <v>3422.748</v>
      </c>
      <c r="G9" s="127">
        <v>7.03</v>
      </c>
      <c r="H9" s="125"/>
    </row>
    <row r="10" spans="2:8" x14ac:dyDescent="0.25">
      <c r="B10" s="125" t="s">
        <v>27</v>
      </c>
      <c r="C10" s="125" t="s">
        <v>28</v>
      </c>
      <c r="D10" s="125" t="s">
        <v>29</v>
      </c>
      <c r="E10" s="126">
        <v>181000</v>
      </c>
      <c r="F10" s="127">
        <v>2476.1705000000002</v>
      </c>
      <c r="G10" s="127">
        <v>5.08</v>
      </c>
      <c r="H10" s="125"/>
    </row>
    <row r="11" spans="2:8" x14ac:dyDescent="0.25">
      <c r="B11" s="125" t="s">
        <v>59</v>
      </c>
      <c r="C11" s="125" t="s">
        <v>60</v>
      </c>
      <c r="D11" s="125" t="s">
        <v>24</v>
      </c>
      <c r="E11" s="126">
        <v>320000</v>
      </c>
      <c r="F11" s="127">
        <v>2231.84</v>
      </c>
      <c r="G11" s="127">
        <v>4.58</v>
      </c>
      <c r="H11" s="125"/>
    </row>
    <row r="12" spans="2:8" x14ac:dyDescent="0.25">
      <c r="B12" s="125" t="s">
        <v>146</v>
      </c>
      <c r="C12" s="125" t="s">
        <v>147</v>
      </c>
      <c r="D12" s="125" t="s">
        <v>40</v>
      </c>
      <c r="E12" s="126">
        <v>300000</v>
      </c>
      <c r="F12" s="127">
        <v>1676.4</v>
      </c>
      <c r="G12" s="127">
        <v>3.44</v>
      </c>
      <c r="H12" s="125"/>
    </row>
    <row r="13" spans="2:8" x14ac:dyDescent="0.25">
      <c r="B13" s="125" t="s">
        <v>30</v>
      </c>
      <c r="C13" s="125" t="s">
        <v>31</v>
      </c>
      <c r="D13" s="125" t="s">
        <v>32</v>
      </c>
      <c r="E13" s="126">
        <v>62000</v>
      </c>
      <c r="F13" s="127">
        <v>1507.53</v>
      </c>
      <c r="G13" s="127">
        <v>3.09</v>
      </c>
      <c r="H13" s="125"/>
    </row>
    <row r="14" spans="2:8" x14ac:dyDescent="0.25">
      <c r="B14" s="125" t="s">
        <v>38</v>
      </c>
      <c r="C14" s="125" t="s">
        <v>39</v>
      </c>
      <c r="D14" s="125" t="s">
        <v>40</v>
      </c>
      <c r="E14" s="126">
        <v>27000</v>
      </c>
      <c r="F14" s="127">
        <v>1390.4594999999999</v>
      </c>
      <c r="G14" s="127">
        <v>2.85</v>
      </c>
      <c r="H14" s="125"/>
    </row>
    <row r="15" spans="2:8" x14ac:dyDescent="0.25">
      <c r="B15" s="125" t="s">
        <v>82</v>
      </c>
      <c r="C15" s="125" t="s">
        <v>83</v>
      </c>
      <c r="D15" s="125" t="s">
        <v>71</v>
      </c>
      <c r="E15" s="126">
        <v>115000</v>
      </c>
      <c r="F15" s="127">
        <v>1152.2425000000001</v>
      </c>
      <c r="G15" s="127">
        <v>2.37</v>
      </c>
      <c r="H15" s="125"/>
    </row>
    <row r="16" spans="2:8" x14ac:dyDescent="0.25">
      <c r="B16" s="125" t="s">
        <v>19</v>
      </c>
      <c r="C16" s="125" t="s">
        <v>20</v>
      </c>
      <c r="D16" s="125" t="s">
        <v>21</v>
      </c>
      <c r="E16" s="126">
        <v>57500</v>
      </c>
      <c r="F16" s="127">
        <v>1151.7825</v>
      </c>
      <c r="G16" s="127">
        <v>2.36</v>
      </c>
      <c r="H16" s="125"/>
    </row>
    <row r="17" spans="2:8" x14ac:dyDescent="0.25">
      <c r="B17" s="125" t="s">
        <v>51</v>
      </c>
      <c r="C17" s="125" t="s">
        <v>52</v>
      </c>
      <c r="D17" s="125" t="s">
        <v>53</v>
      </c>
      <c r="E17" s="126">
        <v>78000</v>
      </c>
      <c r="F17" s="127">
        <v>1106.742</v>
      </c>
      <c r="G17" s="127">
        <v>2.27</v>
      </c>
      <c r="H17" s="125"/>
    </row>
    <row r="18" spans="2:8" x14ac:dyDescent="0.25">
      <c r="B18" s="125" t="s">
        <v>397</v>
      </c>
      <c r="C18" s="125" t="s">
        <v>398</v>
      </c>
      <c r="D18" s="125" t="s">
        <v>454</v>
      </c>
      <c r="E18" s="126">
        <v>65000</v>
      </c>
      <c r="F18" s="127">
        <v>1032.8499999999999</v>
      </c>
      <c r="G18" s="127">
        <v>2.12</v>
      </c>
      <c r="H18" s="125"/>
    </row>
    <row r="19" spans="2:8" x14ac:dyDescent="0.25">
      <c r="B19" s="125" t="s">
        <v>114</v>
      </c>
      <c r="C19" s="125" t="s">
        <v>115</v>
      </c>
      <c r="D19" s="125" t="s">
        <v>56</v>
      </c>
      <c r="E19" s="126">
        <v>50000</v>
      </c>
      <c r="F19" s="127">
        <v>1021.35</v>
      </c>
      <c r="G19" s="127">
        <v>2.1</v>
      </c>
      <c r="H19" s="125"/>
    </row>
    <row r="20" spans="2:8" x14ac:dyDescent="0.25">
      <c r="B20" s="125" t="s">
        <v>116</v>
      </c>
      <c r="C20" s="125" t="s">
        <v>117</v>
      </c>
      <c r="D20" s="125" t="s">
        <v>118</v>
      </c>
      <c r="E20" s="126">
        <v>60000</v>
      </c>
      <c r="F20" s="127">
        <v>1013.1</v>
      </c>
      <c r="G20" s="127">
        <v>2.08</v>
      </c>
      <c r="H20" s="125"/>
    </row>
    <row r="21" spans="2:8" x14ac:dyDescent="0.25">
      <c r="B21" s="125" t="s">
        <v>91</v>
      </c>
      <c r="C21" s="125" t="s">
        <v>92</v>
      </c>
      <c r="D21" s="125" t="s">
        <v>40</v>
      </c>
      <c r="E21" s="126">
        <v>40000</v>
      </c>
      <c r="F21" s="127">
        <v>999.24</v>
      </c>
      <c r="G21" s="127">
        <v>2.0499999999999998</v>
      </c>
      <c r="H21" s="125"/>
    </row>
    <row r="22" spans="2:8" x14ac:dyDescent="0.25">
      <c r="B22" s="125" t="s">
        <v>54</v>
      </c>
      <c r="C22" s="125" t="s">
        <v>55</v>
      </c>
      <c r="D22" s="125" t="s">
        <v>65</v>
      </c>
      <c r="E22" s="126">
        <v>18000</v>
      </c>
      <c r="F22" s="127">
        <v>973.94399999999996</v>
      </c>
      <c r="G22" s="127">
        <v>2</v>
      </c>
      <c r="H22" s="125"/>
    </row>
    <row r="23" spans="2:8" x14ac:dyDescent="0.25">
      <c r="B23" s="125" t="s">
        <v>160</v>
      </c>
      <c r="C23" s="125" t="s">
        <v>161</v>
      </c>
      <c r="D23" s="125" t="s">
        <v>118</v>
      </c>
      <c r="E23" s="126">
        <v>120000</v>
      </c>
      <c r="F23" s="127">
        <v>960.54</v>
      </c>
      <c r="G23" s="127">
        <v>1.97</v>
      </c>
      <c r="H23" s="125"/>
    </row>
    <row r="24" spans="2:8" x14ac:dyDescent="0.25">
      <c r="B24" s="125" t="s">
        <v>109</v>
      </c>
      <c r="C24" s="125" t="s">
        <v>458</v>
      </c>
      <c r="D24" s="125" t="s">
        <v>71</v>
      </c>
      <c r="E24" s="126">
        <v>25000</v>
      </c>
      <c r="F24" s="127">
        <v>918.03750000000002</v>
      </c>
      <c r="G24" s="127">
        <v>1.88</v>
      </c>
      <c r="H24" s="125"/>
    </row>
    <row r="25" spans="2:8" x14ac:dyDescent="0.25">
      <c r="B25" s="125" t="s">
        <v>93</v>
      </c>
      <c r="C25" s="125" t="s">
        <v>94</v>
      </c>
      <c r="D25" s="125" t="s">
        <v>29</v>
      </c>
      <c r="E25" s="126">
        <v>92500</v>
      </c>
      <c r="F25" s="127">
        <v>908.95124999999996</v>
      </c>
      <c r="G25" s="127">
        <v>1.87</v>
      </c>
      <c r="H25" s="125"/>
    </row>
    <row r="26" spans="2:8" x14ac:dyDescent="0.25">
      <c r="B26" s="125" t="s">
        <v>80</v>
      </c>
      <c r="C26" s="125" t="s">
        <v>81</v>
      </c>
      <c r="D26" s="125" t="s">
        <v>29</v>
      </c>
      <c r="E26" s="126">
        <v>50000</v>
      </c>
      <c r="F26" s="127">
        <v>888.25</v>
      </c>
      <c r="G26" s="127">
        <v>1.82</v>
      </c>
      <c r="H26" s="125"/>
    </row>
    <row r="27" spans="2:8" x14ac:dyDescent="0.25">
      <c r="B27" s="125" t="s">
        <v>415</v>
      </c>
      <c r="C27" s="125" t="s">
        <v>416</v>
      </c>
      <c r="D27" s="125" t="s">
        <v>24</v>
      </c>
      <c r="E27" s="126">
        <v>234000</v>
      </c>
      <c r="F27" s="127">
        <v>852.46199999999999</v>
      </c>
      <c r="G27" s="127">
        <v>1.75</v>
      </c>
      <c r="H27" s="125"/>
    </row>
    <row r="28" spans="2:8" x14ac:dyDescent="0.25">
      <c r="B28" s="125" t="s">
        <v>401</v>
      </c>
      <c r="C28" s="125" t="s">
        <v>402</v>
      </c>
      <c r="D28" s="125" t="s">
        <v>454</v>
      </c>
      <c r="E28" s="126">
        <v>29000</v>
      </c>
      <c r="F28" s="127">
        <v>840.20249999999999</v>
      </c>
      <c r="G28" s="127">
        <v>1.72</v>
      </c>
      <c r="H28" s="125"/>
    </row>
    <row r="29" spans="2:8" x14ac:dyDescent="0.25">
      <c r="B29" s="125" t="s">
        <v>148</v>
      </c>
      <c r="C29" s="125" t="s">
        <v>149</v>
      </c>
      <c r="D29" s="125" t="s">
        <v>56</v>
      </c>
      <c r="E29" s="126">
        <v>60000</v>
      </c>
      <c r="F29" s="127">
        <v>827.73</v>
      </c>
      <c r="G29" s="127">
        <v>1.7</v>
      </c>
      <c r="H29" s="125"/>
    </row>
    <row r="30" spans="2:8" x14ac:dyDescent="0.25">
      <c r="B30" s="125" t="s">
        <v>77</v>
      </c>
      <c r="C30" s="125" t="s">
        <v>78</v>
      </c>
      <c r="D30" s="125" t="s">
        <v>79</v>
      </c>
      <c r="E30" s="126">
        <v>2700</v>
      </c>
      <c r="F30" s="127">
        <v>818.57114999999999</v>
      </c>
      <c r="G30" s="127">
        <v>1.68</v>
      </c>
      <c r="H30" s="125"/>
    </row>
    <row r="31" spans="2:8" x14ac:dyDescent="0.25">
      <c r="B31" s="125" t="s">
        <v>154</v>
      </c>
      <c r="C31" s="125" t="s">
        <v>155</v>
      </c>
      <c r="D31" s="125" t="s">
        <v>156</v>
      </c>
      <c r="E31" s="126">
        <v>30000</v>
      </c>
      <c r="F31" s="127">
        <v>812.11500000000001</v>
      </c>
      <c r="G31" s="127">
        <v>1.67</v>
      </c>
      <c r="H31" s="125"/>
    </row>
    <row r="32" spans="2:8" x14ac:dyDescent="0.25">
      <c r="B32" s="125" t="s">
        <v>138</v>
      </c>
      <c r="C32" s="125" t="s">
        <v>139</v>
      </c>
      <c r="D32" s="125" t="s">
        <v>140</v>
      </c>
      <c r="E32" s="126">
        <v>1700</v>
      </c>
      <c r="F32" s="127">
        <v>807.15745000000004</v>
      </c>
      <c r="G32" s="127">
        <v>1.66</v>
      </c>
      <c r="H32" s="125"/>
    </row>
    <row r="33" spans="2:8" x14ac:dyDescent="0.25">
      <c r="B33" s="125" t="s">
        <v>387</v>
      </c>
      <c r="C33" s="125" t="s">
        <v>388</v>
      </c>
      <c r="D33" s="125" t="s">
        <v>43</v>
      </c>
      <c r="E33" s="126">
        <v>265000</v>
      </c>
      <c r="F33" s="127">
        <v>799.77</v>
      </c>
      <c r="G33" s="127">
        <v>1.64</v>
      </c>
      <c r="H33" s="125"/>
    </row>
    <row r="34" spans="2:8" x14ac:dyDescent="0.25">
      <c r="B34" s="125" t="s">
        <v>392</v>
      </c>
      <c r="C34" s="125" t="s">
        <v>393</v>
      </c>
      <c r="D34" s="125" t="s">
        <v>43</v>
      </c>
      <c r="E34" s="126">
        <v>700000</v>
      </c>
      <c r="F34" s="127">
        <v>794.5</v>
      </c>
      <c r="G34" s="127">
        <v>1.63</v>
      </c>
      <c r="H34" s="125"/>
    </row>
    <row r="35" spans="2:8" x14ac:dyDescent="0.25">
      <c r="B35" s="125" t="s">
        <v>119</v>
      </c>
      <c r="C35" s="125" t="s">
        <v>120</v>
      </c>
      <c r="D35" s="125" t="s">
        <v>32</v>
      </c>
      <c r="E35" s="126">
        <v>120000</v>
      </c>
      <c r="F35" s="127">
        <v>766.68</v>
      </c>
      <c r="G35" s="127">
        <v>1.57</v>
      </c>
      <c r="H35" s="125"/>
    </row>
    <row r="36" spans="2:8" x14ac:dyDescent="0.25">
      <c r="B36" s="125" t="s">
        <v>126</v>
      </c>
      <c r="C36" s="125" t="s">
        <v>127</v>
      </c>
      <c r="D36" s="125" t="s">
        <v>65</v>
      </c>
      <c r="E36" s="126">
        <v>55000</v>
      </c>
      <c r="F36" s="127">
        <v>724.59749999999997</v>
      </c>
      <c r="G36" s="127">
        <v>1.49</v>
      </c>
      <c r="H36" s="125"/>
    </row>
    <row r="37" spans="2:8" x14ac:dyDescent="0.25">
      <c r="B37" s="125" t="s">
        <v>97</v>
      </c>
      <c r="C37" s="125" t="s">
        <v>98</v>
      </c>
      <c r="D37" s="125" t="s">
        <v>32</v>
      </c>
      <c r="E37" s="126">
        <v>28000</v>
      </c>
      <c r="F37" s="127">
        <v>710.47199999999998</v>
      </c>
      <c r="G37" s="127">
        <v>1.46</v>
      </c>
      <c r="H37" s="125"/>
    </row>
    <row r="38" spans="2:8" x14ac:dyDescent="0.25">
      <c r="B38" s="125" t="s">
        <v>44</v>
      </c>
      <c r="C38" s="125" t="s">
        <v>45</v>
      </c>
      <c r="D38" s="125" t="s">
        <v>46</v>
      </c>
      <c r="E38" s="126">
        <v>35000</v>
      </c>
      <c r="F38" s="127">
        <v>666.3125</v>
      </c>
      <c r="G38" s="127">
        <v>1.37</v>
      </c>
      <c r="H38" s="125"/>
    </row>
    <row r="39" spans="2:8" x14ac:dyDescent="0.25">
      <c r="B39" s="125" t="s">
        <v>408</v>
      </c>
      <c r="C39" s="125" t="s">
        <v>409</v>
      </c>
      <c r="D39" s="125" t="s">
        <v>459</v>
      </c>
      <c r="E39" s="126">
        <v>75000</v>
      </c>
      <c r="F39" s="127">
        <v>644.58749999999998</v>
      </c>
      <c r="G39" s="127">
        <v>1.32</v>
      </c>
      <c r="H39" s="125"/>
    </row>
    <row r="40" spans="2:8" x14ac:dyDescent="0.25">
      <c r="B40" s="125" t="s">
        <v>47</v>
      </c>
      <c r="C40" s="125" t="s">
        <v>48</v>
      </c>
      <c r="D40" s="125" t="s">
        <v>46</v>
      </c>
      <c r="E40" s="126">
        <v>100000</v>
      </c>
      <c r="F40" s="127">
        <v>597.79999999999995</v>
      </c>
      <c r="G40" s="127">
        <v>1.23</v>
      </c>
      <c r="H40" s="125"/>
    </row>
    <row r="41" spans="2:8" x14ac:dyDescent="0.25">
      <c r="B41" s="125" t="s">
        <v>36</v>
      </c>
      <c r="C41" s="125" t="s">
        <v>37</v>
      </c>
      <c r="D41" s="125" t="s">
        <v>24</v>
      </c>
      <c r="E41" s="126">
        <v>33500</v>
      </c>
      <c r="F41" s="127">
        <v>587.255</v>
      </c>
      <c r="G41" s="127">
        <v>1.21</v>
      </c>
      <c r="H41" s="125"/>
    </row>
    <row r="42" spans="2:8" x14ac:dyDescent="0.25">
      <c r="B42" s="125" t="s">
        <v>141</v>
      </c>
      <c r="C42" s="125" t="s">
        <v>142</v>
      </c>
      <c r="D42" s="125" t="s">
        <v>56</v>
      </c>
      <c r="E42" s="126">
        <v>28000</v>
      </c>
      <c r="F42" s="127">
        <v>574.75599999999997</v>
      </c>
      <c r="G42" s="127">
        <v>1.18</v>
      </c>
      <c r="H42" s="125"/>
    </row>
    <row r="43" spans="2:8" x14ac:dyDescent="0.25">
      <c r="B43" s="125" t="s">
        <v>381</v>
      </c>
      <c r="C43" s="125" t="s">
        <v>382</v>
      </c>
      <c r="D43" s="125" t="s">
        <v>118</v>
      </c>
      <c r="E43" s="126">
        <v>250000</v>
      </c>
      <c r="F43" s="127">
        <v>559.25</v>
      </c>
      <c r="G43" s="127">
        <v>1.1499999999999999</v>
      </c>
      <c r="H43" s="125"/>
    </row>
    <row r="44" spans="2:8" x14ac:dyDescent="0.25">
      <c r="B44" s="125" t="s">
        <v>57</v>
      </c>
      <c r="C44" s="125" t="s">
        <v>58</v>
      </c>
      <c r="D44" s="125" t="s">
        <v>56</v>
      </c>
      <c r="E44" s="126">
        <v>105000</v>
      </c>
      <c r="F44" s="127">
        <v>548.83500000000004</v>
      </c>
      <c r="G44" s="127">
        <v>1.1299999999999999</v>
      </c>
      <c r="H44" s="125"/>
    </row>
    <row r="45" spans="2:8" x14ac:dyDescent="0.25">
      <c r="B45" s="125" t="s">
        <v>41</v>
      </c>
      <c r="C45" s="125" t="s">
        <v>42</v>
      </c>
      <c r="D45" s="125" t="s">
        <v>43</v>
      </c>
      <c r="E45" s="126">
        <v>8000</v>
      </c>
      <c r="F45" s="127">
        <v>548.73599999999999</v>
      </c>
      <c r="G45" s="127">
        <v>1.1299999999999999</v>
      </c>
      <c r="H45" s="125"/>
    </row>
    <row r="46" spans="2:8" x14ac:dyDescent="0.25">
      <c r="B46" s="125" t="s">
        <v>157</v>
      </c>
      <c r="C46" s="125" t="s">
        <v>158</v>
      </c>
      <c r="D46" s="125" t="s">
        <v>68</v>
      </c>
      <c r="E46" s="126">
        <v>70000</v>
      </c>
      <c r="F46" s="127">
        <v>546.45500000000004</v>
      </c>
      <c r="G46" s="127">
        <v>1.1200000000000001</v>
      </c>
      <c r="H46" s="125"/>
    </row>
    <row r="47" spans="2:8" x14ac:dyDescent="0.25">
      <c r="B47" s="125" t="s">
        <v>379</v>
      </c>
      <c r="C47" s="125" t="s">
        <v>380</v>
      </c>
      <c r="D47" s="125" t="s">
        <v>46</v>
      </c>
      <c r="E47" s="126">
        <v>22000</v>
      </c>
      <c r="F47" s="127">
        <v>545.226</v>
      </c>
      <c r="G47" s="127">
        <v>1.1200000000000001</v>
      </c>
      <c r="H47" s="125"/>
    </row>
    <row r="48" spans="2:8" x14ac:dyDescent="0.25">
      <c r="B48" s="125" t="s">
        <v>150</v>
      </c>
      <c r="C48" s="125" t="s">
        <v>151</v>
      </c>
      <c r="D48" s="125" t="s">
        <v>46</v>
      </c>
      <c r="E48" s="126">
        <v>12000</v>
      </c>
      <c r="F48" s="127">
        <v>541.91999999999996</v>
      </c>
      <c r="G48" s="127">
        <v>1.1100000000000001</v>
      </c>
      <c r="H48" s="125"/>
    </row>
    <row r="49" spans="2:8" x14ac:dyDescent="0.25">
      <c r="B49" s="125" t="s">
        <v>163</v>
      </c>
      <c r="C49" s="125" t="s">
        <v>164</v>
      </c>
      <c r="D49" s="125" t="s">
        <v>46</v>
      </c>
      <c r="E49" s="126">
        <v>40000</v>
      </c>
      <c r="F49" s="127">
        <v>502.18</v>
      </c>
      <c r="G49" s="127">
        <v>1.03</v>
      </c>
      <c r="H49" s="125"/>
    </row>
    <row r="50" spans="2:8" x14ac:dyDescent="0.25">
      <c r="B50" s="125" t="s">
        <v>417</v>
      </c>
      <c r="C50" s="125" t="s">
        <v>418</v>
      </c>
      <c r="D50" s="125" t="s">
        <v>43</v>
      </c>
      <c r="E50" s="126">
        <v>63000</v>
      </c>
      <c r="F50" s="127">
        <v>501.00749999999999</v>
      </c>
      <c r="G50" s="127">
        <v>1.03</v>
      </c>
      <c r="H50" s="125"/>
    </row>
    <row r="51" spans="2:8" x14ac:dyDescent="0.25">
      <c r="B51" s="125" t="s">
        <v>419</v>
      </c>
      <c r="C51" s="125" t="s">
        <v>420</v>
      </c>
      <c r="D51" s="125" t="s">
        <v>71</v>
      </c>
      <c r="E51" s="126">
        <v>50000</v>
      </c>
      <c r="F51" s="127">
        <v>463.45</v>
      </c>
      <c r="G51" s="127">
        <v>0.95</v>
      </c>
      <c r="H51" s="125"/>
    </row>
    <row r="52" spans="2:8" x14ac:dyDescent="0.25">
      <c r="B52" s="125" t="s">
        <v>152</v>
      </c>
      <c r="C52" s="125" t="s">
        <v>153</v>
      </c>
      <c r="D52" s="125" t="s">
        <v>71</v>
      </c>
      <c r="E52" s="126">
        <v>20000</v>
      </c>
      <c r="F52" s="127">
        <v>445.32</v>
      </c>
      <c r="G52" s="127">
        <v>0.91</v>
      </c>
      <c r="H52" s="125"/>
    </row>
    <row r="53" spans="2:8" x14ac:dyDescent="0.25">
      <c r="B53" s="125" t="s">
        <v>395</v>
      </c>
      <c r="C53" s="125" t="s">
        <v>396</v>
      </c>
      <c r="D53" s="125" t="s">
        <v>40</v>
      </c>
      <c r="E53" s="126">
        <v>65000</v>
      </c>
      <c r="F53" s="127">
        <v>435.98750000000001</v>
      </c>
      <c r="G53" s="127">
        <v>0.89</v>
      </c>
      <c r="H53" s="125"/>
    </row>
    <row r="54" spans="2:8" x14ac:dyDescent="0.25">
      <c r="B54" s="125" t="s">
        <v>134</v>
      </c>
      <c r="C54" s="125" t="s">
        <v>135</v>
      </c>
      <c r="D54" s="125" t="s">
        <v>68</v>
      </c>
      <c r="E54" s="126">
        <v>140000</v>
      </c>
      <c r="F54" s="127">
        <v>427.84</v>
      </c>
      <c r="G54" s="127">
        <v>0.88</v>
      </c>
      <c r="H54" s="125"/>
    </row>
    <row r="55" spans="2:8" x14ac:dyDescent="0.25">
      <c r="B55" s="125" t="s">
        <v>128</v>
      </c>
      <c r="C55" s="125" t="s">
        <v>129</v>
      </c>
      <c r="D55" s="125" t="s">
        <v>454</v>
      </c>
      <c r="E55" s="126">
        <v>45000</v>
      </c>
      <c r="F55" s="127">
        <v>427.4325</v>
      </c>
      <c r="G55" s="127">
        <v>0.88</v>
      </c>
      <c r="H55" s="125"/>
    </row>
    <row r="56" spans="2:8" x14ac:dyDescent="0.25">
      <c r="B56" s="125" t="s">
        <v>66</v>
      </c>
      <c r="C56" s="125" t="s">
        <v>67</v>
      </c>
      <c r="D56" s="125" t="s">
        <v>68</v>
      </c>
      <c r="E56" s="126">
        <v>130000</v>
      </c>
      <c r="F56" s="127">
        <v>373.16500000000002</v>
      </c>
      <c r="G56" s="127">
        <v>0.77</v>
      </c>
      <c r="H56" s="125"/>
    </row>
    <row r="57" spans="2:8" x14ac:dyDescent="0.25">
      <c r="B57" s="125" t="s">
        <v>124</v>
      </c>
      <c r="C57" s="125" t="s">
        <v>125</v>
      </c>
      <c r="D57" s="125" t="s">
        <v>468</v>
      </c>
      <c r="E57" s="126">
        <v>11000</v>
      </c>
      <c r="F57" s="127">
        <v>320.2045</v>
      </c>
      <c r="G57" s="127">
        <v>0.66</v>
      </c>
      <c r="H57" s="125"/>
    </row>
    <row r="58" spans="2:8" x14ac:dyDescent="0.25">
      <c r="B58" s="125" t="s">
        <v>33</v>
      </c>
      <c r="C58" s="125" t="s">
        <v>34</v>
      </c>
      <c r="D58" s="125" t="s">
        <v>35</v>
      </c>
      <c r="E58" s="126">
        <v>50000</v>
      </c>
      <c r="F58" s="127">
        <v>258.64999999999998</v>
      </c>
      <c r="G58" s="127">
        <v>0.53</v>
      </c>
      <c r="H58" s="125"/>
    </row>
    <row r="59" spans="2:8" x14ac:dyDescent="0.25">
      <c r="B59" s="125" t="s">
        <v>403</v>
      </c>
      <c r="C59" s="125" t="s">
        <v>404</v>
      </c>
      <c r="D59" s="125" t="s">
        <v>405</v>
      </c>
      <c r="E59" s="126">
        <v>25000</v>
      </c>
      <c r="F59" s="127">
        <v>193.63749999999999</v>
      </c>
      <c r="G59" s="127">
        <v>0.4</v>
      </c>
      <c r="H59" s="125"/>
    </row>
    <row r="60" spans="2:8" ht="13" x14ac:dyDescent="0.3">
      <c r="B60" s="5" t="s">
        <v>11</v>
      </c>
      <c r="C60" s="5"/>
      <c r="D60" s="5"/>
      <c r="E60" s="6"/>
      <c r="F60" s="71">
        <v>48254.61535</v>
      </c>
      <c r="G60" s="71">
        <v>99.05</v>
      </c>
      <c r="H60" s="5"/>
    </row>
    <row r="61" spans="2:8" x14ac:dyDescent="0.25">
      <c r="B61" s="125" t="s">
        <v>274</v>
      </c>
      <c r="C61" s="125"/>
      <c r="D61" s="125"/>
      <c r="E61" s="126"/>
      <c r="F61" s="127">
        <v>270.77230320000001</v>
      </c>
      <c r="G61" s="127">
        <v>0.55579999999999996</v>
      </c>
      <c r="H61" s="128">
        <v>3.5</v>
      </c>
    </row>
    <row r="62" spans="2:8" x14ac:dyDescent="0.25">
      <c r="B62" s="125" t="s">
        <v>275</v>
      </c>
      <c r="C62" s="125"/>
      <c r="D62" s="125"/>
      <c r="E62" s="126"/>
      <c r="F62" s="127">
        <v>219.70123620000001</v>
      </c>
      <c r="G62" s="127">
        <v>0.45090000000000002</v>
      </c>
      <c r="H62" s="128">
        <v>3.38</v>
      </c>
    </row>
    <row r="63" spans="2:8" ht="13" x14ac:dyDescent="0.3">
      <c r="B63" s="5" t="s">
        <v>11</v>
      </c>
      <c r="C63" s="5"/>
      <c r="D63" s="5"/>
      <c r="E63" s="6"/>
      <c r="F63" s="71">
        <v>490.47353939999999</v>
      </c>
      <c r="G63" s="71">
        <v>1.0066999999999999</v>
      </c>
      <c r="H63" s="5"/>
    </row>
    <row r="64" spans="2:8" x14ac:dyDescent="0.25">
      <c r="B64" s="125" t="s">
        <v>12</v>
      </c>
      <c r="C64" s="125"/>
      <c r="D64" s="125"/>
      <c r="E64" s="126"/>
      <c r="F64" s="127">
        <v>-28.2176823</v>
      </c>
      <c r="G64" s="127">
        <v>-5.67E-2</v>
      </c>
      <c r="H64" s="125"/>
    </row>
    <row r="65" spans="1:8" ht="13" x14ac:dyDescent="0.3">
      <c r="B65" s="7" t="s">
        <v>457</v>
      </c>
      <c r="C65" s="7"/>
      <c r="D65" s="7"/>
      <c r="E65" s="8"/>
      <c r="F65" s="9">
        <v>48716.871207099997</v>
      </c>
      <c r="G65" s="9">
        <v>100</v>
      </c>
      <c r="H65" s="7"/>
    </row>
    <row r="69" spans="1:8" ht="13" x14ac:dyDescent="0.25">
      <c r="B69" s="14" t="s">
        <v>291</v>
      </c>
      <c r="C69" s="27"/>
      <c r="D69" s="16"/>
      <c r="E69" s="17"/>
      <c r="F69" s="18"/>
      <c r="G69" s="19"/>
    </row>
    <row r="70" spans="1:8" x14ac:dyDescent="0.25">
      <c r="B70" s="144" t="s">
        <v>292</v>
      </c>
      <c r="C70" s="145"/>
      <c r="D70" s="145"/>
      <c r="E70" s="145"/>
      <c r="F70" s="145"/>
      <c r="G70" s="145"/>
    </row>
    <row r="71" spans="1:8" x14ac:dyDescent="0.25">
      <c r="B71" s="15" t="s">
        <v>293</v>
      </c>
      <c r="C71" s="16"/>
      <c r="D71" s="16"/>
      <c r="E71" s="17"/>
      <c r="F71" s="28"/>
      <c r="G71" s="19"/>
    </row>
    <row r="72" spans="1:8" x14ac:dyDescent="0.25">
      <c r="B72" s="20" t="s">
        <v>294</v>
      </c>
      <c r="C72" s="16"/>
      <c r="D72" s="21"/>
      <c r="E72" s="17"/>
      <c r="F72" s="18"/>
      <c r="G72" s="19"/>
    </row>
    <row r="73" spans="1:8" ht="26" x14ac:dyDescent="0.25">
      <c r="B73" s="56" t="s">
        <v>295</v>
      </c>
      <c r="C73" s="88" t="s">
        <v>499</v>
      </c>
      <c r="D73" s="88" t="s">
        <v>501</v>
      </c>
      <c r="E73" s="17"/>
      <c r="F73" s="19"/>
      <c r="G73" s="19"/>
    </row>
    <row r="74" spans="1:8" x14ac:dyDescent="0.25">
      <c r="A74" s="1" t="s">
        <v>372</v>
      </c>
      <c r="B74" s="23" t="s">
        <v>296</v>
      </c>
      <c r="C74" s="84">
        <v>13.0251</v>
      </c>
      <c r="D74" s="81">
        <v>9.8650000000000002</v>
      </c>
      <c r="E74" s="17"/>
      <c r="F74" s="19"/>
      <c r="G74" s="19"/>
    </row>
    <row r="75" spans="1:8" x14ac:dyDescent="0.25">
      <c r="A75" s="1" t="s">
        <v>370</v>
      </c>
      <c r="B75" s="15" t="s">
        <v>297</v>
      </c>
      <c r="C75" s="85">
        <v>13.0251</v>
      </c>
      <c r="D75" s="82">
        <v>9.8650000000000002</v>
      </c>
      <c r="E75" s="17"/>
      <c r="F75" s="19"/>
      <c r="G75" s="19"/>
    </row>
    <row r="76" spans="1:8" x14ac:dyDescent="0.25">
      <c r="A76" s="1" t="s">
        <v>373</v>
      </c>
      <c r="B76" s="15" t="s">
        <v>298</v>
      </c>
      <c r="C76" s="85">
        <v>13.461600000000001</v>
      </c>
      <c r="D76" s="82">
        <v>10.1099</v>
      </c>
      <c r="E76" s="17"/>
      <c r="F76" s="19"/>
      <c r="G76" s="19"/>
    </row>
    <row r="77" spans="1:8" x14ac:dyDescent="0.25">
      <c r="A77" s="1" t="s">
        <v>371</v>
      </c>
      <c r="B77" s="20" t="s">
        <v>299</v>
      </c>
      <c r="C77" s="86">
        <v>13.4483</v>
      </c>
      <c r="D77" s="83">
        <v>10.103400000000001</v>
      </c>
      <c r="E77" s="17"/>
      <c r="F77" s="19"/>
      <c r="G77" s="19"/>
    </row>
    <row r="78" spans="1:8" x14ac:dyDescent="0.25">
      <c r="B78" s="43" t="s">
        <v>300</v>
      </c>
      <c r="C78" s="43"/>
      <c r="D78" s="43"/>
      <c r="E78" s="44"/>
      <c r="F78" s="18"/>
      <c r="G78" s="19"/>
    </row>
    <row r="79" spans="1:8" x14ac:dyDescent="0.25">
      <c r="B79" s="45" t="s">
        <v>422</v>
      </c>
      <c r="C79" s="45"/>
      <c r="D79" s="45"/>
      <c r="E79" s="44"/>
      <c r="F79" s="28"/>
      <c r="G79" s="19"/>
    </row>
    <row r="80" spans="1:8" x14ac:dyDescent="0.25">
      <c r="B80" s="45" t="s">
        <v>423</v>
      </c>
      <c r="C80" s="45"/>
      <c r="D80" s="45"/>
      <c r="E80" s="44"/>
      <c r="F80" s="28"/>
      <c r="G80" s="19"/>
    </row>
    <row r="81" spans="2:8" x14ac:dyDescent="0.25">
      <c r="B81" s="45" t="s">
        <v>424</v>
      </c>
      <c r="C81" s="45"/>
      <c r="D81" s="45"/>
      <c r="E81" s="44"/>
      <c r="F81" s="28"/>
      <c r="G81" s="19"/>
    </row>
    <row r="82" spans="2:8" x14ac:dyDescent="0.25">
      <c r="B82" s="105" t="s">
        <v>433</v>
      </c>
      <c r="C82" s="45"/>
      <c r="D82" s="45"/>
      <c r="E82" s="45"/>
      <c r="F82" s="45"/>
      <c r="G82" s="19"/>
    </row>
    <row r="83" spans="2:8" x14ac:dyDescent="0.25">
      <c r="B83" s="45" t="s">
        <v>426</v>
      </c>
      <c r="C83" s="45"/>
      <c r="D83" s="45"/>
      <c r="E83" s="44"/>
      <c r="F83" s="28"/>
      <c r="G83" s="19"/>
    </row>
    <row r="84" spans="2:8" x14ac:dyDescent="0.25">
      <c r="B84" s="45" t="s">
        <v>427</v>
      </c>
      <c r="C84" s="45"/>
      <c r="D84" s="45"/>
      <c r="E84" s="44"/>
      <c r="F84" s="28"/>
      <c r="G84" s="19"/>
    </row>
    <row r="85" spans="2:8" x14ac:dyDescent="0.25">
      <c r="B85" s="45" t="s">
        <v>428</v>
      </c>
      <c r="C85" s="45"/>
      <c r="D85" s="45"/>
      <c r="E85" s="44"/>
      <c r="F85" s="28"/>
      <c r="G85" s="19"/>
    </row>
    <row r="86" spans="2:8" x14ac:dyDescent="0.25">
      <c r="B86" s="25" t="s">
        <v>492</v>
      </c>
      <c r="C86" s="16"/>
      <c r="D86" s="16"/>
      <c r="E86" s="44"/>
      <c r="F86" s="18"/>
      <c r="G86" s="19"/>
    </row>
    <row r="87" spans="2:8" x14ac:dyDescent="0.25">
      <c r="B87" s="46" t="s">
        <v>430</v>
      </c>
      <c r="C87" s="46"/>
      <c r="D87" s="46"/>
      <c r="E87" s="46"/>
      <c r="F87" s="44"/>
      <c r="G87" s="19"/>
    </row>
    <row r="88" spans="2:8" ht="12.65" customHeight="1" x14ac:dyDescent="0.25">
      <c r="B88" s="145" t="s">
        <v>495</v>
      </c>
      <c r="C88" s="157"/>
      <c r="D88" s="157"/>
      <c r="E88" s="157"/>
      <c r="F88" s="157"/>
      <c r="G88" s="19"/>
    </row>
    <row r="89" spans="2:8" x14ac:dyDescent="0.25">
      <c r="B89" s="115" t="s">
        <v>446</v>
      </c>
      <c r="C89" s="35"/>
      <c r="D89" s="35"/>
      <c r="E89" s="44"/>
      <c r="F89" s="18"/>
      <c r="G89" s="19"/>
    </row>
    <row r="90" spans="2:8" x14ac:dyDescent="0.25">
      <c r="B90" s="47" t="s">
        <v>445</v>
      </c>
      <c r="C90" s="47"/>
      <c r="D90" s="47"/>
      <c r="E90" s="44"/>
      <c r="F90" s="18"/>
      <c r="G90" s="19"/>
    </row>
    <row r="91" spans="2:8" x14ac:dyDescent="0.25">
      <c r="B91" s="144" t="s">
        <v>301</v>
      </c>
      <c r="C91" s="145"/>
      <c r="D91" s="145"/>
      <c r="E91" s="145"/>
      <c r="F91" s="145"/>
      <c r="G91" s="145"/>
    </row>
    <row r="92" spans="2:8" x14ac:dyDescent="0.25">
      <c r="B92" s="38" t="s">
        <v>302</v>
      </c>
      <c r="C92" s="39"/>
      <c r="D92" s="39"/>
      <c r="E92" s="50"/>
      <c r="F92" s="19"/>
      <c r="G92" s="19"/>
    </row>
    <row r="93" spans="2:8" x14ac:dyDescent="0.25">
      <c r="B93" s="25" t="s">
        <v>304</v>
      </c>
      <c r="C93" s="46"/>
      <c r="D93" s="46"/>
      <c r="E93" s="46"/>
      <c r="F93" s="46"/>
      <c r="G93" s="46"/>
    </row>
    <row r="94" spans="2:8" s="53" customFormat="1" x14ac:dyDescent="0.25">
      <c r="E94" s="54"/>
      <c r="F94" s="55"/>
      <c r="G94" s="55"/>
      <c r="H94" s="54"/>
    </row>
    <row r="95" spans="2:8" s="53" customFormat="1" ht="26.25" customHeight="1" x14ac:dyDescent="0.25">
      <c r="B95" s="152" t="s">
        <v>504</v>
      </c>
      <c r="C95" s="152"/>
      <c r="D95" s="152"/>
      <c r="E95" s="152"/>
      <c r="F95" s="152"/>
      <c r="G95" s="152"/>
      <c r="H95" s="152"/>
    </row>
    <row r="96" spans="2:8" s="53" customFormat="1" x14ac:dyDescent="0.25">
      <c r="B96" s="141"/>
      <c r="C96" s="141"/>
      <c r="D96" s="141"/>
      <c r="E96" s="141"/>
      <c r="F96" s="141"/>
      <c r="G96" s="141"/>
      <c r="H96" s="141"/>
    </row>
    <row r="97" spans="2:8" x14ac:dyDescent="0.25">
      <c r="B97" s="1" t="s">
        <v>13</v>
      </c>
    </row>
    <row r="98" spans="2:8" x14ac:dyDescent="0.25">
      <c r="B98" s="1" t="s">
        <v>130</v>
      </c>
    </row>
    <row r="99" spans="2:8" x14ac:dyDescent="0.25">
      <c r="B99" s="1" t="s">
        <v>162</v>
      </c>
    </row>
    <row r="110" spans="2:8" x14ac:dyDescent="0.25">
      <c r="B110" s="1" t="s">
        <v>5</v>
      </c>
      <c r="E110" s="1"/>
    </row>
    <row r="111" spans="2:8" ht="58.5" customHeight="1" x14ac:dyDescent="0.25">
      <c r="B111" s="143" t="s">
        <v>414</v>
      </c>
      <c r="C111" s="143"/>
      <c r="D111" s="143"/>
      <c r="E111" s="143"/>
      <c r="F111" s="143"/>
      <c r="G111" s="143"/>
      <c r="H111" s="143"/>
    </row>
    <row r="112" spans="2:8" ht="18.5" x14ac:dyDescent="0.45">
      <c r="B112" s="4" t="s">
        <v>6</v>
      </c>
      <c r="E112" s="1"/>
    </row>
    <row r="113" spans="5:5" x14ac:dyDescent="0.25">
      <c r="E113" s="1"/>
    </row>
    <row r="114" spans="5:5" x14ac:dyDescent="0.25">
      <c r="E114" s="1"/>
    </row>
  </sheetData>
  <mergeCells count="8">
    <mergeCell ref="B111:H111"/>
    <mergeCell ref="B91:G91"/>
    <mergeCell ref="B2:G2"/>
    <mergeCell ref="B3:G3"/>
    <mergeCell ref="B1:G1"/>
    <mergeCell ref="B70:G70"/>
    <mergeCell ref="B88:F88"/>
    <mergeCell ref="B95:H95"/>
  </mergeCells>
  <pageMargins left="0" right="0" top="0" bottom="0" header="0.3" footer="0.3"/>
  <pageSetup scale="37" orientation="landscape" r:id="rId1"/>
  <headerFooter>
    <oddFooter>&amp;R&amp;1#&amp;"Calibri"&amp;10&amp;KFF0000|RESTRICTED|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3"/>
  <sheetViews>
    <sheetView showGridLines="0" view="pageBreakPreview" topLeftCell="B1" zoomScaleNormal="100" zoomScaleSheetLayoutView="100" workbookViewId="0">
      <selection activeCell="B84" sqref="B84:H84"/>
    </sheetView>
  </sheetViews>
  <sheetFormatPr defaultColWidth="9.1796875" defaultRowHeight="12.5" x14ac:dyDescent="0.25"/>
  <cols>
    <col min="1" max="1" width="0" style="1" hidden="1" customWidth="1"/>
    <col min="2" max="2" width="65.7265625" style="1" customWidth="1"/>
    <col min="3" max="3" width="17.7265625" style="1" customWidth="1"/>
    <col min="4" max="4" width="26.26953125" style="1" bestFit="1" customWidth="1"/>
    <col min="5" max="5" width="10.1796875" style="2" bestFit="1" customWidth="1"/>
    <col min="6" max="7" width="12.7265625" style="3" bestFit="1" customWidth="1"/>
    <col min="8" max="8" width="11.81640625" style="2" customWidth="1"/>
    <col min="9" max="19" width="9.1796875" style="1"/>
    <col min="20" max="20" width="107.7265625" style="1" bestFit="1" customWidth="1"/>
    <col min="21" max="16384" width="9.1796875" style="1"/>
  </cols>
  <sheetData>
    <row r="1" spans="2:8" ht="13" x14ac:dyDescent="0.3">
      <c r="B1" s="151" t="s">
        <v>276</v>
      </c>
      <c r="C1" s="151"/>
      <c r="D1" s="151"/>
      <c r="E1" s="151"/>
      <c r="F1" s="151"/>
      <c r="G1" s="151"/>
    </row>
    <row r="2" spans="2:8" ht="17.149999999999999" customHeight="1" x14ac:dyDescent="0.25">
      <c r="B2" s="161" t="s">
        <v>281</v>
      </c>
      <c r="C2" s="160"/>
      <c r="D2" s="160"/>
      <c r="E2" s="160"/>
      <c r="F2" s="160"/>
      <c r="G2" s="162"/>
      <c r="H2" s="54"/>
    </row>
    <row r="3" spans="2:8" ht="13" x14ac:dyDescent="0.3">
      <c r="B3" s="151" t="s">
        <v>431</v>
      </c>
      <c r="C3" s="151"/>
      <c r="D3" s="151"/>
      <c r="E3" s="151"/>
      <c r="F3" s="151"/>
      <c r="G3" s="151"/>
    </row>
    <row r="4" spans="2:8" ht="21" customHeight="1" x14ac:dyDescent="0.25"/>
    <row r="5" spans="2:8" ht="57.75" customHeight="1" x14ac:dyDescent="0.25">
      <c r="B5" s="68" t="s">
        <v>0</v>
      </c>
      <c r="C5" s="68" t="s">
        <v>1</v>
      </c>
      <c r="D5" s="68" t="s">
        <v>2</v>
      </c>
      <c r="E5" s="69" t="s">
        <v>3</v>
      </c>
      <c r="F5" s="70" t="s">
        <v>7</v>
      </c>
      <c r="G5" s="70" t="s">
        <v>4</v>
      </c>
      <c r="H5" s="101" t="s">
        <v>306</v>
      </c>
    </row>
    <row r="6" spans="2:8" ht="13" x14ac:dyDescent="0.3">
      <c r="B6" s="89" t="s">
        <v>18</v>
      </c>
      <c r="C6" s="125"/>
      <c r="D6" s="125"/>
      <c r="E6" s="126"/>
      <c r="F6" s="127"/>
      <c r="G6" s="127"/>
      <c r="H6" s="125"/>
    </row>
    <row r="7" spans="2:8" ht="13" x14ac:dyDescent="0.3">
      <c r="B7" s="5" t="s">
        <v>9</v>
      </c>
      <c r="C7" s="125"/>
      <c r="D7" s="125"/>
      <c r="E7" s="126"/>
      <c r="F7" s="127"/>
      <c r="G7" s="127"/>
      <c r="H7" s="125"/>
    </row>
    <row r="8" spans="2:8" x14ac:dyDescent="0.25">
      <c r="B8" s="125" t="s">
        <v>109</v>
      </c>
      <c r="C8" s="125" t="s">
        <v>458</v>
      </c>
      <c r="D8" s="125" t="s">
        <v>71</v>
      </c>
      <c r="E8" s="126">
        <v>50000</v>
      </c>
      <c r="F8" s="127">
        <v>1836.075</v>
      </c>
      <c r="G8" s="127">
        <v>5.64</v>
      </c>
      <c r="H8" s="125"/>
    </row>
    <row r="9" spans="2:8" x14ac:dyDescent="0.25">
      <c r="B9" s="125" t="s">
        <v>165</v>
      </c>
      <c r="C9" s="125" t="s">
        <v>166</v>
      </c>
      <c r="D9" s="125" t="s">
        <v>71</v>
      </c>
      <c r="E9" s="126">
        <v>55000</v>
      </c>
      <c r="F9" s="127">
        <v>1823.7175</v>
      </c>
      <c r="G9" s="127">
        <v>5.6</v>
      </c>
      <c r="H9" s="125"/>
    </row>
    <row r="10" spans="2:8" x14ac:dyDescent="0.25">
      <c r="B10" s="125" t="s">
        <v>173</v>
      </c>
      <c r="C10" s="125" t="s">
        <v>174</v>
      </c>
      <c r="D10" s="125" t="s">
        <v>40</v>
      </c>
      <c r="E10" s="126">
        <v>200000</v>
      </c>
      <c r="F10" s="127">
        <v>1227.5</v>
      </c>
      <c r="G10" s="127">
        <v>3.77</v>
      </c>
      <c r="H10" s="125"/>
    </row>
    <row r="11" spans="2:8" x14ac:dyDescent="0.25">
      <c r="B11" s="125" t="s">
        <v>163</v>
      </c>
      <c r="C11" s="125" t="s">
        <v>164</v>
      </c>
      <c r="D11" s="125" t="s">
        <v>46</v>
      </c>
      <c r="E11" s="126">
        <v>90000</v>
      </c>
      <c r="F11" s="127">
        <v>1129.905</v>
      </c>
      <c r="G11" s="127">
        <v>3.47</v>
      </c>
      <c r="H11" s="125"/>
    </row>
    <row r="12" spans="2:8" x14ac:dyDescent="0.25">
      <c r="B12" s="125" t="s">
        <v>171</v>
      </c>
      <c r="C12" s="125" t="s">
        <v>172</v>
      </c>
      <c r="D12" s="125" t="s">
        <v>207</v>
      </c>
      <c r="E12" s="126">
        <v>275000</v>
      </c>
      <c r="F12" s="127">
        <v>1129.8375000000001</v>
      </c>
      <c r="G12" s="127">
        <v>3.47</v>
      </c>
      <c r="H12" s="125"/>
    </row>
    <row r="13" spans="2:8" x14ac:dyDescent="0.25">
      <c r="B13" s="125" t="s">
        <v>177</v>
      </c>
      <c r="C13" s="125" t="s">
        <v>178</v>
      </c>
      <c r="D13" s="125" t="s">
        <v>32</v>
      </c>
      <c r="E13" s="126">
        <v>200000</v>
      </c>
      <c r="F13" s="127">
        <v>1120.0999999999999</v>
      </c>
      <c r="G13" s="127">
        <v>3.44</v>
      </c>
      <c r="H13" s="125"/>
    </row>
    <row r="14" spans="2:8" x14ac:dyDescent="0.25">
      <c r="B14" s="125" t="s">
        <v>57</v>
      </c>
      <c r="C14" s="125" t="s">
        <v>58</v>
      </c>
      <c r="D14" s="125" t="s">
        <v>56</v>
      </c>
      <c r="E14" s="126">
        <v>200000</v>
      </c>
      <c r="F14" s="127">
        <v>1045.4000000000001</v>
      </c>
      <c r="G14" s="127">
        <v>3.21</v>
      </c>
      <c r="H14" s="125"/>
    </row>
    <row r="15" spans="2:8" x14ac:dyDescent="0.25">
      <c r="B15" s="125" t="s">
        <v>183</v>
      </c>
      <c r="C15" s="125" t="s">
        <v>184</v>
      </c>
      <c r="D15" s="125" t="s">
        <v>56</v>
      </c>
      <c r="E15" s="126">
        <v>200000</v>
      </c>
      <c r="F15" s="127">
        <v>1019</v>
      </c>
      <c r="G15" s="127">
        <v>3.13</v>
      </c>
      <c r="H15" s="125"/>
    </row>
    <row r="16" spans="2:8" x14ac:dyDescent="0.25">
      <c r="B16" s="125" t="s">
        <v>169</v>
      </c>
      <c r="C16" s="125" t="s">
        <v>170</v>
      </c>
      <c r="D16" s="125" t="s">
        <v>159</v>
      </c>
      <c r="E16" s="126">
        <v>35000</v>
      </c>
      <c r="F16" s="127">
        <v>974.92499999999995</v>
      </c>
      <c r="G16" s="127">
        <v>3</v>
      </c>
      <c r="H16" s="125"/>
    </row>
    <row r="17" spans="2:8" x14ac:dyDescent="0.25">
      <c r="B17" s="125" t="s">
        <v>128</v>
      </c>
      <c r="C17" s="125" t="s">
        <v>129</v>
      </c>
      <c r="D17" s="125" t="s">
        <v>454</v>
      </c>
      <c r="E17" s="126">
        <v>100000</v>
      </c>
      <c r="F17" s="127">
        <v>949.85</v>
      </c>
      <c r="G17" s="127">
        <v>2.92</v>
      </c>
      <c r="H17" s="125"/>
    </row>
    <row r="18" spans="2:8" x14ac:dyDescent="0.25">
      <c r="B18" s="125" t="s">
        <v>197</v>
      </c>
      <c r="C18" s="125" t="s">
        <v>198</v>
      </c>
      <c r="D18" s="125" t="s">
        <v>199</v>
      </c>
      <c r="E18" s="126">
        <v>25000</v>
      </c>
      <c r="F18" s="127">
        <v>942.91250000000002</v>
      </c>
      <c r="G18" s="127">
        <v>2.9</v>
      </c>
      <c r="H18" s="125"/>
    </row>
    <row r="19" spans="2:8" x14ac:dyDescent="0.25">
      <c r="B19" s="125" t="s">
        <v>107</v>
      </c>
      <c r="C19" s="125" t="s">
        <v>394</v>
      </c>
      <c r="D19" s="125" t="s">
        <v>108</v>
      </c>
      <c r="E19" s="126">
        <v>66200</v>
      </c>
      <c r="F19" s="127">
        <v>927.36270000000002</v>
      </c>
      <c r="G19" s="127">
        <v>2.85</v>
      </c>
      <c r="H19" s="125"/>
    </row>
    <row r="20" spans="2:8" x14ac:dyDescent="0.25">
      <c r="B20" s="125" t="s">
        <v>193</v>
      </c>
      <c r="C20" s="125" t="s">
        <v>194</v>
      </c>
      <c r="D20" s="125" t="s">
        <v>454</v>
      </c>
      <c r="E20" s="126">
        <v>200000</v>
      </c>
      <c r="F20" s="127">
        <v>865.9</v>
      </c>
      <c r="G20" s="127">
        <v>2.66</v>
      </c>
      <c r="H20" s="125"/>
    </row>
    <row r="21" spans="2:8" x14ac:dyDescent="0.25">
      <c r="B21" s="125" t="s">
        <v>406</v>
      </c>
      <c r="C21" s="125" t="s">
        <v>407</v>
      </c>
      <c r="D21" s="125" t="s">
        <v>65</v>
      </c>
      <c r="E21" s="126">
        <v>100000</v>
      </c>
      <c r="F21" s="127">
        <v>860.8</v>
      </c>
      <c r="G21" s="127">
        <v>2.65</v>
      </c>
      <c r="H21" s="125"/>
    </row>
    <row r="22" spans="2:8" x14ac:dyDescent="0.25">
      <c r="B22" s="125" t="s">
        <v>110</v>
      </c>
      <c r="C22" s="125" t="s">
        <v>111</v>
      </c>
      <c r="D22" s="125" t="s">
        <v>460</v>
      </c>
      <c r="E22" s="126">
        <v>300000</v>
      </c>
      <c r="F22" s="127">
        <v>855.3</v>
      </c>
      <c r="G22" s="127">
        <v>2.63</v>
      </c>
      <c r="H22" s="125"/>
    </row>
    <row r="23" spans="2:8" x14ac:dyDescent="0.25">
      <c r="B23" s="125" t="s">
        <v>412</v>
      </c>
      <c r="C23" s="125" t="s">
        <v>413</v>
      </c>
      <c r="D23" s="125" t="s">
        <v>71</v>
      </c>
      <c r="E23" s="126">
        <v>200000</v>
      </c>
      <c r="F23" s="127">
        <v>854.2</v>
      </c>
      <c r="G23" s="127">
        <v>2.62</v>
      </c>
      <c r="H23" s="125"/>
    </row>
    <row r="24" spans="2:8" x14ac:dyDescent="0.25">
      <c r="B24" s="125" t="s">
        <v>63</v>
      </c>
      <c r="C24" s="125" t="s">
        <v>64</v>
      </c>
      <c r="D24" s="125" t="s">
        <v>65</v>
      </c>
      <c r="E24" s="126">
        <v>12000</v>
      </c>
      <c r="F24" s="127">
        <v>849.96600000000001</v>
      </c>
      <c r="G24" s="127">
        <v>2.61</v>
      </c>
      <c r="H24" s="125"/>
    </row>
    <row r="25" spans="2:8" x14ac:dyDescent="0.25">
      <c r="B25" s="125" t="s">
        <v>136</v>
      </c>
      <c r="C25" s="125" t="s">
        <v>137</v>
      </c>
      <c r="D25" s="125" t="s">
        <v>65</v>
      </c>
      <c r="E25" s="126">
        <v>60000</v>
      </c>
      <c r="F25" s="127">
        <v>839.97</v>
      </c>
      <c r="G25" s="127">
        <v>2.58</v>
      </c>
      <c r="H25" s="125"/>
    </row>
    <row r="26" spans="2:8" x14ac:dyDescent="0.25">
      <c r="B26" s="125" t="s">
        <v>132</v>
      </c>
      <c r="C26" s="125" t="s">
        <v>133</v>
      </c>
      <c r="D26" s="125" t="s">
        <v>46</v>
      </c>
      <c r="E26" s="126">
        <v>230000</v>
      </c>
      <c r="F26" s="127">
        <v>832.6</v>
      </c>
      <c r="G26" s="127">
        <v>2.56</v>
      </c>
      <c r="H26" s="125"/>
    </row>
    <row r="27" spans="2:8" x14ac:dyDescent="0.25">
      <c r="B27" s="125" t="s">
        <v>181</v>
      </c>
      <c r="C27" s="125" t="s">
        <v>182</v>
      </c>
      <c r="D27" s="125" t="s">
        <v>469</v>
      </c>
      <c r="E27" s="126">
        <v>250000</v>
      </c>
      <c r="F27" s="127">
        <v>832</v>
      </c>
      <c r="G27" s="127">
        <v>2.56</v>
      </c>
      <c r="H27" s="125"/>
    </row>
    <row r="28" spans="2:8" x14ac:dyDescent="0.25">
      <c r="B28" s="125" t="s">
        <v>175</v>
      </c>
      <c r="C28" s="125" t="s">
        <v>176</v>
      </c>
      <c r="D28" s="125" t="s">
        <v>65</v>
      </c>
      <c r="E28" s="126">
        <v>30000</v>
      </c>
      <c r="F28" s="127">
        <v>826.5</v>
      </c>
      <c r="G28" s="127">
        <v>2.54</v>
      </c>
      <c r="H28" s="125"/>
    </row>
    <row r="29" spans="2:8" x14ac:dyDescent="0.25">
      <c r="B29" s="125" t="s">
        <v>179</v>
      </c>
      <c r="C29" s="125" t="s">
        <v>180</v>
      </c>
      <c r="D29" s="125" t="s">
        <v>32</v>
      </c>
      <c r="E29" s="126">
        <v>300000</v>
      </c>
      <c r="F29" s="127">
        <v>701.85</v>
      </c>
      <c r="G29" s="127">
        <v>2.16</v>
      </c>
      <c r="H29" s="125"/>
    </row>
    <row r="30" spans="2:8" x14ac:dyDescent="0.25">
      <c r="B30" s="125" t="s">
        <v>25</v>
      </c>
      <c r="C30" s="125" t="s">
        <v>26</v>
      </c>
      <c r="D30" s="125" t="s">
        <v>24</v>
      </c>
      <c r="E30" s="126">
        <v>120000</v>
      </c>
      <c r="F30" s="127">
        <v>698.52</v>
      </c>
      <c r="G30" s="127">
        <v>2.15</v>
      </c>
      <c r="H30" s="125"/>
    </row>
    <row r="31" spans="2:8" x14ac:dyDescent="0.25">
      <c r="B31" s="125" t="s">
        <v>148</v>
      </c>
      <c r="C31" s="125" t="s">
        <v>149</v>
      </c>
      <c r="D31" s="125" t="s">
        <v>56</v>
      </c>
      <c r="E31" s="126">
        <v>50000</v>
      </c>
      <c r="F31" s="127">
        <v>689.77499999999998</v>
      </c>
      <c r="G31" s="127">
        <v>2.12</v>
      </c>
      <c r="H31" s="125"/>
    </row>
    <row r="32" spans="2:8" x14ac:dyDescent="0.25">
      <c r="B32" s="125" t="s">
        <v>187</v>
      </c>
      <c r="C32" s="125" t="s">
        <v>188</v>
      </c>
      <c r="D32" s="125" t="s">
        <v>65</v>
      </c>
      <c r="E32" s="126">
        <v>75000</v>
      </c>
      <c r="F32" s="127">
        <v>687.67499999999995</v>
      </c>
      <c r="G32" s="127">
        <v>2.11</v>
      </c>
      <c r="H32" s="125"/>
    </row>
    <row r="33" spans="2:8" x14ac:dyDescent="0.25">
      <c r="B33" s="125" t="s">
        <v>189</v>
      </c>
      <c r="C33" s="125" t="s">
        <v>190</v>
      </c>
      <c r="D33" s="125" t="s">
        <v>71</v>
      </c>
      <c r="E33" s="126">
        <v>25000</v>
      </c>
      <c r="F33" s="127">
        <v>663.15</v>
      </c>
      <c r="G33" s="127">
        <v>2.04</v>
      </c>
      <c r="H33" s="125"/>
    </row>
    <row r="34" spans="2:8" x14ac:dyDescent="0.25">
      <c r="B34" s="125" t="s">
        <v>167</v>
      </c>
      <c r="C34" s="125" t="s">
        <v>168</v>
      </c>
      <c r="D34" s="125" t="s">
        <v>43</v>
      </c>
      <c r="E34" s="126">
        <v>50000</v>
      </c>
      <c r="F34" s="127">
        <v>643.9</v>
      </c>
      <c r="G34" s="127">
        <v>1.98</v>
      </c>
      <c r="H34" s="125"/>
    </row>
    <row r="35" spans="2:8" x14ac:dyDescent="0.25">
      <c r="B35" s="125" t="s">
        <v>157</v>
      </c>
      <c r="C35" s="125" t="s">
        <v>158</v>
      </c>
      <c r="D35" s="125" t="s">
        <v>68</v>
      </c>
      <c r="E35" s="126">
        <v>80000</v>
      </c>
      <c r="F35" s="127">
        <v>624.52</v>
      </c>
      <c r="G35" s="127">
        <v>1.92</v>
      </c>
      <c r="H35" s="125"/>
    </row>
    <row r="36" spans="2:8" x14ac:dyDescent="0.25">
      <c r="B36" s="125" t="s">
        <v>410</v>
      </c>
      <c r="C36" s="125" t="s">
        <v>411</v>
      </c>
      <c r="D36" s="125" t="s">
        <v>29</v>
      </c>
      <c r="E36" s="126">
        <v>50000</v>
      </c>
      <c r="F36" s="127">
        <v>609.82500000000005</v>
      </c>
      <c r="G36" s="127">
        <v>1.87</v>
      </c>
      <c r="H36" s="125"/>
    </row>
    <row r="37" spans="2:8" x14ac:dyDescent="0.25">
      <c r="B37" s="125" t="s">
        <v>191</v>
      </c>
      <c r="C37" s="125" t="s">
        <v>192</v>
      </c>
      <c r="D37" s="125" t="s">
        <v>156</v>
      </c>
      <c r="E37" s="126">
        <v>150000</v>
      </c>
      <c r="F37" s="127">
        <v>608.77499999999998</v>
      </c>
      <c r="G37" s="127">
        <v>1.87</v>
      </c>
      <c r="H37" s="125"/>
    </row>
    <row r="38" spans="2:8" x14ac:dyDescent="0.25">
      <c r="B38" s="125" t="s">
        <v>399</v>
      </c>
      <c r="C38" s="125" t="s">
        <v>400</v>
      </c>
      <c r="D38" s="125" t="s">
        <v>123</v>
      </c>
      <c r="E38" s="126">
        <v>60000</v>
      </c>
      <c r="F38" s="127">
        <v>602.28</v>
      </c>
      <c r="G38" s="127">
        <v>1.85</v>
      </c>
      <c r="H38" s="125"/>
    </row>
    <row r="39" spans="2:8" x14ac:dyDescent="0.25">
      <c r="B39" s="125" t="s">
        <v>185</v>
      </c>
      <c r="C39" s="125" t="s">
        <v>186</v>
      </c>
      <c r="D39" s="125" t="s">
        <v>68</v>
      </c>
      <c r="E39" s="126">
        <v>200000</v>
      </c>
      <c r="F39" s="127">
        <v>555.70000000000005</v>
      </c>
      <c r="G39" s="127">
        <v>1.71</v>
      </c>
      <c r="H39" s="125"/>
    </row>
    <row r="40" spans="2:8" x14ac:dyDescent="0.25">
      <c r="B40" s="125" t="s">
        <v>27</v>
      </c>
      <c r="C40" s="125" t="s">
        <v>28</v>
      </c>
      <c r="D40" s="125" t="s">
        <v>29</v>
      </c>
      <c r="E40" s="126">
        <v>40000</v>
      </c>
      <c r="F40" s="127">
        <v>547.22</v>
      </c>
      <c r="G40" s="127">
        <v>1.68</v>
      </c>
      <c r="H40" s="125"/>
    </row>
    <row r="41" spans="2:8" x14ac:dyDescent="0.25">
      <c r="B41" s="125" t="s">
        <v>470</v>
      </c>
      <c r="C41" s="125" t="s">
        <v>471</v>
      </c>
      <c r="D41" s="125" t="s">
        <v>108</v>
      </c>
      <c r="E41" s="126">
        <v>43800</v>
      </c>
      <c r="F41" s="127">
        <v>525.6</v>
      </c>
      <c r="G41" s="127">
        <v>1.62</v>
      </c>
      <c r="H41" s="125"/>
    </row>
    <row r="42" spans="2:8" x14ac:dyDescent="0.25">
      <c r="B42" s="125" t="s">
        <v>200</v>
      </c>
      <c r="C42" s="125" t="s">
        <v>201</v>
      </c>
      <c r="D42" s="125" t="s">
        <v>68</v>
      </c>
      <c r="E42" s="126">
        <v>500000</v>
      </c>
      <c r="F42" s="127">
        <v>509.5</v>
      </c>
      <c r="G42" s="127">
        <v>1.57</v>
      </c>
      <c r="H42" s="125"/>
    </row>
    <row r="43" spans="2:8" x14ac:dyDescent="0.25">
      <c r="B43" s="125" t="s">
        <v>381</v>
      </c>
      <c r="C43" s="125" t="s">
        <v>382</v>
      </c>
      <c r="D43" s="125" t="s">
        <v>118</v>
      </c>
      <c r="E43" s="126">
        <v>200000</v>
      </c>
      <c r="F43" s="127">
        <v>447.4</v>
      </c>
      <c r="G43" s="127">
        <v>1.37</v>
      </c>
      <c r="H43" s="125"/>
    </row>
    <row r="44" spans="2:8" x14ac:dyDescent="0.25">
      <c r="B44" s="125" t="s">
        <v>80</v>
      </c>
      <c r="C44" s="125" t="s">
        <v>81</v>
      </c>
      <c r="D44" s="125" t="s">
        <v>29</v>
      </c>
      <c r="E44" s="126">
        <v>25000</v>
      </c>
      <c r="F44" s="127">
        <v>444.125</v>
      </c>
      <c r="G44" s="127">
        <v>1.36</v>
      </c>
      <c r="H44" s="125"/>
    </row>
    <row r="45" spans="2:8" x14ac:dyDescent="0.25">
      <c r="B45" s="125" t="s">
        <v>395</v>
      </c>
      <c r="C45" s="125" t="s">
        <v>396</v>
      </c>
      <c r="D45" s="125" t="s">
        <v>40</v>
      </c>
      <c r="E45" s="126">
        <v>60000</v>
      </c>
      <c r="F45" s="127">
        <v>402.45</v>
      </c>
      <c r="G45" s="127">
        <v>1.24</v>
      </c>
      <c r="H45" s="125"/>
    </row>
    <row r="46" spans="2:8" x14ac:dyDescent="0.25">
      <c r="B46" s="125" t="s">
        <v>195</v>
      </c>
      <c r="C46" s="125" t="s">
        <v>196</v>
      </c>
      <c r="D46" s="125" t="s">
        <v>156</v>
      </c>
      <c r="E46" s="126">
        <v>14900</v>
      </c>
      <c r="F46" s="127">
        <v>333.93880000000001</v>
      </c>
      <c r="G46" s="127">
        <v>1.03</v>
      </c>
      <c r="H46" s="125"/>
    </row>
    <row r="47" spans="2:8" x14ac:dyDescent="0.25">
      <c r="B47" s="125" t="s">
        <v>143</v>
      </c>
      <c r="C47" s="125" t="s">
        <v>144</v>
      </c>
      <c r="D47" s="125" t="s">
        <v>68</v>
      </c>
      <c r="E47" s="126">
        <v>597961</v>
      </c>
      <c r="F47" s="127">
        <v>169.82092399999999</v>
      </c>
      <c r="G47" s="127">
        <v>0.52</v>
      </c>
      <c r="H47" s="125"/>
    </row>
    <row r="48" spans="2:8" x14ac:dyDescent="0.25">
      <c r="B48" s="125" t="s">
        <v>202</v>
      </c>
      <c r="C48" s="125" t="s">
        <v>203</v>
      </c>
      <c r="D48" s="125" t="s">
        <v>56</v>
      </c>
      <c r="E48" s="126">
        <v>300000</v>
      </c>
      <c r="F48" s="127">
        <v>126.45</v>
      </c>
      <c r="G48" s="127">
        <v>0.39</v>
      </c>
      <c r="H48" s="125"/>
    </row>
    <row r="49" spans="1:8" ht="13" x14ac:dyDescent="0.3">
      <c r="B49" s="5" t="s">
        <v>11</v>
      </c>
      <c r="C49" s="5"/>
      <c r="D49" s="5"/>
      <c r="E49" s="6"/>
      <c r="F49" s="71">
        <v>32336.295923999998</v>
      </c>
      <c r="G49" s="71">
        <v>99.37</v>
      </c>
      <c r="H49" s="5"/>
    </row>
    <row r="50" spans="1:8" x14ac:dyDescent="0.25">
      <c r="B50" s="125" t="s">
        <v>274</v>
      </c>
      <c r="C50" s="125"/>
      <c r="D50" s="125"/>
      <c r="E50" s="126"/>
      <c r="F50" s="127">
        <v>160.1314587</v>
      </c>
      <c r="G50" s="127">
        <v>0.49199999999999999</v>
      </c>
      <c r="H50" s="128">
        <v>3.5</v>
      </c>
    </row>
    <row r="51" spans="1:8" x14ac:dyDescent="0.25">
      <c r="B51" s="125" t="s">
        <v>275</v>
      </c>
      <c r="C51" s="125"/>
      <c r="D51" s="125"/>
      <c r="E51" s="126"/>
      <c r="F51" s="127">
        <v>129.92881800000001</v>
      </c>
      <c r="G51" s="127">
        <v>0.3992</v>
      </c>
      <c r="H51" s="128">
        <v>3.38</v>
      </c>
    </row>
    <row r="52" spans="1:8" ht="13" x14ac:dyDescent="0.3">
      <c r="B52" s="5" t="s">
        <v>11</v>
      </c>
      <c r="C52" s="5"/>
      <c r="D52" s="5"/>
      <c r="E52" s="6"/>
      <c r="F52" s="71">
        <v>290.06027669999997</v>
      </c>
      <c r="G52" s="71">
        <v>0.89129999999999998</v>
      </c>
      <c r="H52" s="5"/>
    </row>
    <row r="53" spans="1:8" x14ac:dyDescent="0.25">
      <c r="B53" s="125" t="s">
        <v>12</v>
      </c>
      <c r="C53" s="125"/>
      <c r="D53" s="125"/>
      <c r="E53" s="126"/>
      <c r="F53" s="127">
        <v>-82.887468499999997</v>
      </c>
      <c r="G53" s="127">
        <v>-0.26119999999999999</v>
      </c>
      <c r="H53" s="125"/>
    </row>
    <row r="54" spans="1:8" ht="13" x14ac:dyDescent="0.3">
      <c r="B54" s="7" t="s">
        <v>457</v>
      </c>
      <c r="C54" s="7"/>
      <c r="D54" s="7"/>
      <c r="E54" s="8"/>
      <c r="F54" s="9">
        <v>32543.468732200003</v>
      </c>
      <c r="G54" s="9">
        <v>100</v>
      </c>
      <c r="H54" s="7"/>
    </row>
    <row r="58" spans="1:8" ht="13" x14ac:dyDescent="0.25">
      <c r="B58" s="14" t="s">
        <v>291</v>
      </c>
      <c r="C58" s="27"/>
      <c r="D58" s="16"/>
      <c r="E58" s="17"/>
      <c r="F58" s="18"/>
      <c r="G58" s="19"/>
    </row>
    <row r="59" spans="1:8" x14ac:dyDescent="0.25">
      <c r="B59" s="144" t="s">
        <v>292</v>
      </c>
      <c r="C59" s="145"/>
      <c r="D59" s="145"/>
      <c r="E59" s="145"/>
      <c r="F59" s="145"/>
      <c r="G59" s="145"/>
    </row>
    <row r="60" spans="1:8" x14ac:dyDescent="0.25">
      <c r="B60" s="15" t="s">
        <v>293</v>
      </c>
      <c r="C60" s="16"/>
      <c r="D60" s="16"/>
      <c r="E60" s="17"/>
      <c r="F60" s="28"/>
      <c r="G60" s="19"/>
    </row>
    <row r="61" spans="1:8" x14ac:dyDescent="0.25">
      <c r="B61" s="20" t="s">
        <v>294</v>
      </c>
      <c r="C61" s="21"/>
      <c r="D61" s="21"/>
      <c r="E61" s="17"/>
      <c r="F61" s="18"/>
      <c r="G61" s="19"/>
    </row>
    <row r="62" spans="1:8" ht="26" x14ac:dyDescent="0.25">
      <c r="B62" s="42" t="s">
        <v>295</v>
      </c>
      <c r="C62" s="88" t="s">
        <v>499</v>
      </c>
      <c r="D62" s="88" t="s">
        <v>501</v>
      </c>
      <c r="E62" s="17"/>
      <c r="F62" s="19"/>
      <c r="G62" s="19"/>
    </row>
    <row r="63" spans="1:8" x14ac:dyDescent="0.25">
      <c r="A63" s="1" t="s">
        <v>346</v>
      </c>
      <c r="B63" s="23" t="s">
        <v>296</v>
      </c>
      <c r="C63" s="84">
        <v>64.204700000000003</v>
      </c>
      <c r="D63" s="81">
        <v>47.1447</v>
      </c>
      <c r="E63" s="17"/>
      <c r="F63" s="19"/>
      <c r="G63" s="19"/>
    </row>
    <row r="64" spans="1:8" x14ac:dyDescent="0.25">
      <c r="A64" s="1" t="s">
        <v>347</v>
      </c>
      <c r="B64" s="15" t="s">
        <v>297</v>
      </c>
      <c r="C64" s="85">
        <v>23.5242</v>
      </c>
      <c r="D64" s="82">
        <v>17.273499999999999</v>
      </c>
      <c r="E64" s="17"/>
      <c r="F64" s="19"/>
      <c r="G64" s="19"/>
    </row>
    <row r="65" spans="1:7" x14ac:dyDescent="0.25">
      <c r="A65" s="1" t="s">
        <v>349</v>
      </c>
      <c r="B65" s="15" t="s">
        <v>298</v>
      </c>
      <c r="C65" s="85">
        <v>69.152900000000002</v>
      </c>
      <c r="D65" s="82">
        <v>50.418500000000002</v>
      </c>
      <c r="E65" s="17"/>
      <c r="F65" s="19"/>
      <c r="G65" s="19"/>
    </row>
    <row r="66" spans="1:7" x14ac:dyDescent="0.25">
      <c r="A66" s="1" t="s">
        <v>348</v>
      </c>
      <c r="B66" s="20" t="s">
        <v>299</v>
      </c>
      <c r="C66" s="86">
        <v>30.178599999999999</v>
      </c>
      <c r="D66" s="83">
        <v>22.004799999999999</v>
      </c>
      <c r="E66" s="17"/>
      <c r="F66" s="19"/>
      <c r="G66" s="19"/>
    </row>
    <row r="67" spans="1:7" x14ac:dyDescent="0.25">
      <c r="B67" s="43" t="s">
        <v>300</v>
      </c>
      <c r="C67" s="43"/>
      <c r="D67" s="43"/>
      <c r="E67" s="44"/>
      <c r="F67" s="18"/>
      <c r="G67" s="19"/>
    </row>
    <row r="68" spans="1:7" x14ac:dyDescent="0.25">
      <c r="B68" s="45" t="s">
        <v>422</v>
      </c>
      <c r="C68" s="45"/>
      <c r="D68" s="45"/>
      <c r="E68" s="44"/>
      <c r="F68" s="28"/>
      <c r="G68" s="34"/>
    </row>
    <row r="69" spans="1:7" x14ac:dyDescent="0.25">
      <c r="B69" s="45" t="s">
        <v>423</v>
      </c>
      <c r="C69" s="45"/>
      <c r="D69" s="45"/>
      <c r="E69" s="44"/>
      <c r="F69" s="28"/>
      <c r="G69" s="34"/>
    </row>
    <row r="70" spans="1:7" x14ac:dyDescent="0.25">
      <c r="B70" s="45" t="s">
        <v>424</v>
      </c>
      <c r="C70" s="45"/>
      <c r="D70" s="45"/>
      <c r="E70" s="44"/>
      <c r="F70" s="28"/>
      <c r="G70" s="34"/>
    </row>
    <row r="71" spans="1:7" x14ac:dyDescent="0.25">
      <c r="B71" s="163" t="s">
        <v>433</v>
      </c>
      <c r="C71" s="157"/>
      <c r="D71" s="157"/>
      <c r="E71" s="157"/>
      <c r="F71" s="157"/>
      <c r="G71" s="34"/>
    </row>
    <row r="72" spans="1:7" x14ac:dyDescent="0.25">
      <c r="B72" s="45" t="s">
        <v>426</v>
      </c>
      <c r="C72" s="45"/>
      <c r="D72" s="45"/>
      <c r="E72" s="44"/>
      <c r="F72" s="28"/>
      <c r="G72" s="34"/>
    </row>
    <row r="73" spans="1:7" x14ac:dyDescent="0.25">
      <c r="B73" s="45" t="s">
        <v>427</v>
      </c>
      <c r="C73" s="45"/>
      <c r="D73" s="45"/>
      <c r="E73" s="44"/>
      <c r="F73" s="28"/>
      <c r="G73" s="34"/>
    </row>
    <row r="74" spans="1:7" x14ac:dyDescent="0.25">
      <c r="B74" s="45" t="s">
        <v>428</v>
      </c>
      <c r="C74" s="45"/>
      <c r="D74" s="45"/>
      <c r="E74" s="44"/>
      <c r="F74" s="28"/>
      <c r="G74" s="34"/>
    </row>
    <row r="75" spans="1:7" ht="12.65" customHeight="1" x14ac:dyDescent="0.25">
      <c r="B75" s="15" t="s">
        <v>492</v>
      </c>
      <c r="C75" s="45"/>
      <c r="D75" s="45"/>
      <c r="E75" s="44"/>
      <c r="F75" s="28"/>
      <c r="G75" s="34"/>
    </row>
    <row r="76" spans="1:7" ht="12.75" customHeight="1" x14ac:dyDescent="0.25">
      <c r="B76" s="46" t="s">
        <v>430</v>
      </c>
      <c r="C76" s="46"/>
      <c r="D76" s="46"/>
      <c r="E76" s="46"/>
      <c r="F76" s="44"/>
      <c r="G76" s="34"/>
    </row>
    <row r="77" spans="1:7" x14ac:dyDescent="0.25">
      <c r="B77" s="145" t="s">
        <v>495</v>
      </c>
      <c r="C77" s="157"/>
      <c r="D77" s="157"/>
      <c r="E77" s="157"/>
      <c r="F77" s="157"/>
      <c r="G77" s="19"/>
    </row>
    <row r="78" spans="1:7" x14ac:dyDescent="0.25">
      <c r="B78" s="47" t="s">
        <v>482</v>
      </c>
      <c r="C78" s="47"/>
      <c r="D78" s="47"/>
      <c r="E78" s="44"/>
      <c r="F78" s="18"/>
      <c r="G78" s="19"/>
    </row>
    <row r="79" spans="1:7" x14ac:dyDescent="0.25">
      <c r="B79" s="47" t="s">
        <v>445</v>
      </c>
      <c r="C79" s="47"/>
      <c r="D79" s="47"/>
      <c r="E79" s="44"/>
      <c r="F79" s="18"/>
      <c r="G79" s="19"/>
    </row>
    <row r="80" spans="1:7" ht="12.65" customHeight="1" x14ac:dyDescent="0.25">
      <c r="B80" s="144" t="s">
        <v>301</v>
      </c>
      <c r="C80" s="145"/>
      <c r="D80" s="145"/>
      <c r="E80" s="145"/>
      <c r="F80" s="145"/>
      <c r="G80" s="145"/>
    </row>
    <row r="81" spans="2:8" ht="12.65" customHeight="1" x14ac:dyDescent="0.25">
      <c r="B81" s="38" t="s">
        <v>302</v>
      </c>
      <c r="C81" s="39"/>
      <c r="D81" s="39"/>
      <c r="E81" s="50"/>
      <c r="F81" s="19"/>
      <c r="G81" s="19"/>
    </row>
    <row r="82" spans="2:8" ht="12.75" customHeight="1" x14ac:dyDescent="0.25">
      <c r="B82" s="25" t="s">
        <v>305</v>
      </c>
      <c r="C82" s="46"/>
      <c r="D82" s="46"/>
      <c r="E82" s="46"/>
      <c r="F82" s="46"/>
      <c r="G82" s="46"/>
    </row>
    <row r="83" spans="2:8" ht="12.75" customHeight="1" x14ac:dyDescent="0.25">
      <c r="B83" s="46"/>
      <c r="C83" s="46"/>
      <c r="D83" s="46"/>
      <c r="E83" s="46"/>
      <c r="F83" s="46"/>
      <c r="G83" s="46"/>
    </row>
    <row r="84" spans="2:8" ht="25.5" customHeight="1" x14ac:dyDescent="0.25">
      <c r="B84" s="152" t="s">
        <v>504</v>
      </c>
      <c r="C84" s="152"/>
      <c r="D84" s="152"/>
      <c r="E84" s="152"/>
      <c r="F84" s="152"/>
      <c r="G84" s="152"/>
      <c r="H84" s="152"/>
    </row>
    <row r="85" spans="2:8" x14ac:dyDescent="0.25">
      <c r="B85" s="141"/>
      <c r="C85" s="141"/>
      <c r="D85" s="141"/>
      <c r="E85" s="141"/>
      <c r="F85" s="141"/>
      <c r="G85" s="141"/>
      <c r="H85" s="141"/>
    </row>
    <row r="86" spans="2:8" x14ac:dyDescent="0.25">
      <c r="B86" s="1" t="s">
        <v>13</v>
      </c>
    </row>
    <row r="87" spans="2:8" x14ac:dyDescent="0.25">
      <c r="B87" s="1" t="s">
        <v>105</v>
      </c>
    </row>
    <row r="88" spans="2:8" x14ac:dyDescent="0.25">
      <c r="B88" s="1" t="s">
        <v>204</v>
      </c>
    </row>
    <row r="99" spans="2:8" x14ac:dyDescent="0.25">
      <c r="B99" s="1" t="s">
        <v>5</v>
      </c>
      <c r="E99" s="1"/>
    </row>
    <row r="100" spans="2:8" ht="56.25" customHeight="1" x14ac:dyDescent="0.25">
      <c r="B100" s="143" t="s">
        <v>414</v>
      </c>
      <c r="C100" s="143"/>
      <c r="D100" s="143"/>
      <c r="E100" s="143"/>
      <c r="F100" s="143"/>
      <c r="G100" s="143"/>
      <c r="H100" s="143"/>
    </row>
    <row r="101" spans="2:8" ht="18.5" x14ac:dyDescent="0.45">
      <c r="B101" s="4" t="s">
        <v>6</v>
      </c>
      <c r="E101" s="1"/>
    </row>
    <row r="102" spans="2:8" x14ac:dyDescent="0.25">
      <c r="E102" s="1"/>
    </row>
    <row r="103" spans="2:8" x14ac:dyDescent="0.25">
      <c r="E103" s="1"/>
    </row>
  </sheetData>
  <mergeCells count="9">
    <mergeCell ref="B100:H100"/>
    <mergeCell ref="B2:G2"/>
    <mergeCell ref="B3:G3"/>
    <mergeCell ref="B1:G1"/>
    <mergeCell ref="B77:F77"/>
    <mergeCell ref="B80:G80"/>
    <mergeCell ref="B59:G59"/>
    <mergeCell ref="B71:F71"/>
    <mergeCell ref="B84:H84"/>
  </mergeCells>
  <pageMargins left="0" right="0" top="0" bottom="0" header="0.3" footer="0.3"/>
  <pageSetup scale="41" orientation="landscape" r:id="rId1"/>
  <headerFooter>
    <oddFooter>&amp;R&amp;1#&amp;"Calibri"&amp;10&amp;KFF0000|RESTRICTED|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2"/>
  <sheetViews>
    <sheetView showGridLines="0" view="pageBreakPreview" topLeftCell="B1" zoomScaleNormal="100" zoomScaleSheetLayoutView="100" workbookViewId="0">
      <selection activeCell="B73" sqref="B73:H73"/>
    </sheetView>
  </sheetViews>
  <sheetFormatPr defaultColWidth="9.1796875" defaultRowHeight="12.5" x14ac:dyDescent="0.25"/>
  <cols>
    <col min="1" max="1" width="0" style="1" hidden="1" customWidth="1"/>
    <col min="2" max="2" width="65.7265625" style="1" customWidth="1"/>
    <col min="3" max="3" width="17.7265625" style="1" customWidth="1"/>
    <col min="4" max="4" width="27.26953125" style="1" bestFit="1" customWidth="1"/>
    <col min="5" max="5" width="10.1796875" style="2" bestFit="1" customWidth="1"/>
    <col min="6" max="7" width="12.7265625" style="3" bestFit="1" customWidth="1"/>
    <col min="8" max="8" width="11.81640625" style="2" customWidth="1"/>
    <col min="9" max="19" width="9.1796875" style="1"/>
    <col min="20" max="20" width="107.7265625" style="1" bestFit="1" customWidth="1"/>
    <col min="21" max="16384" width="9.1796875" style="1"/>
  </cols>
  <sheetData>
    <row r="1" spans="2:8" ht="13" x14ac:dyDescent="0.3">
      <c r="B1" s="151" t="s">
        <v>276</v>
      </c>
      <c r="C1" s="151"/>
      <c r="D1" s="151"/>
      <c r="E1" s="151"/>
      <c r="F1" s="151"/>
      <c r="G1" s="151"/>
    </row>
    <row r="2" spans="2:8" ht="16.5" customHeight="1" x14ac:dyDescent="0.25">
      <c r="B2" s="161" t="s">
        <v>282</v>
      </c>
      <c r="C2" s="160"/>
      <c r="D2" s="160"/>
      <c r="E2" s="160"/>
      <c r="F2" s="160"/>
      <c r="G2" s="162"/>
      <c r="H2" s="54"/>
    </row>
    <row r="3" spans="2:8" ht="13" x14ac:dyDescent="0.3">
      <c r="B3" s="151" t="s">
        <v>431</v>
      </c>
      <c r="C3" s="151"/>
      <c r="D3" s="151"/>
      <c r="E3" s="151"/>
      <c r="F3" s="151"/>
      <c r="G3" s="151"/>
    </row>
    <row r="4" spans="2:8" ht="21" customHeight="1" x14ac:dyDescent="0.25"/>
    <row r="5" spans="2:8" ht="57.75" customHeight="1" x14ac:dyDescent="0.25">
      <c r="B5" s="68" t="s">
        <v>0</v>
      </c>
      <c r="C5" s="68" t="s">
        <v>1</v>
      </c>
      <c r="D5" s="68" t="s">
        <v>2</v>
      </c>
      <c r="E5" s="69" t="s">
        <v>3</v>
      </c>
      <c r="F5" s="70" t="s">
        <v>7</v>
      </c>
      <c r="G5" s="70" t="s">
        <v>4</v>
      </c>
      <c r="H5" s="101" t="s">
        <v>306</v>
      </c>
    </row>
    <row r="6" spans="2:8" ht="13" x14ac:dyDescent="0.3">
      <c r="B6" s="89" t="s">
        <v>18</v>
      </c>
      <c r="C6" s="125"/>
      <c r="D6" s="125"/>
      <c r="E6" s="126"/>
      <c r="F6" s="127"/>
      <c r="G6" s="127"/>
      <c r="H6" s="125"/>
    </row>
    <row r="7" spans="2:8" ht="13" x14ac:dyDescent="0.3">
      <c r="B7" s="5" t="s">
        <v>9</v>
      </c>
      <c r="C7" s="125"/>
      <c r="D7" s="125"/>
      <c r="E7" s="126"/>
      <c r="F7" s="127"/>
      <c r="G7" s="127"/>
      <c r="H7" s="125"/>
    </row>
    <row r="8" spans="2:8" x14ac:dyDescent="0.25">
      <c r="B8" s="125" t="s">
        <v>51</v>
      </c>
      <c r="C8" s="125" t="s">
        <v>52</v>
      </c>
      <c r="D8" s="125" t="s">
        <v>53</v>
      </c>
      <c r="E8" s="126">
        <v>65000</v>
      </c>
      <c r="F8" s="127">
        <v>922.28499999999997</v>
      </c>
      <c r="G8" s="127">
        <v>9.4499999999999993</v>
      </c>
      <c r="H8" s="125"/>
    </row>
    <row r="9" spans="2:8" x14ac:dyDescent="0.25">
      <c r="B9" s="125" t="s">
        <v>72</v>
      </c>
      <c r="C9" s="125" t="s">
        <v>73</v>
      </c>
      <c r="D9" s="125" t="s">
        <v>74</v>
      </c>
      <c r="E9" s="126">
        <v>127000</v>
      </c>
      <c r="F9" s="127">
        <v>892.048</v>
      </c>
      <c r="G9" s="127">
        <v>9.14</v>
      </c>
      <c r="H9" s="125"/>
    </row>
    <row r="10" spans="2:8" x14ac:dyDescent="0.25">
      <c r="B10" s="125" t="s">
        <v>205</v>
      </c>
      <c r="C10" s="125" t="s">
        <v>206</v>
      </c>
      <c r="D10" s="125" t="s">
        <v>207</v>
      </c>
      <c r="E10" s="126">
        <v>540000</v>
      </c>
      <c r="F10" s="127">
        <v>575.37</v>
      </c>
      <c r="G10" s="127">
        <v>5.89</v>
      </c>
      <c r="H10" s="125"/>
    </row>
    <row r="11" spans="2:8" x14ac:dyDescent="0.25">
      <c r="B11" s="125" t="s">
        <v>107</v>
      </c>
      <c r="C11" s="125" t="s">
        <v>394</v>
      </c>
      <c r="D11" s="125" t="s">
        <v>108</v>
      </c>
      <c r="E11" s="126">
        <v>40000</v>
      </c>
      <c r="F11" s="127">
        <v>560.34</v>
      </c>
      <c r="G11" s="127">
        <v>5.74</v>
      </c>
      <c r="H11" s="125"/>
    </row>
    <row r="12" spans="2:8" x14ac:dyDescent="0.25">
      <c r="B12" s="125" t="s">
        <v>101</v>
      </c>
      <c r="C12" s="125" t="s">
        <v>102</v>
      </c>
      <c r="D12" s="125" t="s">
        <v>454</v>
      </c>
      <c r="E12" s="126">
        <v>7200</v>
      </c>
      <c r="F12" s="127">
        <v>485.13240000000002</v>
      </c>
      <c r="G12" s="127">
        <v>4.97</v>
      </c>
      <c r="H12" s="125"/>
    </row>
    <row r="13" spans="2:8" x14ac:dyDescent="0.25">
      <c r="B13" s="125" t="s">
        <v>57</v>
      </c>
      <c r="C13" s="125" t="s">
        <v>58</v>
      </c>
      <c r="D13" s="125" t="s">
        <v>56</v>
      </c>
      <c r="E13" s="126">
        <v>84420</v>
      </c>
      <c r="F13" s="127">
        <v>441.26334000000003</v>
      </c>
      <c r="G13" s="127">
        <v>4.5199999999999996</v>
      </c>
      <c r="H13" s="125"/>
    </row>
    <row r="14" spans="2:8" x14ac:dyDescent="0.25">
      <c r="B14" s="125" t="s">
        <v>210</v>
      </c>
      <c r="C14" s="125" t="s">
        <v>211</v>
      </c>
      <c r="D14" s="125" t="s">
        <v>212</v>
      </c>
      <c r="E14" s="126">
        <v>69000</v>
      </c>
      <c r="F14" s="127">
        <v>379.12049999999999</v>
      </c>
      <c r="G14" s="127">
        <v>3.88</v>
      </c>
      <c r="H14" s="125"/>
    </row>
    <row r="15" spans="2:8" x14ac:dyDescent="0.25">
      <c r="B15" s="125" t="s">
        <v>213</v>
      </c>
      <c r="C15" s="125" t="s">
        <v>214</v>
      </c>
      <c r="D15" s="125" t="s">
        <v>68</v>
      </c>
      <c r="E15" s="126">
        <v>173712</v>
      </c>
      <c r="F15" s="127">
        <v>370.70140800000001</v>
      </c>
      <c r="G15" s="127">
        <v>3.8</v>
      </c>
      <c r="H15" s="125"/>
    </row>
    <row r="16" spans="2:8" x14ac:dyDescent="0.25">
      <c r="B16" s="125" t="s">
        <v>219</v>
      </c>
      <c r="C16" s="125" t="s">
        <v>220</v>
      </c>
      <c r="D16" s="125" t="s">
        <v>53</v>
      </c>
      <c r="E16" s="126">
        <v>400000</v>
      </c>
      <c r="F16" s="127">
        <v>316</v>
      </c>
      <c r="G16" s="127">
        <v>3.24</v>
      </c>
      <c r="H16" s="125"/>
    </row>
    <row r="17" spans="2:8" x14ac:dyDescent="0.25">
      <c r="B17" s="125" t="s">
        <v>19</v>
      </c>
      <c r="C17" s="125" t="s">
        <v>20</v>
      </c>
      <c r="D17" s="125" t="s">
        <v>21</v>
      </c>
      <c r="E17" s="126">
        <v>15000</v>
      </c>
      <c r="F17" s="127">
        <v>300.46499999999997</v>
      </c>
      <c r="G17" s="127">
        <v>3.08</v>
      </c>
      <c r="H17" s="125"/>
    </row>
    <row r="18" spans="2:8" x14ac:dyDescent="0.25">
      <c r="B18" s="125" t="s">
        <v>208</v>
      </c>
      <c r="C18" s="125" t="s">
        <v>209</v>
      </c>
      <c r="D18" s="125" t="s">
        <v>21</v>
      </c>
      <c r="E18" s="126">
        <v>66000</v>
      </c>
      <c r="F18" s="127">
        <v>282.447</v>
      </c>
      <c r="G18" s="127">
        <v>2.89</v>
      </c>
      <c r="H18" s="125"/>
    </row>
    <row r="19" spans="2:8" x14ac:dyDescent="0.25">
      <c r="B19" s="125" t="s">
        <v>225</v>
      </c>
      <c r="C19" s="125" t="s">
        <v>226</v>
      </c>
      <c r="D19" s="125" t="s">
        <v>207</v>
      </c>
      <c r="E19" s="126">
        <v>74000</v>
      </c>
      <c r="F19" s="127">
        <v>278.98</v>
      </c>
      <c r="G19" s="127">
        <v>2.86</v>
      </c>
      <c r="H19" s="125"/>
    </row>
    <row r="20" spans="2:8" x14ac:dyDescent="0.25">
      <c r="B20" s="125" t="s">
        <v>200</v>
      </c>
      <c r="C20" s="125" t="s">
        <v>201</v>
      </c>
      <c r="D20" s="125" t="s">
        <v>68</v>
      </c>
      <c r="E20" s="126">
        <v>270750</v>
      </c>
      <c r="F20" s="127">
        <v>275.89425</v>
      </c>
      <c r="G20" s="127">
        <v>2.83</v>
      </c>
      <c r="H20" s="125"/>
    </row>
    <row r="21" spans="2:8" x14ac:dyDescent="0.25">
      <c r="B21" s="125" t="s">
        <v>181</v>
      </c>
      <c r="C21" s="125" t="s">
        <v>182</v>
      </c>
      <c r="D21" s="125" t="s">
        <v>469</v>
      </c>
      <c r="E21" s="126">
        <v>80000</v>
      </c>
      <c r="F21" s="127">
        <v>266.24</v>
      </c>
      <c r="G21" s="127">
        <v>2.73</v>
      </c>
      <c r="H21" s="125"/>
    </row>
    <row r="22" spans="2:8" x14ac:dyDescent="0.25">
      <c r="B22" s="125" t="s">
        <v>138</v>
      </c>
      <c r="C22" s="125" t="s">
        <v>139</v>
      </c>
      <c r="D22" s="125" t="s">
        <v>140</v>
      </c>
      <c r="E22" s="126">
        <v>550</v>
      </c>
      <c r="F22" s="127">
        <v>261.13917500000002</v>
      </c>
      <c r="G22" s="127">
        <v>2.68</v>
      </c>
      <c r="H22" s="125"/>
    </row>
    <row r="23" spans="2:8" x14ac:dyDescent="0.25">
      <c r="B23" s="125" t="s">
        <v>66</v>
      </c>
      <c r="C23" s="125" t="s">
        <v>67</v>
      </c>
      <c r="D23" s="125" t="s">
        <v>68</v>
      </c>
      <c r="E23" s="126">
        <v>85000</v>
      </c>
      <c r="F23" s="127">
        <v>243.99250000000001</v>
      </c>
      <c r="G23" s="127">
        <v>2.5</v>
      </c>
      <c r="H23" s="125"/>
    </row>
    <row r="24" spans="2:8" x14ac:dyDescent="0.25">
      <c r="B24" s="125" t="s">
        <v>223</v>
      </c>
      <c r="C24" s="125" t="s">
        <v>224</v>
      </c>
      <c r="D24" s="125" t="s">
        <v>74</v>
      </c>
      <c r="E24" s="126">
        <v>40000</v>
      </c>
      <c r="F24" s="127">
        <v>239.2</v>
      </c>
      <c r="G24" s="127">
        <v>2.4500000000000002</v>
      </c>
      <c r="H24" s="125"/>
    </row>
    <row r="25" spans="2:8" x14ac:dyDescent="0.25">
      <c r="B25" s="125" t="s">
        <v>33</v>
      </c>
      <c r="C25" s="125" t="s">
        <v>34</v>
      </c>
      <c r="D25" s="125" t="s">
        <v>35</v>
      </c>
      <c r="E25" s="126">
        <v>46000</v>
      </c>
      <c r="F25" s="127">
        <v>237.958</v>
      </c>
      <c r="G25" s="127">
        <v>2.44</v>
      </c>
      <c r="H25" s="125"/>
    </row>
    <row r="26" spans="2:8" x14ac:dyDescent="0.25">
      <c r="B26" s="125" t="s">
        <v>217</v>
      </c>
      <c r="C26" s="125" t="s">
        <v>218</v>
      </c>
      <c r="D26" s="125" t="s">
        <v>74</v>
      </c>
      <c r="E26" s="126">
        <v>38000</v>
      </c>
      <c r="F26" s="127">
        <v>220.30500000000001</v>
      </c>
      <c r="G26" s="127">
        <v>2.2599999999999998</v>
      </c>
      <c r="H26" s="125"/>
    </row>
    <row r="27" spans="2:8" x14ac:dyDescent="0.25">
      <c r="B27" s="125" t="s">
        <v>183</v>
      </c>
      <c r="C27" s="125" t="s">
        <v>184</v>
      </c>
      <c r="D27" s="125" t="s">
        <v>56</v>
      </c>
      <c r="E27" s="126">
        <v>42357</v>
      </c>
      <c r="F27" s="127">
        <v>215.80891500000001</v>
      </c>
      <c r="G27" s="127">
        <v>2.21</v>
      </c>
      <c r="H27" s="125"/>
    </row>
    <row r="28" spans="2:8" x14ac:dyDescent="0.25">
      <c r="B28" s="125" t="s">
        <v>215</v>
      </c>
      <c r="C28" s="125" t="s">
        <v>216</v>
      </c>
      <c r="D28" s="125" t="s">
        <v>56</v>
      </c>
      <c r="E28" s="126">
        <v>3800</v>
      </c>
      <c r="F28" s="127">
        <v>206.7979</v>
      </c>
      <c r="G28" s="127">
        <v>2.12</v>
      </c>
      <c r="H28" s="125"/>
    </row>
    <row r="29" spans="2:8" x14ac:dyDescent="0.25">
      <c r="B29" s="125" t="s">
        <v>95</v>
      </c>
      <c r="C29" s="125" t="s">
        <v>96</v>
      </c>
      <c r="D29" s="125" t="s">
        <v>454</v>
      </c>
      <c r="E29" s="126">
        <v>650</v>
      </c>
      <c r="F29" s="127">
        <v>191.52510000000001</v>
      </c>
      <c r="G29" s="127">
        <v>1.96</v>
      </c>
      <c r="H29" s="125"/>
    </row>
    <row r="30" spans="2:8" x14ac:dyDescent="0.25">
      <c r="B30" s="125" t="s">
        <v>128</v>
      </c>
      <c r="C30" s="125" t="s">
        <v>129</v>
      </c>
      <c r="D30" s="125" t="s">
        <v>454</v>
      </c>
      <c r="E30" s="126">
        <v>20000</v>
      </c>
      <c r="F30" s="127">
        <v>189.97</v>
      </c>
      <c r="G30" s="127">
        <v>1.95</v>
      </c>
      <c r="H30" s="125"/>
    </row>
    <row r="31" spans="2:8" x14ac:dyDescent="0.25">
      <c r="B31" s="125" t="s">
        <v>229</v>
      </c>
      <c r="C31" s="125" t="s">
        <v>230</v>
      </c>
      <c r="D31" s="125" t="s">
        <v>472</v>
      </c>
      <c r="E31" s="126">
        <v>150000</v>
      </c>
      <c r="F31" s="127">
        <v>187.65</v>
      </c>
      <c r="G31" s="127">
        <v>1.92</v>
      </c>
      <c r="H31" s="125"/>
    </row>
    <row r="32" spans="2:8" x14ac:dyDescent="0.25">
      <c r="B32" s="125" t="s">
        <v>227</v>
      </c>
      <c r="C32" s="125" t="s">
        <v>228</v>
      </c>
      <c r="D32" s="125" t="s">
        <v>140</v>
      </c>
      <c r="E32" s="126">
        <v>13500</v>
      </c>
      <c r="F32" s="127">
        <v>181.37925000000001</v>
      </c>
      <c r="G32" s="127">
        <v>1.86</v>
      </c>
      <c r="H32" s="125"/>
    </row>
    <row r="33" spans="2:8" x14ac:dyDescent="0.25">
      <c r="B33" s="125" t="s">
        <v>221</v>
      </c>
      <c r="C33" s="125" t="s">
        <v>222</v>
      </c>
      <c r="D33" s="125" t="s">
        <v>68</v>
      </c>
      <c r="E33" s="126">
        <v>58757</v>
      </c>
      <c r="F33" s="127">
        <v>175.80094399999999</v>
      </c>
      <c r="G33" s="127">
        <v>1.8</v>
      </c>
      <c r="H33" s="125"/>
    </row>
    <row r="34" spans="2:8" x14ac:dyDescent="0.25">
      <c r="B34" s="125" t="s">
        <v>397</v>
      </c>
      <c r="C34" s="125" t="s">
        <v>398</v>
      </c>
      <c r="D34" s="125" t="s">
        <v>454</v>
      </c>
      <c r="E34" s="126">
        <v>11000</v>
      </c>
      <c r="F34" s="127">
        <v>174.79</v>
      </c>
      <c r="G34" s="127">
        <v>1.79</v>
      </c>
      <c r="H34" s="125"/>
    </row>
    <row r="35" spans="2:8" x14ac:dyDescent="0.25">
      <c r="B35" s="125" t="s">
        <v>148</v>
      </c>
      <c r="C35" s="125" t="s">
        <v>149</v>
      </c>
      <c r="D35" s="125" t="s">
        <v>56</v>
      </c>
      <c r="E35" s="126">
        <v>10000</v>
      </c>
      <c r="F35" s="127">
        <v>137.95500000000001</v>
      </c>
      <c r="G35" s="127">
        <v>1.41</v>
      </c>
      <c r="H35" s="125"/>
    </row>
    <row r="36" spans="2:8" x14ac:dyDescent="0.25">
      <c r="B36" s="125" t="s">
        <v>160</v>
      </c>
      <c r="C36" s="125" t="s">
        <v>161</v>
      </c>
      <c r="D36" s="125" t="s">
        <v>118</v>
      </c>
      <c r="E36" s="126">
        <v>17160</v>
      </c>
      <c r="F36" s="127">
        <v>137.35722000000001</v>
      </c>
      <c r="G36" s="127">
        <v>1.41</v>
      </c>
      <c r="H36" s="125"/>
    </row>
    <row r="37" spans="2:8" x14ac:dyDescent="0.25">
      <c r="B37" s="125" t="s">
        <v>157</v>
      </c>
      <c r="C37" s="125" t="s">
        <v>158</v>
      </c>
      <c r="D37" s="125" t="s">
        <v>68</v>
      </c>
      <c r="E37" s="126">
        <v>17084</v>
      </c>
      <c r="F37" s="127">
        <v>133.36624599999999</v>
      </c>
      <c r="G37" s="127">
        <v>1.37</v>
      </c>
      <c r="H37" s="125"/>
    </row>
    <row r="38" spans="2:8" x14ac:dyDescent="0.25">
      <c r="B38" s="125" t="s">
        <v>134</v>
      </c>
      <c r="C38" s="125" t="s">
        <v>135</v>
      </c>
      <c r="D38" s="125" t="s">
        <v>68</v>
      </c>
      <c r="E38" s="126">
        <v>35000</v>
      </c>
      <c r="F38" s="127">
        <v>106.96</v>
      </c>
      <c r="G38" s="127">
        <v>1.1000000000000001</v>
      </c>
      <c r="H38" s="125"/>
    </row>
    <row r="39" spans="2:8" ht="13" x14ac:dyDescent="0.3">
      <c r="B39" s="5" t="s">
        <v>11</v>
      </c>
      <c r="C39" s="5"/>
      <c r="D39" s="5"/>
      <c r="E39" s="6"/>
      <c r="F39" s="71">
        <v>9588.2421479999994</v>
      </c>
      <c r="G39" s="71">
        <v>98.25</v>
      </c>
      <c r="H39" s="5"/>
    </row>
    <row r="40" spans="2:8" x14ac:dyDescent="0.25">
      <c r="B40" s="125" t="s">
        <v>274</v>
      </c>
      <c r="C40" s="125"/>
      <c r="D40" s="125"/>
      <c r="E40" s="126"/>
      <c r="F40" s="127">
        <v>85.457400000000007</v>
      </c>
      <c r="G40" s="127">
        <v>0.87549999999999994</v>
      </c>
      <c r="H40" s="128">
        <v>3.5</v>
      </c>
    </row>
    <row r="41" spans="2:8" x14ac:dyDescent="0.25">
      <c r="B41" s="125" t="s">
        <v>275</v>
      </c>
      <c r="C41" s="125"/>
      <c r="D41" s="125"/>
      <c r="E41" s="126"/>
      <c r="F41" s="127">
        <v>69.339882299999999</v>
      </c>
      <c r="G41" s="127">
        <v>0.71040000000000003</v>
      </c>
      <c r="H41" s="128">
        <v>3.38</v>
      </c>
    </row>
    <row r="42" spans="2:8" ht="13" x14ac:dyDescent="0.3">
      <c r="B42" s="5" t="s">
        <v>11</v>
      </c>
      <c r="C42" s="5"/>
      <c r="D42" s="5"/>
      <c r="E42" s="6"/>
      <c r="F42" s="71">
        <v>154.79728230000001</v>
      </c>
      <c r="G42" s="71">
        <v>1.5859000000000001</v>
      </c>
      <c r="H42" s="5"/>
    </row>
    <row r="43" spans="2:8" x14ac:dyDescent="0.25">
      <c r="B43" s="125" t="s">
        <v>12</v>
      </c>
      <c r="C43" s="125"/>
      <c r="D43" s="125"/>
      <c r="E43" s="126"/>
      <c r="F43" s="127">
        <v>17.5673067</v>
      </c>
      <c r="G43" s="127">
        <v>0.1641</v>
      </c>
      <c r="H43" s="125"/>
    </row>
    <row r="44" spans="2:8" ht="13" x14ac:dyDescent="0.3">
      <c r="B44" s="7" t="s">
        <v>457</v>
      </c>
      <c r="C44" s="7"/>
      <c r="D44" s="7"/>
      <c r="E44" s="8"/>
      <c r="F44" s="9">
        <v>9760.6067370000001</v>
      </c>
      <c r="G44" s="9">
        <v>100</v>
      </c>
      <c r="H44" s="7"/>
    </row>
    <row r="47" spans="2:8" ht="13" x14ac:dyDescent="0.25">
      <c r="B47" s="14" t="s">
        <v>291</v>
      </c>
      <c r="C47" s="27"/>
      <c r="D47" s="16"/>
      <c r="E47" s="19"/>
      <c r="F47" s="19"/>
      <c r="G47" s="19"/>
    </row>
    <row r="48" spans="2:8" x14ac:dyDescent="0.25">
      <c r="B48" s="144" t="s">
        <v>292</v>
      </c>
      <c r="C48" s="145"/>
      <c r="D48" s="145"/>
      <c r="E48" s="145"/>
      <c r="F48" s="145"/>
      <c r="G48" s="145"/>
    </row>
    <row r="49" spans="1:7" x14ac:dyDescent="0.25">
      <c r="B49" s="25" t="s">
        <v>293</v>
      </c>
      <c r="C49" s="46"/>
      <c r="D49" s="46"/>
      <c r="E49" s="34"/>
      <c r="F49" s="19"/>
      <c r="G49" s="19"/>
    </row>
    <row r="50" spans="1:7" x14ac:dyDescent="0.25">
      <c r="B50" s="20" t="s">
        <v>294</v>
      </c>
      <c r="C50" s="21"/>
      <c r="D50" s="21"/>
      <c r="E50" s="19"/>
      <c r="F50" s="19"/>
      <c r="G50" s="19"/>
    </row>
    <row r="51" spans="1:7" ht="26" x14ac:dyDescent="0.25">
      <c r="B51" s="42" t="s">
        <v>295</v>
      </c>
      <c r="C51" s="88" t="s">
        <v>499</v>
      </c>
      <c r="D51" s="88" t="s">
        <v>501</v>
      </c>
      <c r="E51" s="19"/>
      <c r="F51" s="19"/>
      <c r="G51" s="19"/>
    </row>
    <row r="52" spans="1:7" x14ac:dyDescent="0.25">
      <c r="A52" s="1" t="s">
        <v>351</v>
      </c>
      <c r="B52" s="23" t="s">
        <v>296</v>
      </c>
      <c r="C52" s="84">
        <v>20.404900000000001</v>
      </c>
      <c r="D52" s="81">
        <v>13.259499999999999</v>
      </c>
      <c r="E52" s="19"/>
      <c r="F52" s="19"/>
      <c r="G52" s="19"/>
    </row>
    <row r="53" spans="1:7" x14ac:dyDescent="0.25">
      <c r="A53" s="1" t="s">
        <v>350</v>
      </c>
      <c r="B53" s="15" t="s">
        <v>297</v>
      </c>
      <c r="C53" s="85">
        <v>17.356400000000001</v>
      </c>
      <c r="D53" s="82">
        <v>11.278499999999999</v>
      </c>
      <c r="E53" s="19"/>
      <c r="F53" s="19"/>
      <c r="G53" s="19"/>
    </row>
    <row r="54" spans="1:7" x14ac:dyDescent="0.25">
      <c r="A54" s="1" t="s">
        <v>353</v>
      </c>
      <c r="B54" s="15" t="s">
        <v>298</v>
      </c>
      <c r="C54" s="85">
        <v>21.9102</v>
      </c>
      <c r="D54" s="82">
        <v>14.1404</v>
      </c>
      <c r="E54" s="19"/>
      <c r="F54" s="19"/>
      <c r="G54" s="19"/>
    </row>
    <row r="55" spans="1:7" x14ac:dyDescent="0.25">
      <c r="A55" s="1" t="s">
        <v>352</v>
      </c>
      <c r="B55" s="20" t="s">
        <v>299</v>
      </c>
      <c r="C55" s="86">
        <v>18.5562</v>
      </c>
      <c r="D55" s="83">
        <v>11.9899</v>
      </c>
      <c r="E55" s="19"/>
      <c r="F55" s="19"/>
      <c r="G55" s="19"/>
    </row>
    <row r="56" spans="1:7" x14ac:dyDescent="0.25">
      <c r="B56" s="51" t="s">
        <v>300</v>
      </c>
      <c r="C56" s="43"/>
      <c r="D56" s="43"/>
      <c r="E56" s="44"/>
      <c r="F56" s="18"/>
      <c r="G56" s="19"/>
    </row>
    <row r="57" spans="1:7" x14ac:dyDescent="0.25">
      <c r="B57" s="58" t="s">
        <v>434</v>
      </c>
      <c r="C57" s="45"/>
      <c r="D57" s="45"/>
      <c r="E57" s="44"/>
      <c r="F57" s="28"/>
      <c r="G57" s="19"/>
    </row>
    <row r="58" spans="1:7" x14ac:dyDescent="0.25">
      <c r="B58" s="58" t="s">
        <v>435</v>
      </c>
      <c r="C58" s="45"/>
      <c r="D58" s="45"/>
      <c r="E58" s="44"/>
      <c r="F58" s="28"/>
      <c r="G58" s="19"/>
    </row>
    <row r="59" spans="1:7" x14ac:dyDescent="0.25">
      <c r="B59" s="58" t="s">
        <v>436</v>
      </c>
      <c r="C59" s="45"/>
      <c r="D59" s="45"/>
      <c r="E59" s="44"/>
      <c r="F59" s="28"/>
      <c r="G59" s="19"/>
    </row>
    <row r="60" spans="1:7" x14ac:dyDescent="0.25">
      <c r="B60" s="58" t="s">
        <v>437</v>
      </c>
      <c r="C60" s="45"/>
      <c r="D60" s="45"/>
      <c r="E60" s="44"/>
      <c r="F60" s="28"/>
      <c r="G60" s="19"/>
    </row>
    <row r="61" spans="1:7" x14ac:dyDescent="0.25">
      <c r="B61" s="58" t="s">
        <v>438</v>
      </c>
      <c r="C61" s="45"/>
      <c r="D61" s="45"/>
      <c r="E61" s="44"/>
      <c r="F61" s="28"/>
      <c r="G61" s="19"/>
    </row>
    <row r="62" spans="1:7" x14ac:dyDescent="0.25">
      <c r="B62" s="58" t="s">
        <v>439</v>
      </c>
      <c r="C62" s="45"/>
      <c r="D62" s="45"/>
      <c r="E62" s="44"/>
      <c r="F62" s="28"/>
      <c r="G62" s="19"/>
    </row>
    <row r="63" spans="1:7" x14ac:dyDescent="0.25">
      <c r="B63" s="45" t="s">
        <v>440</v>
      </c>
      <c r="C63" s="45"/>
      <c r="D63" s="45"/>
      <c r="E63" s="44"/>
      <c r="F63" s="28"/>
      <c r="G63" s="19"/>
    </row>
    <row r="64" spans="1:7" x14ac:dyDescent="0.25">
      <c r="B64" s="145" t="s">
        <v>441</v>
      </c>
      <c r="C64" s="145"/>
      <c r="D64" s="145"/>
      <c r="E64" s="145"/>
      <c r="F64" s="145"/>
      <c r="G64" s="19"/>
    </row>
    <row r="65" spans="2:8" x14ac:dyDescent="0.25">
      <c r="B65" s="16" t="s">
        <v>493</v>
      </c>
      <c r="C65" s="16"/>
      <c r="D65" s="16"/>
      <c r="E65" s="44"/>
      <c r="F65" s="28"/>
      <c r="G65" s="19"/>
    </row>
    <row r="66" spans="2:8" x14ac:dyDescent="0.25">
      <c r="B66" s="16" t="s">
        <v>494</v>
      </c>
      <c r="C66" s="16"/>
      <c r="D66" s="16"/>
      <c r="E66" s="44"/>
      <c r="F66" s="28"/>
      <c r="G66" s="19"/>
    </row>
    <row r="67" spans="2:8" x14ac:dyDescent="0.25">
      <c r="B67" s="115" t="s">
        <v>447</v>
      </c>
      <c r="C67" s="103"/>
      <c r="D67" s="35"/>
      <c r="E67" s="44"/>
      <c r="F67" s="28"/>
      <c r="G67" s="19"/>
    </row>
    <row r="68" spans="2:8" x14ac:dyDescent="0.25">
      <c r="B68" s="115" t="s">
        <v>445</v>
      </c>
      <c r="C68" s="103"/>
      <c r="D68" s="35"/>
      <c r="E68" s="44"/>
      <c r="F68" s="28"/>
      <c r="G68" s="19"/>
    </row>
    <row r="69" spans="2:8" x14ac:dyDescent="0.25">
      <c r="B69" s="144" t="s">
        <v>301</v>
      </c>
      <c r="C69" s="145"/>
      <c r="D69" s="145"/>
      <c r="E69" s="145"/>
      <c r="F69" s="145"/>
      <c r="G69" s="145"/>
    </row>
    <row r="70" spans="2:8" x14ac:dyDescent="0.25">
      <c r="B70" s="38" t="s">
        <v>302</v>
      </c>
      <c r="C70" s="39"/>
      <c r="D70" s="39"/>
      <c r="E70" s="50"/>
      <c r="F70" s="19"/>
      <c r="G70" s="19"/>
    </row>
    <row r="71" spans="2:8" x14ac:dyDescent="0.25">
      <c r="B71" s="25" t="s">
        <v>305</v>
      </c>
      <c r="C71" s="46"/>
      <c r="D71" s="46"/>
      <c r="E71" s="46"/>
      <c r="F71" s="46"/>
      <c r="G71" s="46"/>
    </row>
    <row r="73" spans="2:8" ht="28.5" customHeight="1" x14ac:dyDescent="0.25">
      <c r="B73" s="152" t="s">
        <v>504</v>
      </c>
      <c r="C73" s="152"/>
      <c r="D73" s="152"/>
      <c r="E73" s="152"/>
      <c r="F73" s="152"/>
      <c r="G73" s="152"/>
      <c r="H73" s="152"/>
    </row>
    <row r="74" spans="2:8" x14ac:dyDescent="0.25">
      <c r="B74" s="141"/>
      <c r="C74" s="141"/>
      <c r="D74" s="141"/>
      <c r="E74" s="141"/>
      <c r="F74" s="141"/>
      <c r="G74" s="141"/>
      <c r="H74" s="141"/>
    </row>
    <row r="75" spans="2:8" x14ac:dyDescent="0.25">
      <c r="B75" s="1" t="s">
        <v>13</v>
      </c>
    </row>
    <row r="76" spans="2:8" x14ac:dyDescent="0.25">
      <c r="B76" s="1" t="s">
        <v>105</v>
      </c>
    </row>
    <row r="77" spans="2:8" x14ac:dyDescent="0.25">
      <c r="B77" s="1" t="s">
        <v>231</v>
      </c>
    </row>
    <row r="88" spans="2:8" x14ac:dyDescent="0.25">
      <c r="B88" s="1" t="s">
        <v>5</v>
      </c>
      <c r="E88" s="1"/>
    </row>
    <row r="89" spans="2:8" ht="53.25" customHeight="1" x14ac:dyDescent="0.25">
      <c r="B89" s="143" t="s">
        <v>414</v>
      </c>
      <c r="C89" s="143"/>
      <c r="D89" s="143"/>
      <c r="E89" s="143"/>
      <c r="F89" s="143"/>
      <c r="G89" s="143"/>
      <c r="H89" s="143"/>
    </row>
    <row r="90" spans="2:8" ht="18.5" x14ac:dyDescent="0.45">
      <c r="B90" s="4" t="s">
        <v>6</v>
      </c>
      <c r="E90" s="1"/>
    </row>
    <row r="91" spans="2:8" x14ac:dyDescent="0.25">
      <c r="E91" s="1"/>
    </row>
    <row r="92" spans="2:8" x14ac:dyDescent="0.25">
      <c r="E92" s="1"/>
    </row>
  </sheetData>
  <mergeCells count="8">
    <mergeCell ref="B89:H89"/>
    <mergeCell ref="B69:G69"/>
    <mergeCell ref="B2:G2"/>
    <mergeCell ref="B3:G3"/>
    <mergeCell ref="B1:G1"/>
    <mergeCell ref="B48:G48"/>
    <mergeCell ref="B64:F64"/>
    <mergeCell ref="B73:H73"/>
  </mergeCells>
  <pageMargins left="0" right="0" top="0" bottom="0" header="0.3" footer="0.3"/>
  <pageSetup scale="46" orientation="landscape" r:id="rId1"/>
  <headerFooter>
    <oddFooter>&amp;R&amp;1#&amp;"Calibri"&amp;10&amp;KFF0000|RESTRICTED|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3"/>
  <sheetViews>
    <sheetView showGridLines="0" view="pageBreakPreview" topLeftCell="B1" zoomScaleNormal="100" zoomScaleSheetLayoutView="100" workbookViewId="0">
      <selection activeCell="B84" sqref="B84:H84"/>
    </sheetView>
  </sheetViews>
  <sheetFormatPr defaultColWidth="9.1796875" defaultRowHeight="12.5" x14ac:dyDescent="0.25"/>
  <cols>
    <col min="1" max="1" width="11.81640625" style="1" hidden="1" customWidth="1"/>
    <col min="2" max="2" width="65.7265625" style="1" customWidth="1"/>
    <col min="3" max="3" width="17.7265625" style="1" customWidth="1"/>
    <col min="4" max="4" width="26.26953125" style="1" bestFit="1" customWidth="1"/>
    <col min="5" max="5" width="15.54296875" style="2" customWidth="1"/>
    <col min="6" max="7" width="12.7265625" style="3" bestFit="1" customWidth="1"/>
    <col min="8" max="8" width="11.81640625" style="2" customWidth="1"/>
    <col min="9" max="19" width="9.1796875" style="1"/>
    <col min="20" max="20" width="107.7265625" style="1" bestFit="1" customWidth="1"/>
    <col min="21" max="16384" width="9.1796875" style="1"/>
  </cols>
  <sheetData>
    <row r="1" spans="2:8" ht="13" x14ac:dyDescent="0.3">
      <c r="B1" s="151" t="s">
        <v>276</v>
      </c>
      <c r="C1" s="151"/>
      <c r="D1" s="151"/>
      <c r="E1" s="151"/>
      <c r="F1" s="151"/>
      <c r="G1" s="151"/>
    </row>
    <row r="2" spans="2:8" ht="18.649999999999999" customHeight="1" x14ac:dyDescent="0.25">
      <c r="B2" s="161" t="s">
        <v>283</v>
      </c>
      <c r="C2" s="160"/>
      <c r="D2" s="160"/>
      <c r="E2" s="160"/>
      <c r="F2" s="160"/>
      <c r="G2" s="162"/>
      <c r="H2" s="54"/>
    </row>
    <row r="3" spans="2:8" ht="13" x14ac:dyDescent="0.3">
      <c r="B3" s="151" t="s">
        <v>431</v>
      </c>
      <c r="C3" s="151"/>
      <c r="D3" s="151"/>
      <c r="E3" s="151"/>
      <c r="F3" s="151"/>
      <c r="G3" s="151"/>
      <c r="H3" s="54"/>
    </row>
    <row r="4" spans="2:8" ht="21" customHeight="1" x14ac:dyDescent="0.25"/>
    <row r="5" spans="2:8" ht="57.75" customHeight="1" x14ac:dyDescent="0.25">
      <c r="B5" s="68" t="s">
        <v>0</v>
      </c>
      <c r="C5" s="68" t="s">
        <v>1</v>
      </c>
      <c r="D5" s="68" t="s">
        <v>2</v>
      </c>
      <c r="E5" s="69" t="s">
        <v>3</v>
      </c>
      <c r="F5" s="70" t="s">
        <v>7</v>
      </c>
      <c r="G5" s="70" t="s">
        <v>4</v>
      </c>
      <c r="H5" s="101" t="s">
        <v>306</v>
      </c>
    </row>
    <row r="6" spans="2:8" ht="13" x14ac:dyDescent="0.3">
      <c r="B6" s="89" t="s">
        <v>18</v>
      </c>
      <c r="C6" s="125"/>
      <c r="D6" s="125"/>
      <c r="E6" s="126"/>
      <c r="F6" s="127"/>
      <c r="G6" s="127"/>
      <c r="H6" s="125"/>
    </row>
    <row r="7" spans="2:8" ht="13" x14ac:dyDescent="0.3">
      <c r="B7" s="5" t="s">
        <v>9</v>
      </c>
      <c r="C7" s="125"/>
      <c r="D7" s="125"/>
      <c r="E7" s="126"/>
      <c r="F7" s="127"/>
      <c r="G7" s="127"/>
      <c r="H7" s="125"/>
    </row>
    <row r="8" spans="2:8" x14ac:dyDescent="0.25">
      <c r="B8" s="125" t="s">
        <v>25</v>
      </c>
      <c r="C8" s="125" t="s">
        <v>26</v>
      </c>
      <c r="D8" s="125" t="s">
        <v>24</v>
      </c>
      <c r="E8" s="126">
        <v>265000</v>
      </c>
      <c r="F8" s="127">
        <v>1542.5650000000001</v>
      </c>
      <c r="G8" s="127">
        <v>9.1</v>
      </c>
      <c r="H8" s="125"/>
    </row>
    <row r="9" spans="2:8" x14ac:dyDescent="0.25">
      <c r="B9" s="125" t="s">
        <v>27</v>
      </c>
      <c r="C9" s="125" t="s">
        <v>28</v>
      </c>
      <c r="D9" s="125" t="s">
        <v>29</v>
      </c>
      <c r="E9" s="126">
        <v>112242</v>
      </c>
      <c r="F9" s="127">
        <v>1535.5266810000001</v>
      </c>
      <c r="G9" s="127">
        <v>9.06</v>
      </c>
      <c r="H9" s="125"/>
    </row>
    <row r="10" spans="2:8" x14ac:dyDescent="0.25">
      <c r="B10" s="125" t="s">
        <v>22</v>
      </c>
      <c r="C10" s="125" t="s">
        <v>23</v>
      </c>
      <c r="D10" s="125" t="s">
        <v>24</v>
      </c>
      <c r="E10" s="126">
        <v>102000</v>
      </c>
      <c r="F10" s="127">
        <v>1523.5229999999999</v>
      </c>
      <c r="G10" s="127">
        <v>8.99</v>
      </c>
      <c r="H10" s="125"/>
    </row>
    <row r="11" spans="2:8" x14ac:dyDescent="0.25">
      <c r="B11" s="125" t="s">
        <v>19</v>
      </c>
      <c r="C11" s="125" t="s">
        <v>20</v>
      </c>
      <c r="D11" s="125" t="s">
        <v>21</v>
      </c>
      <c r="E11" s="126">
        <v>40000</v>
      </c>
      <c r="F11" s="127">
        <v>801.24</v>
      </c>
      <c r="G11" s="127">
        <v>4.7300000000000004</v>
      </c>
      <c r="H11" s="125"/>
    </row>
    <row r="12" spans="2:8" x14ac:dyDescent="0.25">
      <c r="B12" s="125" t="s">
        <v>30</v>
      </c>
      <c r="C12" s="125" t="s">
        <v>31</v>
      </c>
      <c r="D12" s="125" t="s">
        <v>32</v>
      </c>
      <c r="E12" s="126">
        <v>32438</v>
      </c>
      <c r="F12" s="127">
        <v>788.72996999999998</v>
      </c>
      <c r="G12" s="127">
        <v>4.6500000000000004</v>
      </c>
      <c r="H12" s="125"/>
    </row>
    <row r="13" spans="2:8" x14ac:dyDescent="0.25">
      <c r="B13" s="125" t="s">
        <v>38</v>
      </c>
      <c r="C13" s="125" t="s">
        <v>39</v>
      </c>
      <c r="D13" s="125" t="s">
        <v>40</v>
      </c>
      <c r="E13" s="126">
        <v>15000</v>
      </c>
      <c r="F13" s="127">
        <v>772.47749999999996</v>
      </c>
      <c r="G13" s="127">
        <v>4.5599999999999996</v>
      </c>
      <c r="H13" s="125"/>
    </row>
    <row r="14" spans="2:8" x14ac:dyDescent="0.25">
      <c r="B14" s="125" t="s">
        <v>51</v>
      </c>
      <c r="C14" s="125" t="s">
        <v>52</v>
      </c>
      <c r="D14" s="125" t="s">
        <v>53</v>
      </c>
      <c r="E14" s="126">
        <v>40000</v>
      </c>
      <c r="F14" s="127">
        <v>567.55999999999995</v>
      </c>
      <c r="G14" s="127">
        <v>3.35</v>
      </c>
      <c r="H14" s="125"/>
    </row>
    <row r="15" spans="2:8" x14ac:dyDescent="0.25">
      <c r="B15" s="125" t="s">
        <v>36</v>
      </c>
      <c r="C15" s="125" t="s">
        <v>37</v>
      </c>
      <c r="D15" s="125" t="s">
        <v>24</v>
      </c>
      <c r="E15" s="126">
        <v>30000</v>
      </c>
      <c r="F15" s="127">
        <v>525.9</v>
      </c>
      <c r="G15" s="127">
        <v>3.1</v>
      </c>
      <c r="H15" s="125"/>
    </row>
    <row r="16" spans="2:8" x14ac:dyDescent="0.25">
      <c r="B16" s="125" t="s">
        <v>59</v>
      </c>
      <c r="C16" s="125" t="s">
        <v>60</v>
      </c>
      <c r="D16" s="125" t="s">
        <v>24</v>
      </c>
      <c r="E16" s="126">
        <v>66000</v>
      </c>
      <c r="F16" s="127">
        <v>460.31700000000001</v>
      </c>
      <c r="G16" s="127">
        <v>2.72</v>
      </c>
      <c r="H16" s="125"/>
    </row>
    <row r="17" spans="2:8" x14ac:dyDescent="0.25">
      <c r="B17" s="125" t="s">
        <v>41</v>
      </c>
      <c r="C17" s="125" t="s">
        <v>42</v>
      </c>
      <c r="D17" s="125" t="s">
        <v>43</v>
      </c>
      <c r="E17" s="126">
        <v>6083</v>
      </c>
      <c r="F17" s="127">
        <v>417.245136</v>
      </c>
      <c r="G17" s="127">
        <v>2.46</v>
      </c>
      <c r="H17" s="125"/>
    </row>
    <row r="18" spans="2:8" x14ac:dyDescent="0.25">
      <c r="B18" s="125" t="s">
        <v>95</v>
      </c>
      <c r="C18" s="125" t="s">
        <v>96</v>
      </c>
      <c r="D18" s="125" t="s">
        <v>454</v>
      </c>
      <c r="E18" s="126">
        <v>1400</v>
      </c>
      <c r="F18" s="127">
        <v>412.51560000000001</v>
      </c>
      <c r="G18" s="127">
        <v>2.4300000000000002</v>
      </c>
      <c r="H18" s="125"/>
    </row>
    <row r="19" spans="2:8" x14ac:dyDescent="0.25">
      <c r="B19" s="125" t="s">
        <v>47</v>
      </c>
      <c r="C19" s="125" t="s">
        <v>48</v>
      </c>
      <c r="D19" s="125" t="s">
        <v>46</v>
      </c>
      <c r="E19" s="126">
        <v>64200</v>
      </c>
      <c r="F19" s="127">
        <v>383.7876</v>
      </c>
      <c r="G19" s="127">
        <v>2.27</v>
      </c>
      <c r="H19" s="125"/>
    </row>
    <row r="20" spans="2:8" x14ac:dyDescent="0.25">
      <c r="B20" s="125" t="s">
        <v>49</v>
      </c>
      <c r="C20" s="125" t="s">
        <v>50</v>
      </c>
      <c r="D20" s="125" t="s">
        <v>29</v>
      </c>
      <c r="E20" s="126">
        <v>12000</v>
      </c>
      <c r="F20" s="127">
        <v>381.34199999999998</v>
      </c>
      <c r="G20" s="127">
        <v>2.25</v>
      </c>
      <c r="H20" s="125"/>
    </row>
    <row r="21" spans="2:8" x14ac:dyDescent="0.25">
      <c r="B21" s="125" t="s">
        <v>91</v>
      </c>
      <c r="C21" s="125" t="s">
        <v>92</v>
      </c>
      <c r="D21" s="125" t="s">
        <v>40</v>
      </c>
      <c r="E21" s="126">
        <v>15000</v>
      </c>
      <c r="F21" s="127">
        <v>374.71499999999997</v>
      </c>
      <c r="G21" s="127">
        <v>2.21</v>
      </c>
      <c r="H21" s="125"/>
    </row>
    <row r="22" spans="2:8" x14ac:dyDescent="0.25">
      <c r="B22" s="125" t="s">
        <v>232</v>
      </c>
      <c r="C22" s="125" t="s">
        <v>233</v>
      </c>
      <c r="D22" s="125" t="s">
        <v>24</v>
      </c>
      <c r="E22" s="126">
        <v>30000</v>
      </c>
      <c r="F22" s="127">
        <v>368.35500000000002</v>
      </c>
      <c r="G22" s="127">
        <v>2.17</v>
      </c>
      <c r="H22" s="125"/>
    </row>
    <row r="23" spans="2:8" x14ac:dyDescent="0.25">
      <c r="B23" s="125" t="s">
        <v>387</v>
      </c>
      <c r="C23" s="125" t="s">
        <v>388</v>
      </c>
      <c r="D23" s="125" t="s">
        <v>43</v>
      </c>
      <c r="E23" s="126">
        <v>120000</v>
      </c>
      <c r="F23" s="127">
        <v>362.16</v>
      </c>
      <c r="G23" s="127">
        <v>2.14</v>
      </c>
      <c r="H23" s="125"/>
    </row>
    <row r="24" spans="2:8" x14ac:dyDescent="0.25">
      <c r="B24" s="125" t="s">
        <v>66</v>
      </c>
      <c r="C24" s="125" t="s">
        <v>67</v>
      </c>
      <c r="D24" s="125" t="s">
        <v>68</v>
      </c>
      <c r="E24" s="126">
        <v>120000</v>
      </c>
      <c r="F24" s="127">
        <v>344.46</v>
      </c>
      <c r="G24" s="127">
        <v>2.0299999999999998</v>
      </c>
      <c r="H24" s="125"/>
    </row>
    <row r="25" spans="2:8" x14ac:dyDescent="0.25">
      <c r="B25" s="125" t="s">
        <v>392</v>
      </c>
      <c r="C25" s="125" t="s">
        <v>393</v>
      </c>
      <c r="D25" s="125" t="s">
        <v>43</v>
      </c>
      <c r="E25" s="126">
        <v>300000</v>
      </c>
      <c r="F25" s="127">
        <v>340.5</v>
      </c>
      <c r="G25" s="127">
        <v>2.0099999999999998</v>
      </c>
      <c r="H25" s="125"/>
    </row>
    <row r="26" spans="2:8" x14ac:dyDescent="0.25">
      <c r="B26" s="125" t="s">
        <v>33</v>
      </c>
      <c r="C26" s="125" t="s">
        <v>34</v>
      </c>
      <c r="D26" s="125" t="s">
        <v>35</v>
      </c>
      <c r="E26" s="126">
        <v>65432</v>
      </c>
      <c r="F26" s="127">
        <v>338.479736</v>
      </c>
      <c r="G26" s="127">
        <v>2</v>
      </c>
      <c r="H26" s="125"/>
    </row>
    <row r="27" spans="2:8" x14ac:dyDescent="0.25">
      <c r="B27" s="125" t="s">
        <v>109</v>
      </c>
      <c r="C27" s="125" t="s">
        <v>458</v>
      </c>
      <c r="D27" s="125" t="s">
        <v>71</v>
      </c>
      <c r="E27" s="126">
        <v>9000</v>
      </c>
      <c r="F27" s="127">
        <v>330.49349999999998</v>
      </c>
      <c r="G27" s="127">
        <v>1.95</v>
      </c>
      <c r="H27" s="125"/>
    </row>
    <row r="28" spans="2:8" x14ac:dyDescent="0.25">
      <c r="B28" s="125" t="s">
        <v>415</v>
      </c>
      <c r="C28" s="125" t="s">
        <v>416</v>
      </c>
      <c r="D28" s="125" t="s">
        <v>24</v>
      </c>
      <c r="E28" s="126">
        <v>90000</v>
      </c>
      <c r="F28" s="127">
        <v>327.87</v>
      </c>
      <c r="G28" s="127">
        <v>1.94</v>
      </c>
      <c r="H28" s="125"/>
    </row>
    <row r="29" spans="2:8" x14ac:dyDescent="0.25">
      <c r="B29" s="125" t="s">
        <v>57</v>
      </c>
      <c r="C29" s="125" t="s">
        <v>58</v>
      </c>
      <c r="D29" s="125" t="s">
        <v>56</v>
      </c>
      <c r="E29" s="126">
        <v>60000</v>
      </c>
      <c r="F29" s="127">
        <v>313.62</v>
      </c>
      <c r="G29" s="127">
        <v>1.85</v>
      </c>
      <c r="H29" s="125"/>
    </row>
    <row r="30" spans="2:8" x14ac:dyDescent="0.25">
      <c r="B30" s="125" t="s">
        <v>75</v>
      </c>
      <c r="C30" s="125" t="s">
        <v>76</v>
      </c>
      <c r="D30" s="125" t="s">
        <v>459</v>
      </c>
      <c r="E30" s="126">
        <v>34000</v>
      </c>
      <c r="F30" s="127">
        <v>299.48899999999998</v>
      </c>
      <c r="G30" s="127">
        <v>1.77</v>
      </c>
      <c r="H30" s="125"/>
    </row>
    <row r="31" spans="2:8" x14ac:dyDescent="0.25">
      <c r="B31" s="125" t="s">
        <v>150</v>
      </c>
      <c r="C31" s="125" t="s">
        <v>151</v>
      </c>
      <c r="D31" s="125" t="s">
        <v>46</v>
      </c>
      <c r="E31" s="126">
        <v>6000</v>
      </c>
      <c r="F31" s="127">
        <v>270.95999999999998</v>
      </c>
      <c r="G31" s="127">
        <v>1.6</v>
      </c>
      <c r="H31" s="125"/>
    </row>
    <row r="32" spans="2:8" x14ac:dyDescent="0.25">
      <c r="B32" s="125" t="s">
        <v>163</v>
      </c>
      <c r="C32" s="125" t="s">
        <v>164</v>
      </c>
      <c r="D32" s="125" t="s">
        <v>46</v>
      </c>
      <c r="E32" s="126">
        <v>20000</v>
      </c>
      <c r="F32" s="127">
        <v>251.09</v>
      </c>
      <c r="G32" s="127">
        <v>1.48</v>
      </c>
      <c r="H32" s="125"/>
    </row>
    <row r="33" spans="2:8" x14ac:dyDescent="0.25">
      <c r="B33" s="125" t="s">
        <v>69</v>
      </c>
      <c r="C33" s="125" t="s">
        <v>70</v>
      </c>
      <c r="D33" s="125" t="s">
        <v>71</v>
      </c>
      <c r="E33" s="126">
        <v>15000</v>
      </c>
      <c r="F33" s="127">
        <v>233.70750000000001</v>
      </c>
      <c r="G33" s="127">
        <v>1.38</v>
      </c>
      <c r="H33" s="125"/>
    </row>
    <row r="34" spans="2:8" x14ac:dyDescent="0.25">
      <c r="B34" s="125" t="s">
        <v>80</v>
      </c>
      <c r="C34" s="125" t="s">
        <v>81</v>
      </c>
      <c r="D34" s="125" t="s">
        <v>29</v>
      </c>
      <c r="E34" s="126">
        <v>13000</v>
      </c>
      <c r="F34" s="127">
        <v>230.94499999999999</v>
      </c>
      <c r="G34" s="127">
        <v>1.36</v>
      </c>
      <c r="H34" s="125"/>
    </row>
    <row r="35" spans="2:8" x14ac:dyDescent="0.25">
      <c r="B35" s="125" t="s">
        <v>61</v>
      </c>
      <c r="C35" s="125" t="s">
        <v>62</v>
      </c>
      <c r="D35" s="125" t="s">
        <v>32</v>
      </c>
      <c r="E35" s="126">
        <v>30000</v>
      </c>
      <c r="F35" s="127">
        <v>218.89500000000001</v>
      </c>
      <c r="G35" s="127">
        <v>1.29</v>
      </c>
      <c r="H35" s="125"/>
    </row>
    <row r="36" spans="2:8" x14ac:dyDescent="0.25">
      <c r="B36" s="125" t="s">
        <v>128</v>
      </c>
      <c r="C36" s="125" t="s">
        <v>129</v>
      </c>
      <c r="D36" s="125" t="s">
        <v>454</v>
      </c>
      <c r="E36" s="126">
        <v>23000</v>
      </c>
      <c r="F36" s="127">
        <v>218.46549999999999</v>
      </c>
      <c r="G36" s="127">
        <v>1.29</v>
      </c>
      <c r="H36" s="125"/>
    </row>
    <row r="37" spans="2:8" x14ac:dyDescent="0.25">
      <c r="B37" s="125" t="s">
        <v>110</v>
      </c>
      <c r="C37" s="125" t="s">
        <v>111</v>
      </c>
      <c r="D37" s="125" t="s">
        <v>460</v>
      </c>
      <c r="E37" s="126">
        <v>76574</v>
      </c>
      <c r="F37" s="127">
        <v>218.31247400000001</v>
      </c>
      <c r="G37" s="127">
        <v>1.29</v>
      </c>
      <c r="H37" s="125"/>
    </row>
    <row r="38" spans="2:8" x14ac:dyDescent="0.25">
      <c r="B38" s="125" t="s">
        <v>54</v>
      </c>
      <c r="C38" s="125" t="s">
        <v>55</v>
      </c>
      <c r="D38" s="125" t="s">
        <v>65</v>
      </c>
      <c r="E38" s="126">
        <v>4000</v>
      </c>
      <c r="F38" s="127">
        <v>216.43199999999999</v>
      </c>
      <c r="G38" s="127">
        <v>1.28</v>
      </c>
      <c r="H38" s="125"/>
    </row>
    <row r="39" spans="2:8" x14ac:dyDescent="0.25">
      <c r="B39" s="125" t="s">
        <v>82</v>
      </c>
      <c r="C39" s="125" t="s">
        <v>83</v>
      </c>
      <c r="D39" s="125" t="s">
        <v>71</v>
      </c>
      <c r="E39" s="126">
        <v>21000</v>
      </c>
      <c r="F39" s="127">
        <v>210.40950000000001</v>
      </c>
      <c r="G39" s="127">
        <v>1.24</v>
      </c>
      <c r="H39" s="125"/>
    </row>
    <row r="40" spans="2:8" x14ac:dyDescent="0.25">
      <c r="B40" s="125" t="s">
        <v>412</v>
      </c>
      <c r="C40" s="125" t="s">
        <v>413</v>
      </c>
      <c r="D40" s="125" t="s">
        <v>71</v>
      </c>
      <c r="E40" s="126">
        <v>47547</v>
      </c>
      <c r="F40" s="127">
        <v>203.07323700000001</v>
      </c>
      <c r="G40" s="127">
        <v>1.2</v>
      </c>
      <c r="H40" s="125"/>
    </row>
    <row r="41" spans="2:8" x14ac:dyDescent="0.25">
      <c r="B41" s="125" t="s">
        <v>72</v>
      </c>
      <c r="C41" s="125" t="s">
        <v>73</v>
      </c>
      <c r="D41" s="125" t="s">
        <v>74</v>
      </c>
      <c r="E41" s="126">
        <v>27000</v>
      </c>
      <c r="F41" s="127">
        <v>189.648</v>
      </c>
      <c r="G41" s="127">
        <v>1.1200000000000001</v>
      </c>
      <c r="H41" s="125"/>
    </row>
    <row r="42" spans="2:8" x14ac:dyDescent="0.25">
      <c r="B42" s="125" t="s">
        <v>132</v>
      </c>
      <c r="C42" s="125" t="s">
        <v>133</v>
      </c>
      <c r="D42" s="125" t="s">
        <v>46</v>
      </c>
      <c r="E42" s="126">
        <v>50000</v>
      </c>
      <c r="F42" s="127">
        <v>181</v>
      </c>
      <c r="G42" s="127">
        <v>1.07</v>
      </c>
      <c r="H42" s="125"/>
    </row>
    <row r="43" spans="2:8" x14ac:dyDescent="0.25">
      <c r="B43" s="125" t="s">
        <v>157</v>
      </c>
      <c r="C43" s="125" t="s">
        <v>158</v>
      </c>
      <c r="D43" s="125" t="s">
        <v>68</v>
      </c>
      <c r="E43" s="126">
        <v>22337</v>
      </c>
      <c r="F43" s="127">
        <v>174.37379050000001</v>
      </c>
      <c r="G43" s="127">
        <v>1.03</v>
      </c>
      <c r="H43" s="125"/>
    </row>
    <row r="44" spans="2:8" x14ac:dyDescent="0.25">
      <c r="B44" s="125" t="s">
        <v>417</v>
      </c>
      <c r="C44" s="125" t="s">
        <v>418</v>
      </c>
      <c r="D44" s="125" t="s">
        <v>43</v>
      </c>
      <c r="E44" s="126">
        <v>20000</v>
      </c>
      <c r="F44" s="127">
        <v>159.05000000000001</v>
      </c>
      <c r="G44" s="127">
        <v>0.94</v>
      </c>
      <c r="H44" s="125"/>
    </row>
    <row r="45" spans="2:8" x14ac:dyDescent="0.25">
      <c r="B45" s="125" t="s">
        <v>44</v>
      </c>
      <c r="C45" s="125" t="s">
        <v>45</v>
      </c>
      <c r="D45" s="125" t="s">
        <v>46</v>
      </c>
      <c r="E45" s="126">
        <v>7500</v>
      </c>
      <c r="F45" s="127">
        <v>142.78125</v>
      </c>
      <c r="G45" s="127">
        <v>0.84</v>
      </c>
      <c r="H45" s="125"/>
    </row>
    <row r="46" spans="2:8" x14ac:dyDescent="0.25">
      <c r="B46" s="125" t="s">
        <v>134</v>
      </c>
      <c r="C46" s="125" t="s">
        <v>135</v>
      </c>
      <c r="D46" s="125" t="s">
        <v>68</v>
      </c>
      <c r="E46" s="126">
        <v>45000</v>
      </c>
      <c r="F46" s="127">
        <v>137.52000000000001</v>
      </c>
      <c r="G46" s="127">
        <v>0.81</v>
      </c>
      <c r="H46" s="125"/>
    </row>
    <row r="47" spans="2:8" ht="13" x14ac:dyDescent="0.3">
      <c r="B47" s="5" t="s">
        <v>11</v>
      </c>
      <c r="C47" s="5"/>
      <c r="D47" s="5"/>
      <c r="E47" s="6"/>
      <c r="F47" s="71">
        <v>16769.534974499998</v>
      </c>
      <c r="G47" s="71">
        <v>98.96</v>
      </c>
      <c r="H47" s="5"/>
    </row>
    <row r="48" spans="2:8" x14ac:dyDescent="0.25">
      <c r="B48" s="125" t="s">
        <v>274</v>
      </c>
      <c r="C48" s="125"/>
      <c r="D48" s="125"/>
      <c r="E48" s="126"/>
      <c r="F48" s="127">
        <v>107.01053810000001</v>
      </c>
      <c r="G48" s="127">
        <v>0.63149999999999995</v>
      </c>
      <c r="H48" s="125">
        <v>3.5</v>
      </c>
    </row>
    <row r="49" spans="1:8" x14ac:dyDescent="0.25">
      <c r="B49" s="125" t="s">
        <v>275</v>
      </c>
      <c r="C49" s="125"/>
      <c r="D49" s="125"/>
      <c r="E49" s="126"/>
      <c r="F49" s="127">
        <v>86.824783499999995</v>
      </c>
      <c r="G49" s="127">
        <v>0.51239999999999997</v>
      </c>
      <c r="H49" s="125">
        <v>3.38</v>
      </c>
    </row>
    <row r="50" spans="1:8" ht="13" x14ac:dyDescent="0.3">
      <c r="B50" s="5" t="s">
        <v>11</v>
      </c>
      <c r="C50" s="5"/>
      <c r="D50" s="5"/>
      <c r="E50" s="6"/>
      <c r="F50" s="71">
        <v>193.83532159999999</v>
      </c>
      <c r="G50" s="71">
        <v>1.1438999999999999</v>
      </c>
      <c r="H50" s="5"/>
    </row>
    <row r="51" spans="1:8" x14ac:dyDescent="0.25">
      <c r="B51" s="125" t="s">
        <v>12</v>
      </c>
      <c r="C51" s="125"/>
      <c r="D51" s="125"/>
      <c r="E51" s="126"/>
      <c r="F51" s="127">
        <v>-19.587126999999999</v>
      </c>
      <c r="G51" s="127">
        <v>-0.10390000000000001</v>
      </c>
      <c r="H51" s="125"/>
    </row>
    <row r="52" spans="1:8" ht="13" x14ac:dyDescent="0.3">
      <c r="B52" s="7" t="s">
        <v>457</v>
      </c>
      <c r="C52" s="7"/>
      <c r="D52" s="7"/>
      <c r="E52" s="8"/>
      <c r="F52" s="9">
        <v>16943.783169099999</v>
      </c>
      <c r="G52" s="9">
        <v>100</v>
      </c>
      <c r="H52" s="7"/>
    </row>
    <row r="54" spans="1:8" ht="13" x14ac:dyDescent="0.25">
      <c r="B54" s="59" t="s">
        <v>291</v>
      </c>
      <c r="C54" s="39"/>
      <c r="D54" s="39"/>
      <c r="E54" s="50"/>
      <c r="F54" s="19"/>
      <c r="G54" s="19"/>
    </row>
    <row r="55" spans="1:8" x14ac:dyDescent="0.25">
      <c r="B55" s="144" t="s">
        <v>292</v>
      </c>
      <c r="C55" s="145"/>
      <c r="D55" s="145"/>
      <c r="E55" s="145"/>
      <c r="F55" s="145"/>
      <c r="G55" s="145"/>
    </row>
    <row r="56" spans="1:8" x14ac:dyDescent="0.25">
      <c r="B56" s="154" t="s">
        <v>293</v>
      </c>
      <c r="C56" s="154"/>
      <c r="D56" s="154"/>
      <c r="E56" s="154"/>
      <c r="F56" s="17"/>
      <c r="G56" s="19"/>
    </row>
    <row r="57" spans="1:8" x14ac:dyDescent="0.25">
      <c r="B57" s="154" t="s">
        <v>294</v>
      </c>
      <c r="C57" s="154"/>
      <c r="D57" s="154"/>
      <c r="E57" s="154"/>
      <c r="F57" s="17"/>
      <c r="G57" s="19"/>
    </row>
    <row r="58" spans="1:8" ht="26" x14ac:dyDescent="0.25">
      <c r="B58" s="56" t="s">
        <v>295</v>
      </c>
      <c r="C58" s="88" t="s">
        <v>499</v>
      </c>
      <c r="D58" s="88" t="s">
        <v>501</v>
      </c>
      <c r="F58" s="17"/>
      <c r="G58" s="19"/>
    </row>
    <row r="59" spans="1:8" x14ac:dyDescent="0.25">
      <c r="A59" s="1" t="s">
        <v>375</v>
      </c>
      <c r="B59" s="15" t="s">
        <v>296</v>
      </c>
      <c r="C59" s="84">
        <v>45.478000000000002</v>
      </c>
      <c r="D59" s="81">
        <v>34.8123</v>
      </c>
      <c r="F59" s="17"/>
      <c r="G59" s="19"/>
    </row>
    <row r="60" spans="1:8" x14ac:dyDescent="0.25">
      <c r="A60" s="1" t="s">
        <v>374</v>
      </c>
      <c r="B60" s="15" t="s">
        <v>297</v>
      </c>
      <c r="C60" s="85">
        <v>22.446400000000001</v>
      </c>
      <c r="D60" s="82">
        <v>17.5869</v>
      </c>
      <c r="F60" s="17"/>
      <c r="G60" s="19"/>
    </row>
    <row r="61" spans="1:8" x14ac:dyDescent="0.25">
      <c r="A61" s="1" t="s">
        <v>377</v>
      </c>
      <c r="B61" s="15" t="s">
        <v>298</v>
      </c>
      <c r="C61" s="85">
        <v>48.778100000000002</v>
      </c>
      <c r="D61" s="82">
        <v>37.1036</v>
      </c>
      <c r="F61" s="17"/>
      <c r="G61" s="19"/>
    </row>
    <row r="62" spans="1:8" x14ac:dyDescent="0.25">
      <c r="A62" s="1" t="s">
        <v>376</v>
      </c>
      <c r="B62" s="20" t="s">
        <v>299</v>
      </c>
      <c r="C62" s="86">
        <v>23.697800000000001</v>
      </c>
      <c r="D62" s="83">
        <v>18.6494</v>
      </c>
      <c r="F62" s="17"/>
      <c r="G62" s="19"/>
    </row>
    <row r="63" spans="1:8" x14ac:dyDescent="0.25">
      <c r="B63" s="164" t="s">
        <v>300</v>
      </c>
      <c r="C63" s="165"/>
      <c r="D63" s="165"/>
      <c r="E63" s="165"/>
      <c r="F63" s="19"/>
      <c r="G63" s="19"/>
    </row>
    <row r="64" spans="1:8" x14ac:dyDescent="0.25">
      <c r="B64" s="32" t="s">
        <v>422</v>
      </c>
      <c r="C64" s="33"/>
      <c r="D64" s="33"/>
      <c r="E64" s="33"/>
      <c r="F64" s="19"/>
      <c r="G64" s="19"/>
    </row>
    <row r="65" spans="1:7" x14ac:dyDescent="0.25">
      <c r="B65" s="32" t="s">
        <v>423</v>
      </c>
      <c r="C65" s="33"/>
      <c r="D65" s="33"/>
      <c r="E65" s="33"/>
      <c r="F65" s="19"/>
      <c r="G65" s="19"/>
    </row>
    <row r="66" spans="1:7" x14ac:dyDescent="0.25">
      <c r="B66" s="32" t="s">
        <v>424</v>
      </c>
      <c r="C66" s="33"/>
      <c r="D66" s="33"/>
      <c r="E66" s="33"/>
      <c r="F66" s="19"/>
      <c r="G66" s="19"/>
    </row>
    <row r="67" spans="1:7" x14ac:dyDescent="0.25">
      <c r="B67" s="32" t="s">
        <v>425</v>
      </c>
      <c r="C67" s="33"/>
      <c r="D67" s="33"/>
      <c r="E67" s="33"/>
      <c r="F67" s="19"/>
      <c r="G67" s="19"/>
    </row>
    <row r="68" spans="1:7" x14ac:dyDescent="0.25">
      <c r="B68" s="32" t="s">
        <v>426</v>
      </c>
      <c r="C68" s="33"/>
      <c r="D68" s="33"/>
      <c r="E68" s="33"/>
      <c r="F68" s="19"/>
      <c r="G68" s="19"/>
    </row>
    <row r="69" spans="1:7" x14ac:dyDescent="0.25">
      <c r="B69" s="32" t="s">
        <v>427</v>
      </c>
      <c r="C69" s="33"/>
      <c r="D69" s="33"/>
      <c r="E69" s="33"/>
      <c r="F69" s="19"/>
      <c r="G69" s="19"/>
    </row>
    <row r="70" spans="1:7" x14ac:dyDescent="0.25">
      <c r="B70" s="32" t="s">
        <v>428</v>
      </c>
      <c r="C70" s="33"/>
      <c r="D70" s="33"/>
      <c r="E70" s="33"/>
      <c r="F70" s="19"/>
      <c r="G70" s="19"/>
    </row>
    <row r="71" spans="1:7" x14ac:dyDescent="0.25">
      <c r="B71" s="25" t="s">
        <v>503</v>
      </c>
      <c r="C71" s="108"/>
      <c r="D71" s="108"/>
      <c r="E71" s="108"/>
      <c r="F71" s="46"/>
      <c r="G71" s="19"/>
    </row>
    <row r="72" spans="1:7" ht="13" x14ac:dyDescent="0.25">
      <c r="B72" s="22" t="s">
        <v>295</v>
      </c>
      <c r="C72" s="146" t="s">
        <v>389</v>
      </c>
      <c r="D72" s="147"/>
      <c r="F72" s="46"/>
      <c r="G72" s="19"/>
    </row>
    <row r="73" spans="1:7" ht="13" x14ac:dyDescent="0.25">
      <c r="B73" s="109"/>
      <c r="C73" s="110" t="s">
        <v>390</v>
      </c>
      <c r="D73" s="110" t="s">
        <v>391</v>
      </c>
      <c r="F73" s="46"/>
      <c r="G73" s="19"/>
    </row>
    <row r="74" spans="1:7" x14ac:dyDescent="0.25">
      <c r="A74" s="1" t="s">
        <v>374</v>
      </c>
      <c r="B74" s="23" t="s">
        <v>297</v>
      </c>
      <c r="C74" s="111">
        <v>0.5</v>
      </c>
      <c r="D74" s="112">
        <f>C74</f>
        <v>0.5</v>
      </c>
      <c r="F74" s="46"/>
      <c r="G74" s="19"/>
    </row>
    <row r="75" spans="1:7" x14ac:dyDescent="0.25">
      <c r="A75" s="1" t="s">
        <v>376</v>
      </c>
      <c r="B75" s="20" t="s">
        <v>299</v>
      </c>
      <c r="C75" s="113">
        <v>0.75</v>
      </c>
      <c r="D75" s="114">
        <f>C75</f>
        <v>0.75</v>
      </c>
      <c r="F75" s="46"/>
      <c r="G75" s="19"/>
    </row>
    <row r="76" spans="1:7" x14ac:dyDescent="0.25">
      <c r="B76" s="144" t="s">
        <v>430</v>
      </c>
      <c r="C76" s="145"/>
      <c r="D76" s="145"/>
      <c r="E76" s="145"/>
      <c r="F76" s="145"/>
      <c r="G76" s="19"/>
    </row>
    <row r="77" spans="1:7" x14ac:dyDescent="0.25">
      <c r="B77" s="144" t="s">
        <v>494</v>
      </c>
      <c r="C77" s="145"/>
      <c r="D77" s="145"/>
      <c r="E77" s="145"/>
      <c r="F77" s="34"/>
      <c r="G77" s="19"/>
    </row>
    <row r="78" spans="1:7" x14ac:dyDescent="0.25">
      <c r="B78" s="158" t="s">
        <v>448</v>
      </c>
      <c r="C78" s="166"/>
      <c r="D78" s="166"/>
      <c r="E78" s="166"/>
      <c r="F78" s="34"/>
      <c r="G78" s="19"/>
    </row>
    <row r="79" spans="1:7" x14ac:dyDescent="0.25">
      <c r="B79" s="47" t="s">
        <v>445</v>
      </c>
      <c r="C79" s="47"/>
      <c r="D79" s="47"/>
      <c r="E79" s="47"/>
      <c r="F79" s="34"/>
      <c r="G79" s="19"/>
    </row>
    <row r="80" spans="1:7" x14ac:dyDescent="0.25">
      <c r="B80" s="144" t="s">
        <v>301</v>
      </c>
      <c r="C80" s="145"/>
      <c r="D80" s="145"/>
      <c r="E80" s="145"/>
      <c r="F80" s="145"/>
      <c r="G80" s="145"/>
    </row>
    <row r="81" spans="2:8" x14ac:dyDescent="0.25">
      <c r="B81" s="38" t="s">
        <v>302</v>
      </c>
      <c r="C81" s="39"/>
      <c r="D81" s="39"/>
      <c r="E81" s="50"/>
      <c r="F81" s="19"/>
      <c r="G81" s="19"/>
    </row>
    <row r="82" spans="2:8" x14ac:dyDescent="0.25">
      <c r="B82" s="144" t="s">
        <v>304</v>
      </c>
      <c r="C82" s="145"/>
      <c r="D82" s="145"/>
      <c r="E82" s="145"/>
      <c r="F82" s="145"/>
      <c r="G82" s="145"/>
    </row>
    <row r="84" spans="2:8" ht="27" customHeight="1" x14ac:dyDescent="0.25">
      <c r="B84" s="152" t="s">
        <v>504</v>
      </c>
      <c r="C84" s="152"/>
      <c r="D84" s="152"/>
      <c r="E84" s="152"/>
      <c r="F84" s="152"/>
      <c r="G84" s="152"/>
      <c r="H84" s="152"/>
    </row>
    <row r="85" spans="2:8" x14ac:dyDescent="0.25">
      <c r="B85" s="141"/>
      <c r="C85" s="141"/>
      <c r="D85" s="141"/>
      <c r="E85" s="141"/>
      <c r="F85" s="141"/>
      <c r="G85" s="141"/>
      <c r="H85" s="141"/>
    </row>
    <row r="86" spans="2:8" x14ac:dyDescent="0.25">
      <c r="B86" s="1" t="s">
        <v>13</v>
      </c>
    </row>
    <row r="87" spans="2:8" x14ac:dyDescent="0.25">
      <c r="B87" s="1" t="s">
        <v>105</v>
      </c>
    </row>
    <row r="88" spans="2:8" ht="12.65" customHeight="1" x14ac:dyDescent="0.25">
      <c r="B88" s="1" t="s">
        <v>234</v>
      </c>
    </row>
    <row r="99" spans="2:8" x14ac:dyDescent="0.25">
      <c r="B99" s="1" t="s">
        <v>5</v>
      </c>
      <c r="E99" s="1"/>
    </row>
    <row r="100" spans="2:8" ht="51.75" customHeight="1" x14ac:dyDescent="0.25">
      <c r="B100" s="143" t="s">
        <v>414</v>
      </c>
      <c r="C100" s="143"/>
      <c r="D100" s="143"/>
      <c r="E100" s="143"/>
      <c r="F100" s="143"/>
      <c r="G100" s="143"/>
      <c r="H100" s="143"/>
    </row>
    <row r="101" spans="2:8" ht="18.5" x14ac:dyDescent="0.45">
      <c r="B101" s="4" t="s">
        <v>6</v>
      </c>
      <c r="E101" s="1"/>
    </row>
    <row r="102" spans="2:8" x14ac:dyDescent="0.25">
      <c r="E102" s="1"/>
    </row>
    <row r="103" spans="2:8" x14ac:dyDescent="0.25">
      <c r="E103" s="1"/>
    </row>
  </sheetData>
  <mergeCells count="15">
    <mergeCell ref="B100:H100"/>
    <mergeCell ref="B2:G2"/>
    <mergeCell ref="B3:G3"/>
    <mergeCell ref="B1:G1"/>
    <mergeCell ref="B82:G82"/>
    <mergeCell ref="B80:G80"/>
    <mergeCell ref="B55:G55"/>
    <mergeCell ref="B57:E57"/>
    <mergeCell ref="B63:E63"/>
    <mergeCell ref="B76:F76"/>
    <mergeCell ref="B78:E78"/>
    <mergeCell ref="B56:E56"/>
    <mergeCell ref="B77:E77"/>
    <mergeCell ref="C72:D72"/>
    <mergeCell ref="B84:H84"/>
  </mergeCells>
  <pageMargins left="0" right="0" top="0" bottom="0" header="0.3" footer="0.3"/>
  <pageSetup scale="55" orientation="landscape" r:id="rId1"/>
  <headerFooter>
    <oddHeader>&amp;L&amp;"Arial"&amp;9&amp;K0078D7INTERNAL&amp;1#</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5"/>
  <sheetViews>
    <sheetView showGridLines="0" view="pageBreakPreview" topLeftCell="B19" zoomScaleNormal="100" zoomScaleSheetLayoutView="100" workbookViewId="0">
      <selection activeCell="B36" sqref="B36:H36"/>
    </sheetView>
  </sheetViews>
  <sheetFormatPr defaultColWidth="9.1796875" defaultRowHeight="12.5" x14ac:dyDescent="0.25"/>
  <cols>
    <col min="1" max="1" width="0" style="1" hidden="1" customWidth="1"/>
    <col min="2" max="2" width="68.81640625" style="1" customWidth="1"/>
    <col min="3" max="3" width="17.7265625" style="1" customWidth="1"/>
    <col min="4" max="4" width="24.26953125" style="1" bestFit="1" customWidth="1"/>
    <col min="5" max="5" width="9.1796875" style="2" bestFit="1" customWidth="1"/>
    <col min="6" max="7" width="12.7265625" style="3" bestFit="1" customWidth="1"/>
    <col min="8" max="8" width="11.81640625" style="2" customWidth="1"/>
    <col min="9" max="19" width="9.1796875" style="1"/>
    <col min="20" max="20" width="107.7265625" style="1" bestFit="1" customWidth="1"/>
    <col min="21" max="16384" width="9.1796875" style="1"/>
  </cols>
  <sheetData>
    <row r="1" spans="2:9" ht="13" x14ac:dyDescent="0.3">
      <c r="B1" s="151" t="s">
        <v>276</v>
      </c>
      <c r="C1" s="151"/>
      <c r="D1" s="151"/>
      <c r="E1" s="151"/>
      <c r="F1" s="151"/>
      <c r="G1" s="151"/>
    </row>
    <row r="2" spans="2:9" ht="25.9" customHeight="1" x14ac:dyDescent="0.25">
      <c r="B2" s="148" t="s">
        <v>284</v>
      </c>
      <c r="C2" s="149"/>
      <c r="D2" s="149"/>
      <c r="E2" s="149"/>
      <c r="F2" s="149"/>
      <c r="G2" s="150"/>
      <c r="H2" s="54"/>
    </row>
    <row r="3" spans="2:9" ht="13" x14ac:dyDescent="0.3">
      <c r="B3" s="151" t="s">
        <v>431</v>
      </c>
      <c r="C3" s="151"/>
      <c r="D3" s="151"/>
      <c r="E3" s="151"/>
      <c r="F3" s="151"/>
      <c r="G3" s="151"/>
    </row>
    <row r="4" spans="2:9" ht="21" customHeight="1" x14ac:dyDescent="0.25"/>
    <row r="5" spans="2:9" ht="57.75" customHeight="1" x14ac:dyDescent="0.25">
      <c r="B5" s="68" t="s">
        <v>0</v>
      </c>
      <c r="C5" s="68" t="s">
        <v>1</v>
      </c>
      <c r="D5" s="68" t="s">
        <v>2</v>
      </c>
      <c r="E5" s="69" t="s">
        <v>3</v>
      </c>
      <c r="F5" s="70" t="s">
        <v>7</v>
      </c>
      <c r="G5" s="70" t="s">
        <v>4</v>
      </c>
      <c r="H5" s="101" t="s">
        <v>306</v>
      </c>
    </row>
    <row r="6" spans="2:9" ht="13" x14ac:dyDescent="0.3">
      <c r="B6" s="89" t="s">
        <v>235</v>
      </c>
      <c r="C6" s="125"/>
      <c r="D6" s="125"/>
      <c r="E6" s="126"/>
      <c r="F6" s="127"/>
      <c r="G6" s="127"/>
      <c r="H6" s="125"/>
    </row>
    <row r="7" spans="2:9" ht="13" x14ac:dyDescent="0.3">
      <c r="B7" s="5" t="s">
        <v>236</v>
      </c>
      <c r="C7" s="125"/>
      <c r="D7" s="125"/>
      <c r="E7" s="126"/>
      <c r="F7" s="127"/>
      <c r="G7" s="127"/>
      <c r="H7" s="125"/>
    </row>
    <row r="8" spans="2:9" x14ac:dyDescent="0.25">
      <c r="B8" s="125" t="s">
        <v>237</v>
      </c>
      <c r="C8" s="125" t="s">
        <v>238</v>
      </c>
      <c r="D8" s="125" t="s">
        <v>239</v>
      </c>
      <c r="E8" s="126">
        <v>63770.656000000003</v>
      </c>
      <c r="F8" s="127">
        <v>708.50700340000003</v>
      </c>
      <c r="G8" s="127">
        <v>96.25</v>
      </c>
      <c r="H8" s="125"/>
      <c r="I8" s="3">
        <f>ROUND(F8,2)</f>
        <v>708.51</v>
      </c>
    </row>
    <row r="9" spans="2:9" ht="13" x14ac:dyDescent="0.3">
      <c r="B9" s="5" t="s">
        <v>11</v>
      </c>
      <c r="C9" s="5"/>
      <c r="D9" s="5"/>
      <c r="E9" s="6"/>
      <c r="F9" s="71">
        <v>708.50700340000003</v>
      </c>
      <c r="G9" s="71">
        <v>96.25</v>
      </c>
      <c r="H9" s="5"/>
    </row>
    <row r="10" spans="2:9" x14ac:dyDescent="0.25">
      <c r="B10" s="125" t="s">
        <v>274</v>
      </c>
      <c r="C10" s="125"/>
      <c r="D10" s="125"/>
      <c r="E10" s="126"/>
      <c r="F10" s="127">
        <v>16.738484700000001</v>
      </c>
      <c r="G10" s="127">
        <v>2.2738</v>
      </c>
      <c r="H10" s="128">
        <v>3.5</v>
      </c>
    </row>
    <row r="11" spans="2:9" x14ac:dyDescent="0.25">
      <c r="B11" s="125" t="s">
        <v>275</v>
      </c>
      <c r="C11" s="125"/>
      <c r="D11" s="125"/>
      <c r="E11" s="126"/>
      <c r="F11" s="127">
        <v>13.57971</v>
      </c>
      <c r="G11" s="127">
        <v>1.8447</v>
      </c>
      <c r="H11" s="128">
        <v>3.38</v>
      </c>
    </row>
    <row r="12" spans="2:9" ht="13" x14ac:dyDescent="0.3">
      <c r="B12" s="5" t="s">
        <v>11</v>
      </c>
      <c r="C12" s="5"/>
      <c r="D12" s="5"/>
      <c r="E12" s="6"/>
      <c r="F12" s="71">
        <v>30.318194699999999</v>
      </c>
      <c r="G12" s="71">
        <v>4.1185999999999998</v>
      </c>
      <c r="H12" s="5"/>
    </row>
    <row r="13" spans="2:9" x14ac:dyDescent="0.25">
      <c r="B13" s="125" t="s">
        <v>12</v>
      </c>
      <c r="C13" s="125"/>
      <c r="D13" s="125"/>
      <c r="E13" s="126"/>
      <c r="F13" s="127">
        <v>-2.7024427000000002</v>
      </c>
      <c r="G13" s="127">
        <v>-0.36849999999999999</v>
      </c>
      <c r="H13" s="125"/>
    </row>
    <row r="14" spans="2:9" ht="13" x14ac:dyDescent="0.3">
      <c r="B14" s="7" t="s">
        <v>457</v>
      </c>
      <c r="C14" s="7"/>
      <c r="D14" s="7"/>
      <c r="E14" s="8"/>
      <c r="F14" s="9">
        <v>736.12275539999996</v>
      </c>
      <c r="G14" s="9">
        <v>100</v>
      </c>
      <c r="H14" s="7"/>
    </row>
    <row r="17" spans="1:7" ht="13" x14ac:dyDescent="0.25">
      <c r="B17" s="14" t="s">
        <v>291</v>
      </c>
      <c r="C17" s="27"/>
      <c r="D17" s="16"/>
      <c r="E17" s="17"/>
      <c r="F17" s="18"/>
      <c r="G17" s="19"/>
    </row>
    <row r="18" spans="1:7" x14ac:dyDescent="0.25">
      <c r="B18" s="144" t="s">
        <v>292</v>
      </c>
      <c r="C18" s="145"/>
      <c r="D18" s="145"/>
      <c r="E18" s="145"/>
      <c r="F18" s="145"/>
      <c r="G18" s="145"/>
    </row>
    <row r="19" spans="1:7" x14ac:dyDescent="0.25">
      <c r="B19" s="15" t="s">
        <v>293</v>
      </c>
      <c r="C19" s="16"/>
      <c r="D19" s="16"/>
      <c r="E19" s="44"/>
      <c r="F19" s="28"/>
      <c r="G19" s="19"/>
    </row>
    <row r="20" spans="1:7" x14ac:dyDescent="0.25">
      <c r="B20" s="15" t="s">
        <v>294</v>
      </c>
      <c r="C20" s="16"/>
      <c r="D20" s="16"/>
      <c r="E20" s="44"/>
      <c r="F20" s="18"/>
      <c r="G20" s="19"/>
    </row>
    <row r="21" spans="1:7" ht="26" x14ac:dyDescent="0.25">
      <c r="B21" s="42" t="s">
        <v>295</v>
      </c>
      <c r="C21" s="88" t="s">
        <v>499</v>
      </c>
      <c r="D21" s="88" t="s">
        <v>501</v>
      </c>
      <c r="E21" s="44"/>
      <c r="F21" s="19"/>
      <c r="G21" s="19"/>
    </row>
    <row r="22" spans="1:7" x14ac:dyDescent="0.25">
      <c r="A22" s="1" t="s">
        <v>324</v>
      </c>
      <c r="B22" s="15" t="s">
        <v>296</v>
      </c>
      <c r="C22" s="84">
        <v>19.317299999999999</v>
      </c>
      <c r="D22" s="81">
        <v>15.484400000000001</v>
      </c>
      <c r="E22" s="44"/>
      <c r="F22" s="19"/>
      <c r="G22" s="19"/>
    </row>
    <row r="23" spans="1:7" x14ac:dyDescent="0.25">
      <c r="A23" s="1" t="s">
        <v>321</v>
      </c>
      <c r="B23" s="15" t="s">
        <v>297</v>
      </c>
      <c r="C23" s="85">
        <v>19.317299999999999</v>
      </c>
      <c r="D23" s="82">
        <v>15.484400000000001</v>
      </c>
      <c r="E23" s="44"/>
      <c r="F23" s="19"/>
      <c r="G23" s="19"/>
    </row>
    <row r="24" spans="1:7" x14ac:dyDescent="0.25">
      <c r="A24" s="1" t="s">
        <v>322</v>
      </c>
      <c r="B24" s="15" t="s">
        <v>298</v>
      </c>
      <c r="C24" s="85">
        <v>20.328499999999998</v>
      </c>
      <c r="D24" s="82">
        <v>16.233499999999999</v>
      </c>
      <c r="E24" s="44"/>
      <c r="F24" s="19"/>
      <c r="G24" s="19"/>
    </row>
    <row r="25" spans="1:7" x14ac:dyDescent="0.25">
      <c r="A25" s="1" t="s">
        <v>323</v>
      </c>
      <c r="B25" s="20" t="s">
        <v>299</v>
      </c>
      <c r="C25" s="86">
        <v>20.3203</v>
      </c>
      <c r="D25" s="83">
        <v>16.227</v>
      </c>
      <c r="E25" s="44"/>
      <c r="F25" s="19"/>
      <c r="G25" s="19"/>
    </row>
    <row r="26" spans="1:7" x14ac:dyDescent="0.25">
      <c r="B26" s="144" t="s">
        <v>432</v>
      </c>
      <c r="C26" s="145"/>
      <c r="D26" s="145"/>
      <c r="E26" s="145"/>
      <c r="F26" s="145"/>
      <c r="G26" s="145"/>
    </row>
    <row r="27" spans="1:7" x14ac:dyDescent="0.25">
      <c r="B27" s="144" t="s">
        <v>483</v>
      </c>
      <c r="C27" s="145"/>
      <c r="D27" s="145"/>
      <c r="E27" s="145"/>
      <c r="F27" s="145"/>
      <c r="G27" s="145"/>
    </row>
    <row r="28" spans="1:7" x14ac:dyDescent="0.25">
      <c r="B28" s="15" t="s">
        <v>493</v>
      </c>
      <c r="C28" s="16"/>
      <c r="D28" s="16"/>
      <c r="E28" s="19"/>
      <c r="F28" s="19"/>
      <c r="G28" s="19"/>
    </row>
    <row r="29" spans="1:7" x14ac:dyDescent="0.25">
      <c r="B29" s="15" t="s">
        <v>494</v>
      </c>
      <c r="C29" s="57"/>
      <c r="D29" s="57"/>
      <c r="E29" s="19"/>
      <c r="F29" s="19"/>
      <c r="G29" s="19"/>
    </row>
    <row r="30" spans="1:7" x14ac:dyDescent="0.25">
      <c r="B30" s="123" t="s">
        <v>449</v>
      </c>
      <c r="C30" s="35"/>
      <c r="D30" s="35"/>
      <c r="E30" s="19"/>
      <c r="F30" s="19"/>
      <c r="G30" s="19"/>
    </row>
    <row r="31" spans="1:7" x14ac:dyDescent="0.25">
      <c r="B31" s="47" t="s">
        <v>445</v>
      </c>
      <c r="C31" s="47"/>
      <c r="D31" s="47"/>
      <c r="E31" s="19"/>
      <c r="F31" s="19"/>
      <c r="G31" s="19"/>
    </row>
    <row r="32" spans="1:7" x14ac:dyDescent="0.25">
      <c r="B32" s="144" t="s">
        <v>301</v>
      </c>
      <c r="C32" s="145"/>
      <c r="D32" s="145"/>
      <c r="E32" s="145"/>
      <c r="F32" s="145"/>
      <c r="G32" s="145"/>
    </row>
    <row r="33" spans="2:8" x14ac:dyDescent="0.25">
      <c r="B33" s="38" t="s">
        <v>302</v>
      </c>
      <c r="C33" s="39"/>
      <c r="D33" s="39"/>
      <c r="E33" s="39"/>
      <c r="F33" s="19"/>
      <c r="G33" s="19"/>
    </row>
    <row r="34" spans="2:8" x14ac:dyDescent="0.25">
      <c r="B34" s="25" t="s">
        <v>305</v>
      </c>
      <c r="C34" s="46"/>
      <c r="D34" s="46"/>
      <c r="E34" s="46"/>
      <c r="F34" s="46"/>
      <c r="G34" s="46"/>
    </row>
    <row r="35" spans="2:8" x14ac:dyDescent="0.25">
      <c r="B35" s="46"/>
      <c r="C35" s="46"/>
      <c r="D35" s="46"/>
      <c r="E35" s="46"/>
      <c r="F35" s="46"/>
      <c r="G35" s="46"/>
    </row>
    <row r="36" spans="2:8" ht="27.75" customHeight="1" x14ac:dyDescent="0.25">
      <c r="B36" s="152" t="s">
        <v>504</v>
      </c>
      <c r="C36" s="152"/>
      <c r="D36" s="152"/>
      <c r="E36" s="152"/>
      <c r="F36" s="152"/>
      <c r="G36" s="152"/>
      <c r="H36" s="152"/>
    </row>
    <row r="37" spans="2:8" x14ac:dyDescent="0.25">
      <c r="B37" s="141"/>
      <c r="C37" s="141"/>
      <c r="D37" s="141"/>
      <c r="E37" s="141"/>
      <c r="F37" s="141"/>
      <c r="G37" s="141"/>
      <c r="H37" s="141"/>
    </row>
    <row r="38" spans="2:8" x14ac:dyDescent="0.25">
      <c r="B38" s="1" t="s">
        <v>13</v>
      </c>
    </row>
    <row r="39" spans="2:8" x14ac:dyDescent="0.25">
      <c r="B39" s="1" t="s">
        <v>240</v>
      </c>
    </row>
    <row r="40" spans="2:8" x14ac:dyDescent="0.25">
      <c r="B40" s="1" t="s">
        <v>241</v>
      </c>
    </row>
    <row r="51" spans="2:8" x14ac:dyDescent="0.25">
      <c r="B51" s="1" t="s">
        <v>5</v>
      </c>
      <c r="E51" s="1"/>
    </row>
    <row r="52" spans="2:8" ht="61.5" customHeight="1" x14ac:dyDescent="0.25">
      <c r="B52" s="143" t="s">
        <v>414</v>
      </c>
      <c r="C52" s="143"/>
      <c r="D52" s="143"/>
      <c r="E52" s="143"/>
      <c r="F52" s="143"/>
      <c r="G52" s="143"/>
      <c r="H52" s="143"/>
    </row>
    <row r="53" spans="2:8" ht="18.5" x14ac:dyDescent="0.45">
      <c r="B53" s="4" t="s">
        <v>6</v>
      </c>
      <c r="E53" s="1"/>
    </row>
    <row r="54" spans="2:8" x14ac:dyDescent="0.25">
      <c r="E54" s="1"/>
    </row>
    <row r="55" spans="2:8" x14ac:dyDescent="0.25">
      <c r="E55" s="1"/>
    </row>
  </sheetData>
  <mergeCells count="9">
    <mergeCell ref="B52:H52"/>
    <mergeCell ref="B2:G2"/>
    <mergeCell ref="B3:G3"/>
    <mergeCell ref="B1:G1"/>
    <mergeCell ref="B18:G18"/>
    <mergeCell ref="B32:G32"/>
    <mergeCell ref="B26:G26"/>
    <mergeCell ref="B27:G27"/>
    <mergeCell ref="B36:H36"/>
  </mergeCells>
  <pageMargins left="0" right="0" top="0" bottom="0" header="0.3" footer="0.3"/>
  <pageSetup scale="66" orientation="landscape" r:id="rId1"/>
  <headerFooter>
    <oddHeader>&amp;L&amp;"Arial"&amp;9&amp;K0078D7INTERNAL&amp;1#</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E6B5432-4955-4B58-B1D0-00AA09D3EA49}">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12EB15AD-E411-416F-B370-6B1298075C4F}">
  <ds:schemaRefs>
    <ds:schemaRef ds:uri="http://schemas.microsoft.com/sharepoint/v3/contenttype/forms"/>
  </ds:schemaRefs>
</ds:datastoreItem>
</file>

<file path=customXml/itemProps3.xml><?xml version="1.0" encoding="utf-8"?>
<ds:datastoreItem xmlns:ds="http://schemas.openxmlformats.org/officeDocument/2006/customXml" ds:itemID="{35B5E03D-AD74-47C2-B329-C48E36A2D9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48</vt:i4>
      </vt:variant>
    </vt:vector>
  </HeadingPairs>
  <TitlesOfParts>
    <vt:vector size="65" baseType="lpstr">
      <vt:lpstr>HEF</vt:lpstr>
      <vt:lpstr>HEFOCF</vt:lpstr>
      <vt:lpstr>HEH</vt:lpstr>
      <vt:lpstr>HIOP</vt:lpstr>
      <vt:lpstr>HELM</vt:lpstr>
      <vt:lpstr>HMEF</vt:lpstr>
      <vt:lpstr>HPTF</vt:lpstr>
      <vt:lpstr>HTSF</vt:lpstr>
      <vt:lpstr>HAPDF</vt:lpstr>
      <vt:lpstr>HBF</vt:lpstr>
      <vt:lpstr>HEMF</vt:lpstr>
      <vt:lpstr>HGCOF</vt:lpstr>
      <vt:lpstr>HOECOF</vt:lpstr>
      <vt:lpstr>HMSC</vt:lpstr>
      <vt:lpstr>HMSG</vt:lpstr>
      <vt:lpstr>HMSM</vt:lpstr>
      <vt:lpstr>Disclaimer</vt:lpstr>
      <vt:lpstr>HAPDF!Print_Area</vt:lpstr>
      <vt:lpstr>HBF!Print_Area</vt:lpstr>
      <vt:lpstr>HEF!Print_Area</vt:lpstr>
      <vt:lpstr>HEFOCF!Print_Area</vt:lpstr>
      <vt:lpstr>HEH!Print_Area</vt:lpstr>
      <vt:lpstr>HELM!Print_Area</vt:lpstr>
      <vt:lpstr>HEMF!Print_Area</vt:lpstr>
      <vt:lpstr>HGCOF!Print_Area</vt:lpstr>
      <vt:lpstr>HIOP!Print_Area</vt:lpstr>
      <vt:lpstr>HMEF!Print_Area</vt:lpstr>
      <vt:lpstr>HMSC!Print_Area</vt:lpstr>
      <vt:lpstr>HMSG!Print_Area</vt:lpstr>
      <vt:lpstr>HMSM!Print_Area</vt:lpstr>
      <vt:lpstr>HOECOF!Print_Area</vt:lpstr>
      <vt:lpstr>HPTF!Print_Area</vt:lpstr>
      <vt:lpstr>HTSF!Print_Area</vt:lpstr>
      <vt:lpstr>HAPDF!SchemeDescription</vt:lpstr>
      <vt:lpstr>HBF!SchemeDescription</vt:lpstr>
      <vt:lpstr>HEF!SchemeDescription</vt:lpstr>
      <vt:lpstr>HEFOCF!SchemeDescription</vt:lpstr>
      <vt:lpstr>HEH!SchemeDescription</vt:lpstr>
      <vt:lpstr>HELM!SchemeDescription</vt:lpstr>
      <vt:lpstr>HEMF!SchemeDescription</vt:lpstr>
      <vt:lpstr>HGCOF!SchemeDescription</vt:lpstr>
      <vt:lpstr>HIOP!SchemeDescription</vt:lpstr>
      <vt:lpstr>HMEF!SchemeDescription</vt:lpstr>
      <vt:lpstr>HMSC!SchemeDescription</vt:lpstr>
      <vt:lpstr>HMSG!SchemeDescription</vt:lpstr>
      <vt:lpstr>HMSM!SchemeDescription</vt:lpstr>
      <vt:lpstr>HOECOF!SchemeDescription</vt:lpstr>
      <vt:lpstr>HPTF!SchemeDescription</vt:lpstr>
      <vt:lpstr>HTSF!SchemeDescription</vt:lpstr>
      <vt:lpstr>HAPDF!SchemeDescription_2</vt:lpstr>
      <vt:lpstr>HBF!SchemeDescription_2</vt:lpstr>
      <vt:lpstr>HEF!SchemeDescription_2</vt:lpstr>
      <vt:lpstr>HEFOCF!SchemeDescription_2</vt:lpstr>
      <vt:lpstr>HEH!SchemeDescription_2</vt:lpstr>
      <vt:lpstr>HELM!SchemeDescription_2</vt:lpstr>
      <vt:lpstr>HEMF!SchemeDescription_2</vt:lpstr>
      <vt:lpstr>HGCOF!SchemeDescription_2</vt:lpstr>
      <vt:lpstr>HIOP!SchemeDescription_2</vt:lpstr>
      <vt:lpstr>HMEF!SchemeDescription_2</vt:lpstr>
      <vt:lpstr>HMSC!SchemeDescription_2</vt:lpstr>
      <vt:lpstr>HMSG!SchemeDescription_2</vt:lpstr>
      <vt:lpstr>HMSM!SchemeDescription_2</vt:lpstr>
      <vt:lpstr>HOECOF!SchemeDescription_2</vt:lpstr>
      <vt:lpstr>HPTF!SchemeDescription_2</vt:lpstr>
      <vt:lpstr>HTSF!SchemeDescription_2</vt:lpstr>
    </vt:vector>
  </TitlesOfParts>
  <Company>HSBC MF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HSBC_HY Equity Portfolio_ 31032021-Final upload</dc:title>
  <dc:subject>HSBC_HY Equity Portfolio_ 31032021-Final upload</dc:subject>
  <dc:creator>HSBC MF</dc:creator>
  <cp:keywords>PUBLIC-HSBC_HY Equity Portfolio_ 31032021-Final upload</cp:keywords>
  <dc:description>PUBLIC</dc:description>
  <cp:lastModifiedBy>ransika.a.sylva.wijenayake@hsbc.co.in</cp:lastModifiedBy>
  <cp:lastPrinted>2020-12-04T12:37:24Z</cp:lastPrinted>
  <dcterms:created xsi:type="dcterms:W3CDTF">2015-09-23T05:30:42Z</dcterms:created>
  <dcterms:modified xsi:type="dcterms:W3CDTF">2021-04-08T12:35:07Z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40e60c6-cef6-4cc0-a98d-364c7249d74b_Enabled">
    <vt:lpwstr>True</vt:lpwstr>
  </property>
  <property fmtid="{D5CDD505-2E9C-101B-9397-08002B2CF9AE}" pid="3" name="MSIP_Label_840e60c6-cef6-4cc0-a98d-364c7249d74b_SiteId">
    <vt:lpwstr>b44900f1-2def-4c3b-9ec6-9020d604e19e</vt:lpwstr>
  </property>
  <property fmtid="{D5CDD505-2E9C-101B-9397-08002B2CF9AE}" pid="4" name="MSIP_Label_840e60c6-cef6-4cc0-a98d-364c7249d74b_Owner">
    <vt:lpwstr>1471033@zone1.scb.net</vt:lpwstr>
  </property>
  <property fmtid="{D5CDD505-2E9C-101B-9397-08002B2CF9AE}" pid="5" name="MSIP_Label_840e60c6-cef6-4cc0-a98d-364c7249d74b_SetDate">
    <vt:lpwstr>2020-10-02T12:21:56.1597587Z</vt:lpwstr>
  </property>
  <property fmtid="{D5CDD505-2E9C-101B-9397-08002B2CF9AE}" pid="6" name="MSIP_Label_840e60c6-cef6-4cc0-a98d-364c7249d74b_Name">
    <vt:lpwstr>Internal</vt:lpwstr>
  </property>
  <property fmtid="{D5CDD505-2E9C-101B-9397-08002B2CF9AE}" pid="7" name="MSIP_Label_840e60c6-cef6-4cc0-a98d-364c7249d74b_Application">
    <vt:lpwstr>Microsoft Azure Information Protection</vt:lpwstr>
  </property>
  <property fmtid="{D5CDD505-2E9C-101B-9397-08002B2CF9AE}" pid="8" name="MSIP_Label_840e60c6-cef6-4cc0-a98d-364c7249d74b_ActionId">
    <vt:lpwstr>645adccd-f0b7-4c0d-95eb-993691d55b46</vt:lpwstr>
  </property>
  <property fmtid="{D5CDD505-2E9C-101B-9397-08002B2CF9AE}" pid="9" name="MSIP_Label_840e60c6-cef6-4cc0-a98d-364c7249d74b_Extended_MSFT_Method">
    <vt:lpwstr>Manual</vt:lpwstr>
  </property>
  <property fmtid="{D5CDD505-2E9C-101B-9397-08002B2CF9AE}" pid="10" name="MSIP_Label_f851b4f6-a95e-46a7-8457-84c26f440032_Enabled">
    <vt:lpwstr>true</vt:lpwstr>
  </property>
  <property fmtid="{D5CDD505-2E9C-101B-9397-08002B2CF9AE}" pid="11" name="MSIP_Label_f851b4f6-a95e-46a7-8457-84c26f440032_SetDate">
    <vt:lpwstr>2021-04-08T12:34:35Z</vt:lpwstr>
  </property>
  <property fmtid="{D5CDD505-2E9C-101B-9397-08002B2CF9AE}" pid="12" name="MSIP_Label_f851b4f6-a95e-46a7-8457-84c26f440032_Method">
    <vt:lpwstr>Privileged</vt:lpwstr>
  </property>
  <property fmtid="{D5CDD505-2E9C-101B-9397-08002B2CF9AE}" pid="13" name="MSIP_Label_f851b4f6-a95e-46a7-8457-84c26f440032_Name">
    <vt:lpwstr>CLARESTRI</vt:lpwstr>
  </property>
  <property fmtid="{D5CDD505-2E9C-101B-9397-08002B2CF9AE}" pid="14" name="MSIP_Label_f851b4f6-a95e-46a7-8457-84c26f440032_SiteId">
    <vt:lpwstr>e0fd434d-ba64-497b-90d2-859c472e1a92</vt:lpwstr>
  </property>
  <property fmtid="{D5CDD505-2E9C-101B-9397-08002B2CF9AE}" pid="15" name="MSIP_Label_f851b4f6-a95e-46a7-8457-84c26f440032_ActionId">
    <vt:lpwstr>f1e7028f-e28f-48e3-b9fd-a072b04a843f</vt:lpwstr>
  </property>
  <property fmtid="{D5CDD505-2E9C-101B-9397-08002B2CF9AE}" pid="16" name="MSIP_Label_f851b4f6-a95e-46a7-8457-84c26f440032_ContentBits">
    <vt:lpwstr>2</vt:lpwstr>
  </property>
  <property fmtid="{D5CDD505-2E9C-101B-9397-08002B2CF9AE}" pid="17" name="Classification">
    <vt:lpwstr>RESTRICTED</vt:lpwstr>
  </property>
</Properties>
</file>