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8.xml" ContentType="application/vnd.openxmlformats-officedocument.drawing+xml"/>
  <Override PartName="/xl/drawings/drawing17.xml" ContentType="application/vnd.openxmlformats-officedocument.drawing+xml"/>
  <Override PartName="/xl/worksheets/sheet1.xml" ContentType="application/vnd.openxmlformats-officedocument.spreadsheetml.worksheet+xml"/>
  <Override PartName="/xl/drawings/drawing15.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4.xml" ContentType="application/vnd.openxmlformats-officedocument.drawing+xml"/>
  <Override PartName="/xl/drawings/drawing16.xml" ContentType="application/vnd.openxmlformats-officedocument.drawing+xml"/>
  <Override PartName="/xl/drawings/drawing1.xml" ContentType="application/vnd.openxmlformats-officedocument.drawing+xml"/>
  <Override PartName="/xl/drawings/drawing6.xml" ContentType="application/vnd.openxmlformats-officedocument.drawing+xml"/>
  <Override PartName="/xl/worksheets/sheet20.xml" ContentType="application/vnd.openxmlformats-officedocument.spreadsheetml.worksheet+xml"/>
  <Override PartName="/xl/drawings/drawing7.xml" ContentType="application/vnd.openxmlformats-officedocument.drawing+xml"/>
  <Override PartName="/xl/worksheets/sheet19.xml" ContentType="application/vnd.openxmlformats-officedocument.spreadsheetml.worksheet+xml"/>
  <Override PartName="/xl/drawings/drawing8.xml" ContentType="application/vnd.openxmlformats-officedocument.drawing+xml"/>
  <Override PartName="/xl/worksheets/sheet18.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drawings/drawing9.xml" ContentType="application/vnd.openxmlformats-officedocument.drawing+xml"/>
  <Override PartName="/xl/worksheets/sheet16.xml" ContentType="application/vnd.openxmlformats-officedocument.spreadsheetml.worksheet+xml"/>
  <Override PartName="/xl/worksheets/sheet8.xml" ContentType="application/vnd.openxmlformats-officedocument.spreadsheetml.worksheet+xml"/>
  <Override PartName="/xl/drawings/drawing12.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3.xml" ContentType="application/vnd.openxmlformats-officedocument.drawing+xml"/>
  <Override PartName="/xl/worksheets/sheet17.xml" ContentType="application/vnd.openxmlformats-officedocument.spreadsheetml.worksheet+xml"/>
  <Override PartName="/xl/worksheets/sheet9.xml" ContentType="application/vnd.openxmlformats-officedocument.spreadsheetml.worksheet+xml"/>
  <Override PartName="/xl/drawings/drawing11.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0\Mar 2021\31032021(HY)\"/>
    </mc:Choice>
  </mc:AlternateContent>
  <bookViews>
    <workbookView xWindow="-120" yWindow="-120" windowWidth="20730" windowHeight="11160" tabRatio="923" activeTab="14"/>
  </bookViews>
  <sheets>
    <sheet name="HCBF" sheetId="2" r:id="rId1"/>
    <sheet name="HFDF" sheetId="4" r:id="rId2"/>
    <sheet name="HIF-IP" sheetId="5" r:id="rId3"/>
    <sheet name="HMIP" sheetId="6" r:id="rId4"/>
    <sheet name="HOF" sheetId="7" r:id="rId5"/>
    <sheet name="HIFSP" sheetId="8" r:id="rId6"/>
    <sheet name="HUDF" sheetId="9" r:id="rId7"/>
    <sheet name="HUSBF" sheetId="10" r:id="rId8"/>
    <sheet name="HFT130" sheetId="19" r:id="rId9"/>
    <sheet name="HFT131" sheetId="20" r:id="rId10"/>
    <sheet name="HFT132" sheetId="21" r:id="rId11"/>
    <sheet name="HFT133" sheetId="22" r:id="rId12"/>
    <sheet name="HFT134" sheetId="23" r:id="rId13"/>
    <sheet name="HFT135" sheetId="24" r:id="rId14"/>
    <sheet name="HFT136" sheetId="25" r:id="rId15"/>
    <sheet name="HFT137" sheetId="26" r:id="rId16"/>
    <sheet name="HFT139" sheetId="27" r:id="rId17"/>
    <sheet name="HFT140" sheetId="28" r:id="rId18"/>
    <sheet name="HCF" sheetId="29" r:id="rId19"/>
    <sheet name="Disclaimer" sheetId="30" r:id="rId20"/>
  </sheets>
  <definedNames>
    <definedName name="_xlnm._FilterDatabase" localSheetId="0" hidden="1">HCBF!$B$5:$G$15</definedName>
    <definedName name="_xlnm._FilterDatabase" localSheetId="18" hidden="1">HCF!$B$5:$G$50</definedName>
    <definedName name="_xlnm._FilterDatabase" localSheetId="1" hidden="1">HFDF!$B$5:$G$21</definedName>
    <definedName name="_xlnm._FilterDatabase" localSheetId="8" hidden="1">'HFT130'!$B$5:$G$12</definedName>
    <definedName name="_xlnm._FilterDatabase" localSheetId="9" hidden="1">'HFT131'!$B$5:$G$24</definedName>
    <definedName name="_xlnm._FilterDatabase" localSheetId="10" hidden="1">'HFT132'!$B$5:$G$30</definedName>
    <definedName name="_xlnm._FilterDatabase" localSheetId="11" hidden="1">'HFT133'!$B$5:$G$26</definedName>
    <definedName name="_xlnm._FilterDatabase" localSheetId="12" hidden="1">'HFT134'!$B$5:$G$33</definedName>
    <definedName name="_xlnm._FilterDatabase" localSheetId="13" hidden="1">'HFT135'!$B$5:$G$32</definedName>
    <definedName name="_xlnm._FilterDatabase" localSheetId="14" hidden="1">'HFT136'!$B$5:$G$35</definedName>
    <definedName name="_xlnm._FilterDatabase" localSheetId="15" hidden="1">'HFT137'!$B$5:$G$36</definedName>
    <definedName name="_xlnm._FilterDatabase" localSheetId="16" hidden="1">'HFT139'!$B$5:$G$30</definedName>
    <definedName name="_xlnm._FilterDatabase" localSheetId="17" hidden="1">'HFT140'!$B$5:$G$29</definedName>
    <definedName name="_xlnm._FilterDatabase" localSheetId="2" hidden="1">'HIF-IP'!$B$5:$G$21</definedName>
    <definedName name="_xlnm._FilterDatabase" localSheetId="5" hidden="1">HIFSP!$B$5:$G$29</definedName>
    <definedName name="_xlnm._FilterDatabase" localSheetId="3" hidden="1">HMIP!$B$5:$G$58</definedName>
    <definedName name="_xlnm._FilterDatabase" localSheetId="4" hidden="1">HOF!$B$5:$G$10</definedName>
    <definedName name="_xlnm._FilterDatabase" localSheetId="6" hidden="1">HUDF!$B$5:$G$38</definedName>
    <definedName name="_xlnm._FilterDatabase" localSheetId="7" hidden="1">HUSBF!$B$5:$G$31</definedName>
    <definedName name="_xlnm.Print_Area" localSheetId="0">HCBF!$B$1:$H$82</definedName>
    <definedName name="_xlnm.Print_Area" localSheetId="18">HCF!$B$1:$H$121</definedName>
    <definedName name="_xlnm.Print_Area" localSheetId="1">HFDF!$B$1:$H$92</definedName>
    <definedName name="_xlnm.Print_Area" localSheetId="8">'HFT130'!$B$1:$H$49</definedName>
    <definedName name="_xlnm.Print_Area" localSheetId="9">'HFT131'!$B$1:$H$64</definedName>
    <definedName name="_xlnm.Print_Area" localSheetId="10">'HFT132'!$B$1:$H$69</definedName>
    <definedName name="_xlnm.Print_Area" localSheetId="11">'HFT133'!$B$1:$H$66</definedName>
    <definedName name="_xlnm.Print_Area" localSheetId="12">'HFT134'!$B$1:$H$74</definedName>
    <definedName name="_xlnm.Print_Area" localSheetId="13">'HFT135'!$B$1:$H$74</definedName>
    <definedName name="_xlnm.Print_Area" localSheetId="14">'HFT136'!$B$1:$H$73</definedName>
    <definedName name="_xlnm.Print_Area" localSheetId="15">'HFT137'!$B$1:$H$77</definedName>
    <definedName name="_xlnm.Print_Area" localSheetId="16">'HFT139'!$B$1:$H$71</definedName>
    <definedName name="_xlnm.Print_Area" localSheetId="17">'HFT140'!$B$1:$H$71</definedName>
    <definedName name="_xlnm.Print_Area" localSheetId="2">'HIF-IP'!$B$1:$H$68</definedName>
    <definedName name="_xlnm.Print_Area" localSheetId="5">HIFSP!$B$1:$H$89</definedName>
    <definedName name="_xlnm.Print_Area" localSheetId="3">HMIP!$B$1:$H$115</definedName>
    <definedName name="_xlnm.Print_Area" localSheetId="4">HOF!$B$1:$H$62</definedName>
    <definedName name="_xlnm.Print_Area" localSheetId="6">HUDF!$B$1:$H$90</definedName>
    <definedName name="_xlnm.Print_Area" localSheetId="7">HUSBF!$B$1:$H$93</definedName>
    <definedName name="SchemeDescription" localSheetId="18">HCF!$T$1:$W$11</definedName>
    <definedName name="SchemeDescription" localSheetId="1">HFDF!$T$1:$W$8</definedName>
    <definedName name="SchemeDescription" localSheetId="8">'HFT130'!$T$1:$W$8</definedName>
    <definedName name="SchemeDescription" localSheetId="9">'HFT131'!$T$1:$W$8</definedName>
    <definedName name="SchemeDescription" localSheetId="10">'HFT132'!$T$1:$W$8</definedName>
    <definedName name="SchemeDescription" localSheetId="11">'HFT133'!$T$1:$W$8</definedName>
    <definedName name="SchemeDescription" localSheetId="12">'HFT134'!$T$1:$W$8</definedName>
    <definedName name="SchemeDescription" localSheetId="13">'HFT135'!$T$1:$W$8</definedName>
    <definedName name="SchemeDescription" localSheetId="14">'HFT136'!$T$1:$W$8</definedName>
    <definedName name="SchemeDescription" localSheetId="15">'HFT137'!$T$1:$W$8</definedName>
    <definedName name="SchemeDescription" localSheetId="16">'HFT139'!$T$1:$W$8</definedName>
    <definedName name="SchemeDescription" localSheetId="17">'HFT140'!$T$1:$W$8</definedName>
    <definedName name="SchemeDescription" localSheetId="2">'HIF-IP'!$T$1:$W$12</definedName>
    <definedName name="SchemeDescription" localSheetId="5">HIFSP!$T$1:$W$8</definedName>
    <definedName name="SchemeDescription" localSheetId="3">HMIP!$T$1:$W$8</definedName>
    <definedName name="SchemeDescription" localSheetId="4">HOF!$T$1:$W$10</definedName>
    <definedName name="SchemeDescription" localSheetId="6">HUDF!$T$1:$W$8</definedName>
    <definedName name="SchemeDescription" localSheetId="7">HUSBF!$T$1:$W$8</definedName>
    <definedName name="SchemeDescription">HCBF!$T$1:$W$8</definedName>
    <definedName name="SchemeDescription_2" localSheetId="18">HCF!$B$85:$E$89</definedName>
    <definedName name="SchemeDescription_2" localSheetId="1">HFDF!$B$26:$E$27</definedName>
    <definedName name="SchemeDescription_2" localSheetId="8">'HFT130'!$B$27:$E$33</definedName>
    <definedName name="SchemeDescription_2" localSheetId="9">'HFT131'!$B$41:$E$45</definedName>
    <definedName name="SchemeDescription_2" localSheetId="10">'HFT132'!$B$48:$E$54</definedName>
    <definedName name="SchemeDescription_2" localSheetId="11">'HFT133'!$B$45:$E$51</definedName>
    <definedName name="SchemeDescription_2" localSheetId="12">'HFT134'!$B$63:$E$67</definedName>
    <definedName name="SchemeDescription_2" localSheetId="13">'HFT135'!$B$54:$E$60</definedName>
    <definedName name="SchemeDescription_2" localSheetId="14">'HFT136'!$B$63:$E$67</definedName>
    <definedName name="SchemeDescription_2" localSheetId="15">'HFT137'!$B$68:$E$72</definedName>
    <definedName name="SchemeDescription_2" localSheetId="16">'HFT139'!$B$59:$E$63</definedName>
    <definedName name="SchemeDescription_2" localSheetId="17">'HFT140'!$B$62:$E$66</definedName>
    <definedName name="SchemeDescription_2" localSheetId="2">'HIF-IP'!$B$38:$E$41</definedName>
    <definedName name="SchemeDescription_2" localSheetId="5">HIFSP!$B$44:$E$49</definedName>
    <definedName name="SchemeDescription_2" localSheetId="3">HMIP!$B$73:$E$77</definedName>
    <definedName name="SchemeDescription_2" localSheetId="4">HOF!$B$27:$E$31</definedName>
    <definedName name="SchemeDescription_2" localSheetId="6">HUDF!$B$55:$E$59</definedName>
    <definedName name="SchemeDescription_2" localSheetId="7">HUSBF!$B$47:$E$50</definedName>
    <definedName name="SchemeDescription_2">HCBF!$B$34:$E$35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0" i="4" l="1"/>
  <c r="B3" i="10"/>
  <c r="B3" i="19" s="1"/>
  <c r="B3" i="7" l="1"/>
  <c r="B3" i="8" s="1"/>
  <c r="B3" i="4"/>
  <c r="D56" i="2" l="1"/>
  <c r="D55" i="2"/>
  <c r="D54" i="2"/>
  <c r="D53" i="2"/>
  <c r="D52" i="2"/>
  <c r="D51" i="2"/>
  <c r="D93" i="29"/>
  <c r="D92" i="29"/>
  <c r="D91" i="29"/>
  <c r="D90" i="29"/>
  <c r="D89" i="29"/>
  <c r="D88" i="29"/>
  <c r="D87" i="29"/>
  <c r="D86" i="29"/>
  <c r="D85" i="29"/>
  <c r="D84" i="29"/>
  <c r="D83" i="29"/>
  <c r="D65" i="10"/>
  <c r="D64" i="10"/>
  <c r="D63" i="10"/>
  <c r="D62" i="10"/>
  <c r="D61" i="10"/>
  <c r="D60" i="10"/>
  <c r="D59" i="10"/>
  <c r="D58" i="10"/>
  <c r="D64" i="9"/>
  <c r="D63" i="9"/>
  <c r="D62" i="9"/>
  <c r="D61" i="9"/>
  <c r="D60" i="9"/>
  <c r="D59" i="9"/>
  <c r="D60" i="8"/>
  <c r="D59" i="8"/>
  <c r="D58" i="8"/>
  <c r="D57" i="8"/>
  <c r="D56" i="8"/>
  <c r="D55" i="8"/>
  <c r="D36" i="7"/>
  <c r="D35" i="7"/>
  <c r="D34" i="7"/>
  <c r="D33" i="7"/>
  <c r="D32" i="7"/>
  <c r="D31" i="7"/>
  <c r="D87" i="6"/>
  <c r="D86" i="6"/>
  <c r="D85" i="6"/>
  <c r="D84" i="6"/>
  <c r="D41" i="5"/>
  <c r="D40" i="5"/>
  <c r="D53" i="4"/>
  <c r="D54" i="4"/>
  <c r="D55" i="4"/>
  <c r="D56" i="4"/>
  <c r="D57" i="4"/>
  <c r="D58" i="4"/>
  <c r="D59" i="4"/>
  <c r="D61" i="4"/>
  <c r="D62" i="4"/>
  <c r="D63" i="4"/>
  <c r="D52" i="4"/>
</calcChain>
</file>

<file path=xl/sharedStrings.xml><?xml version="1.0" encoding="utf-8"?>
<sst xmlns="http://schemas.openxmlformats.org/spreadsheetml/2006/main" count="2144" uniqueCount="677">
  <si>
    <t>Name of the Instrument</t>
  </si>
  <si>
    <t>ISIN</t>
  </si>
  <si>
    <t>Rating/Industries</t>
  </si>
  <si>
    <t>Quantity</t>
  </si>
  <si>
    <t>Percentage to Net Assets</t>
  </si>
  <si>
    <t>Market Value
 (Rs in Lacs)</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</si>
  <si>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</si>
  <si>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</si>
  <si>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</si>
  <si>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</si>
  <si>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</si>
  <si>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</si>
  <si>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</si>
  <si>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</si>
  <si>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</si>
  <si>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</si>
  <si>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</si>
  <si>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</si>
  <si>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</si>
  <si>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</si>
  <si>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</si>
  <si>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</si>
  <si>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</si>
  <si>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</si>
  <si>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</si>
  <si>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</si>
  <si>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</si>
  <si>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</si>
  <si>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</si>
  <si>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</si>
  <si>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</si>
  <si>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</si>
  <si>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</si>
  <si>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</si>
  <si>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</si>
  <si>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</si>
  <si>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</si>
  <si>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</si>
  <si>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</si>
  <si>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</si>
  <si>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</si>
  <si>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</si>
  <si>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</si>
  <si>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</si>
  <si>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</si>
  <si>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</si>
  <si>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</si>
  <si>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</si>
  <si>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</si>
  <si>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</si>
  <si>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</si>
  <si>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</si>
  <si>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</si>
  <si>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</si>
  <si>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</si>
  <si>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</si>
  <si>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</si>
  <si>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</si>
  <si>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</si>
  <si>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</si>
  <si>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</si>
  <si>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</si>
  <si>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</si>
  <si>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</si>
  <si>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</si>
  <si>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</si>
  <si>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</si>
  <si>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</si>
  <si>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</si>
  <si>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</si>
  <si>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</si>
  <si>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</si>
  <si>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</si>
  <si>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</si>
  <si>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</si>
  <si>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</si>
  <si>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</si>
  <si>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</si>
  <si>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</si>
  <si>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</si>
  <si>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</si>
  <si>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</si>
  <si>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</si>
  <si>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</si>
  <si>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IIFL Finance Ltd.**</t>
  </si>
  <si>
    <t>INE866I07BO5</t>
  </si>
  <si>
    <t>[ICRA]AA</t>
  </si>
  <si>
    <t>IIFL Home Finance Ltd.**</t>
  </si>
  <si>
    <t>INE477L07826</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</si>
  <si>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</si>
  <si>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</si>
  <si>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</si>
  <si>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</si>
  <si>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</si>
  <si>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</si>
  <si>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</si>
  <si>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</si>
  <si>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</si>
  <si>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</si>
  <si>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</si>
  <si>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</si>
  <si>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Kotak Mahindra Prime Ltd.**</t>
  </si>
  <si>
    <t>INE916DA7QQ6</t>
  </si>
  <si>
    <t>Energy Efficiency Services Ltd.**</t>
  </si>
  <si>
    <t>INE688V08031</t>
  </si>
  <si>
    <t>CARE A+</t>
  </si>
  <si>
    <t>Housing &amp; Urban Development Corp Ltd.**</t>
  </si>
  <si>
    <t>INE031A08715</t>
  </si>
  <si>
    <t>CARE AAA</t>
  </si>
  <si>
    <t>LIC Housing Finance Ltd.**</t>
  </si>
  <si>
    <t>CRISIL AA+</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</si>
  <si>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</si>
  <si>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</si>
  <si>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</si>
  <si>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</si>
  <si>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</si>
  <si>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</si>
  <si>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</si>
  <si>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</si>
  <si>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</si>
  <si>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</si>
  <si>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</si>
  <si>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</si>
  <si>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</si>
  <si>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</si>
  <si>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</si>
  <si>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</si>
  <si>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</si>
  <si>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</si>
  <si>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</si>
  <si>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INE377Y07029</t>
  </si>
  <si>
    <t>Small Industries Development Bank of India**</t>
  </si>
  <si>
    <t>INE556F08JD2</t>
  </si>
  <si>
    <t>Bajaj Finance Ltd.**</t>
  </si>
  <si>
    <t>INE296A07QJ0</t>
  </si>
  <si>
    <t>INE134E08DM5</t>
  </si>
  <si>
    <t>Power Grid Corporation of India Ltd.**</t>
  </si>
  <si>
    <t>INE031A08590</t>
  </si>
  <si>
    <t>INE020B08AR7</t>
  </si>
  <si>
    <t>JM Financial Products Ltd.**</t>
  </si>
  <si>
    <t>INE523H07882</t>
  </si>
  <si>
    <t>INE031A08566</t>
  </si>
  <si>
    <t>Shriram Transport Finance Company Ltd.**</t>
  </si>
  <si>
    <t>INE721A07KC5</t>
  </si>
  <si>
    <t>INE445L08334</t>
  </si>
  <si>
    <t>Vedanta Ltd.**</t>
  </si>
  <si>
    <t>INE205A07139</t>
  </si>
  <si>
    <t>INE556F08JF7</t>
  </si>
  <si>
    <t>L &amp; T Finance Ltd.**</t>
  </si>
  <si>
    <t>INE027E07642</t>
  </si>
  <si>
    <t>INE053F09HR2</t>
  </si>
  <si>
    <t>INE020B08AW7</t>
  </si>
  <si>
    <t>INE134E08DQ6</t>
  </si>
  <si>
    <t>INE752E07JU6</t>
  </si>
  <si>
    <t>INE916DA7PO3</t>
  </si>
  <si>
    <t>INE134E08DN3</t>
  </si>
  <si>
    <t>INE756I07CQ1</t>
  </si>
  <si>
    <t>INE001A07SF8</t>
  </si>
  <si>
    <t>INE733E07KB4</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</si>
  <si>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</si>
  <si>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</si>
  <si>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</si>
  <si>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</si>
  <si>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</si>
  <si>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</si>
  <si>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</si>
  <si>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</si>
  <si>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</si>
  <si>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</si>
  <si>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</si>
  <si>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</si>
  <si>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</si>
  <si>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</si>
  <si>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</si>
  <si>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</si>
  <si>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</si>
  <si>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</si>
  <si>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</si>
  <si>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</si>
  <si>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</si>
  <si>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</si>
  <si>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</si>
  <si>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</si>
  <si>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</si>
  <si>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</si>
  <si>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</si>
  <si>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</si>
  <si>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</si>
  <si>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</si>
  <si>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</si>
  <si>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</si>
  <si>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</si>
  <si>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</si>
  <si>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</si>
  <si>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</si>
  <si>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</si>
  <si>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</si>
  <si>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</si>
  <si>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</si>
  <si>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</si>
  <si>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</si>
  <si>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</si>
  <si>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</si>
  <si>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</si>
  <si>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</si>
  <si>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</si>
  <si>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</si>
  <si>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Nabha Power Ltd.** $</t>
  </si>
  <si>
    <t>Talwandi Sabo Power Ltd.**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</si>
  <si>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</si>
  <si>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</si>
  <si>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</si>
  <si>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</si>
  <si>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</si>
  <si>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</si>
  <si>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</si>
  <si>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</si>
  <si>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</si>
  <si>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</si>
  <si>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</si>
  <si>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</si>
  <si>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</si>
  <si>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</si>
  <si>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</si>
  <si>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</si>
  <si>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</si>
  <si>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</si>
  <si>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</si>
  <si>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</si>
  <si>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</si>
  <si>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</si>
  <si>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</si>
  <si>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</si>
  <si>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</si>
  <si>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</si>
  <si>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</si>
  <si>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</si>
  <si>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</si>
  <si>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</si>
  <si>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</si>
  <si>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</si>
  <si>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</si>
  <si>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</si>
  <si>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</si>
  <si>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</si>
  <si>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</si>
  <si>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</si>
  <si>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</si>
  <si>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Monthly Dividend</t>
  </si>
  <si>
    <t xml:space="preserve">Quarterly Dividend Option </t>
  </si>
  <si>
    <t>Direct Plan  Growth Option</t>
  </si>
  <si>
    <t>Direct Plan  Monthly Dividend Option</t>
  </si>
  <si>
    <t>Direct Plan  Quartterly Dividend Option</t>
  </si>
  <si>
    <t>(9) No. of instances of deviation from valuation guidelines is Nil</t>
  </si>
  <si>
    <t xml:space="preserve">(10) Investment in Partly paid Bonds / NCD’s : Nil </t>
  </si>
  <si>
    <t>Regular Option - Growth ##</t>
  </si>
  <si>
    <t>Regular Option - Fortnightly Dividend ##</t>
  </si>
  <si>
    <t>Regular Option - Monthly Dividend ##</t>
  </si>
  <si>
    <t>Regular Option - Quarterly Dividend ##</t>
  </si>
  <si>
    <t>Growth Option ****</t>
  </si>
  <si>
    <t>Fortnightly Dividend Option ****</t>
  </si>
  <si>
    <t>Monthly Dividend Option ****</t>
  </si>
  <si>
    <t>Quarterly Dividend Option ****</t>
  </si>
  <si>
    <t>Direct Plan - Growth Option</t>
  </si>
  <si>
    <t>Direct Plan - Fortnightly Dividend Option</t>
  </si>
  <si>
    <t>Direct Plan - Monthly Dividend Option</t>
  </si>
  <si>
    <t>Direct Plan - Quarterly Dividend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</si>
  <si>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</si>
  <si>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</si>
  <si>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</si>
  <si>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</si>
  <si>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</si>
  <si>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</si>
  <si>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</si>
  <si>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</si>
  <si>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</si>
  <si>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</si>
  <si>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</si>
  <si>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</si>
  <si>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</si>
  <si>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</si>
  <si>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</si>
  <si>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</si>
  <si>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</si>
  <si>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</si>
  <si>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</si>
  <si>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</si>
  <si>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Weekly Dividend Option ****</t>
  </si>
  <si>
    <t>Institutional Option - Growth ##</t>
  </si>
  <si>
    <t>Institutional Option - Weekly Dividend ##</t>
  </si>
  <si>
    <t>Quarterly Dividend Option****</t>
  </si>
  <si>
    <t>Daily Dividend</t>
  </si>
  <si>
    <t>Direct Plan  Daily Dividend Option</t>
  </si>
  <si>
    <t>Direct Plan  Weekly Dividend Option</t>
  </si>
  <si>
    <t>Regular Option - Daily Dividend ##</t>
  </si>
  <si>
    <t>Regular Option - Weekly Dividend ##</t>
  </si>
  <si>
    <t>Daily Dividend Option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</si>
  <si>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</si>
  <si>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</si>
  <si>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</si>
  <si>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</si>
  <si>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</si>
  <si>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</si>
  <si>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</si>
  <si>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</si>
  <si>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</si>
  <si>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</si>
  <si>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</si>
  <si>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</si>
  <si>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</si>
  <si>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</si>
  <si>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</si>
  <si>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</si>
  <si>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</si>
  <si>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</si>
  <si>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</si>
  <si>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</si>
  <si>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</si>
  <si>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</si>
  <si>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</si>
  <si>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</si>
  <si>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</si>
  <si>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</si>
  <si>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</si>
  <si>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</si>
  <si>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</si>
  <si>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</si>
  <si>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</si>
  <si>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</si>
  <si>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</si>
  <si>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</si>
  <si>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</si>
  <si>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</si>
  <si>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</si>
  <si>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</si>
  <si>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</si>
  <si>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</si>
  <si>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</si>
  <si>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</si>
  <si>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</si>
  <si>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</si>
  <si>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</si>
  <si>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</si>
  <si>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</si>
  <si>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</si>
  <si>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</si>
  <si>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</si>
  <si>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</si>
  <si>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</si>
  <si>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</si>
  <si>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</si>
  <si>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</si>
  <si>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</si>
  <si>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</si>
  <si>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</si>
  <si>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</si>
  <si>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</si>
  <si>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</si>
  <si>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</si>
  <si>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</si>
  <si>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</si>
  <si>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</si>
  <si>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</si>
  <si>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</si>
  <si>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</si>
  <si>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</si>
  <si>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</si>
  <si>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</si>
  <si>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</si>
  <si>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</si>
  <si>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</si>
  <si>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</si>
  <si>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</si>
  <si>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</si>
  <si>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</si>
  <si>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</si>
  <si>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</si>
  <si>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</si>
  <si>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</si>
  <si>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</si>
  <si>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</si>
  <si>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</si>
  <si>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</si>
  <si>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</si>
  <si>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</si>
  <si>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</si>
  <si>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</si>
  <si>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</si>
  <si>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</si>
  <si>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</si>
  <si>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</si>
  <si>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</si>
  <si>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</si>
  <si>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</si>
  <si>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</si>
  <si>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</si>
  <si>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</si>
  <si>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</si>
  <si>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</si>
  <si>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</si>
  <si>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</si>
  <si>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</si>
  <si>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</si>
  <si>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</si>
  <si>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</si>
  <si>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</si>
  <si>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</si>
  <si>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</si>
  <si>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</si>
  <si>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</si>
  <si>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</si>
  <si>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</si>
  <si>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</si>
  <si>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</si>
  <si>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</si>
  <si>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</si>
  <si>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</si>
  <si>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</si>
  <si>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</si>
  <si>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</si>
  <si>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</si>
  <si>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</si>
  <si>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</si>
  <si>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</si>
  <si>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</si>
  <si>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</si>
  <si>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</si>
  <si>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</si>
  <si>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</si>
  <si>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</si>
  <si>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</si>
  <si>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</si>
  <si>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</si>
  <si>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</si>
  <si>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</si>
  <si>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</si>
  <si>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</si>
  <si>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</si>
  <si>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</si>
  <si>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</si>
  <si>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</si>
  <si>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</si>
  <si>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</si>
  <si>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</si>
  <si>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</si>
  <si>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</si>
  <si>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</si>
  <si>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</si>
  <si>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</si>
  <si>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</si>
  <si>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</si>
  <si>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</si>
  <si>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</si>
  <si>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</si>
  <si>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</si>
  <si>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</si>
  <si>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</si>
  <si>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</si>
  <si>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</si>
  <si>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</si>
  <si>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HDFLXI</t>
  </si>
  <si>
    <t>HDINCF</t>
  </si>
  <si>
    <t>HDMIPS</t>
  </si>
  <si>
    <t>HDSTIF</t>
  </si>
  <si>
    <t>HDUSTF</t>
  </si>
  <si>
    <t>HEEQTF</t>
  </si>
  <si>
    <t>HEIOPF</t>
  </si>
  <si>
    <t>HETAXF</t>
  </si>
  <si>
    <t>HDONTF</t>
  </si>
  <si>
    <t>HDUSDF</t>
  </si>
  <si>
    <t>HDCOBF</t>
  </si>
  <si>
    <t>INE002A08617</t>
  </si>
  <si>
    <t>INE115A07OW0</t>
  </si>
  <si>
    <t>INE756I07DC9</t>
  </si>
  <si>
    <t>INE242A08452</t>
  </si>
  <si>
    <t>Export Import Bank of India**</t>
  </si>
  <si>
    <t>INE261F08CI3</t>
  </si>
  <si>
    <t>INE756I07DJ4</t>
  </si>
  <si>
    <t>8.45% PUNJAB SDL RED 31-03-2024</t>
  </si>
  <si>
    <t>IN2820150299</t>
  </si>
  <si>
    <t>8.21% Haryana SDL RED 31-03-2026</t>
  </si>
  <si>
    <t>IN1620150186</t>
  </si>
  <si>
    <t>8.19% RAJASTHAN SDL RED 23-06-2026</t>
  </si>
  <si>
    <t>IN2920160123</t>
  </si>
  <si>
    <t>Dr. Reddy's Laboratories Ltd.</t>
  </si>
  <si>
    <t>INE089A01023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</si>
  <si>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</si>
  <si>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</si>
  <si>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</si>
  <si>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</si>
  <si>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</si>
  <si>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</si>
  <si>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</si>
  <si>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</si>
  <si>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</si>
  <si>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INE115A07OK5</t>
  </si>
  <si>
    <t>CRISIL AA-</t>
  </si>
  <si>
    <t>Reverse Repos</t>
  </si>
  <si>
    <t>Treps</t>
  </si>
  <si>
    <t>INE053F07CS5</t>
  </si>
  <si>
    <t>8.65% UTTAR PRADESH SDL 10-03-2024</t>
  </si>
  <si>
    <t>IN3320150508</t>
  </si>
  <si>
    <t>8.73% UTTAR PRADESH SDL 31-12-2022</t>
  </si>
  <si>
    <t>IN3320140269</t>
  </si>
  <si>
    <t>ICRA AAA (CE)</t>
  </si>
  <si>
    <t>CRISIL AA- (CE)</t>
  </si>
  <si>
    <t>INE916DA7QR4</t>
  </si>
  <si>
    <t>7.17% GOVT OF INDIA RED 08-01-2028</t>
  </si>
  <si>
    <t>IN0020170174</t>
  </si>
  <si>
    <t>8.5% JAMMU &amp; KASHMIR SDL RED 30-03-2025</t>
  </si>
  <si>
    <t>IN1820150101</t>
  </si>
  <si>
    <t>INE514E16BT0</t>
  </si>
  <si>
    <t>Half Yearly Dividend Option</t>
  </si>
  <si>
    <t>Regular Option - Half Yearly Dividend ##</t>
  </si>
  <si>
    <t>Direct Plan - Half Yearly Dividend Option</t>
  </si>
  <si>
    <t>Half Yearly Dividend Option ****</t>
  </si>
  <si>
    <t>!</t>
  </si>
  <si>
    <t>INE660A07QQ2</t>
  </si>
  <si>
    <t>JB Chemicals &amp; Pharmaceuticals Ltd.</t>
  </si>
  <si>
    <t>INE572A01028</t>
  </si>
  <si>
    <t>Axis Bank Ltd.**</t>
  </si>
  <si>
    <t>INE238A168U9</t>
  </si>
  <si>
    <t>INE238A169U7</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</si>
  <si>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</si>
  <si>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</si>
  <si>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</si>
  <si>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</si>
  <si>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</si>
  <si>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</si>
  <si>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</si>
  <si>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</si>
  <si>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</si>
  <si>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Power Finance Corporation Ltd.^</t>
  </si>
  <si>
    <t>INE134E08KG2</t>
  </si>
  <si>
    <t>Tata Motors Ltd.</t>
  </si>
  <si>
    <t>INE155A01022</t>
  </si>
  <si>
    <t>INE906B07FE6</t>
  </si>
  <si>
    <t>Tata Capital Housing Finance Ltd.**</t>
  </si>
  <si>
    <t>INE027E07691</t>
  </si>
  <si>
    <t>NHPC Ltd.**</t>
  </si>
  <si>
    <t>INE848E07815</t>
  </si>
  <si>
    <t>INE660A07PN1</t>
  </si>
  <si>
    <t>INE261F14HK6</t>
  </si>
  <si>
    <t>INE002A14HE8</t>
  </si>
  <si>
    <t>INE831R14BV1</t>
  </si>
  <si>
    <t>State Bank of India</t>
  </si>
  <si>
    <t>INE062A01020</t>
  </si>
  <si>
    <t>INE756I07CC1</t>
  </si>
  <si>
    <t>INE261F16587</t>
  </si>
  <si>
    <t>INE115A14CZ4</t>
  </si>
  <si>
    <t>364 DAYS TBILL RED 29-04-2021</t>
  </si>
  <si>
    <t>IN002020Z048</t>
  </si>
  <si>
    <t>INE733E14AC9</t>
  </si>
  <si>
    <t>INE001A14XJ6</t>
  </si>
  <si>
    <t>INE261F14HL4</t>
  </si>
  <si>
    <t>INE033L14LJ1</t>
  </si>
  <si>
    <t>Kotak Mahindra Investments Ltd.**</t>
  </si>
  <si>
    <t>INE975F14UF4</t>
  </si>
  <si>
    <t>National Highways Authority of India^</t>
  </si>
  <si>
    <t>INE002A14HJ7</t>
  </si>
  <si>
    <t>INE763G14JT6</t>
  </si>
  <si>
    <t>INE514E16BR4</t>
  </si>
  <si>
    <t>INE028E14HX5</t>
  </si>
  <si>
    <t>INE763G14JR0</t>
  </si>
  <si>
    <t>INE700G14454</t>
  </si>
  <si>
    <t>Indian Oil Corporation Ltd.**</t>
  </si>
  <si>
    <t>5.77% GOVT OF INDIA RED 03-08-2030</t>
  </si>
  <si>
    <t>IN0020200153</t>
  </si>
  <si>
    <t>6.22% GOVT OF INDIA RED 16-03-2035</t>
  </si>
  <si>
    <t>IN0020200245</t>
  </si>
  <si>
    <t>7.59% GOVT OF INDIA RED 11-01-2026</t>
  </si>
  <si>
    <t>IN0020150093</t>
  </si>
  <si>
    <t>5.15% GOVT OF INDIA RED  09-11-2025</t>
  </si>
  <si>
    <t>IN0020200278</t>
  </si>
  <si>
    <t>Mahindra &amp; Mahindra Ltd.</t>
  </si>
  <si>
    <t>INE101A01026</t>
  </si>
  <si>
    <t>INE134E08GT3</t>
  </si>
  <si>
    <t>8.20% GOVT OF INDIA RED 15-02-2022</t>
  </si>
  <si>
    <t>IN0020060037</t>
  </si>
  <si>
    <t>8.79% GOVT OF INDIA RED 08-11-2021</t>
  </si>
  <si>
    <t>IN0020110030</t>
  </si>
  <si>
    <t>Hindustan Petroleum Corporation Ltd.**</t>
  </si>
  <si>
    <t>INE094A14GN8</t>
  </si>
  <si>
    <t>INE700G14470</t>
  </si>
  <si>
    <t>INE763G14JY6</t>
  </si>
  <si>
    <t>91 DAYS TBILL RED 03-06-2021</t>
  </si>
  <si>
    <t>IN002020X506</t>
  </si>
  <si>
    <t>Half Yearly Portfolio Statement as of March 31,2021</t>
  </si>
  <si>
    <t>(3) The total outstanding exposure in derivative instruments as on March 31, 2021 is Nil.</t>
  </si>
  <si>
    <t>(4) The total market value of investments in foreign securities / American Depositary Receipts / Global Depositary Receipts as on March 31, 2021 is Nil.</t>
  </si>
  <si>
    <t>** Securities are classified as non-traded on the basis of Traded data as on March 31,2021 provided by CRISIL and ICRA.</t>
  </si>
  <si>
    <t>^ Securities are classified as traded on the basis of Traded data as on March 31,2021 provided by CRISIL and ICRA.</t>
  </si>
  <si>
    <t xml:space="preserve">     a. Hedging Positions through Futures as on March 31, 2021 is Nil</t>
  </si>
  <si>
    <t xml:space="preserve">         For the period ended March 31, 2021, hedging transactions through futures which have been squared off/expired is Nil.</t>
  </si>
  <si>
    <t xml:space="preserve">     b. Other than Hedging Positions through Futures as on March 31, 2021 is Nil.</t>
  </si>
  <si>
    <t xml:space="preserve">         For the period ended March 31, 2021, non-hedging transactions through futures which have been squared off/expired is Nil.</t>
  </si>
  <si>
    <t xml:space="preserve">     c. Hedging Positions through Options as on March 31, 2021 is Nil.</t>
  </si>
  <si>
    <t xml:space="preserve">     d. Other than Hedging Positions through Options as on March 31, 2021 is Nil.</t>
  </si>
  <si>
    <t xml:space="preserve">     e. Hedging Positions through swaps as on March 31, 2021 is Nil.</t>
  </si>
  <si>
    <t>(7) The total market value of investments in foreign securities / American Depositary Receipts / Global Depositary Receipts as on March 31, 2021 is Nil.</t>
  </si>
  <si>
    <t>(6) No bonus was declared during half-year period ended March 31, 2021.</t>
  </si>
  <si>
    <t>(8) Investment in Repo in Corporate Debt Securities during the half-year period ended March 31, 2021 is Nil.</t>
  </si>
  <si>
    <t>Small Industries Development Bank of India^</t>
  </si>
  <si>
    <t>INE556F08JQ4</t>
  </si>
  <si>
    <t>Total Net Assets as on 31-Mar-2021</t>
  </si>
  <si>
    <t>Indian Railway Finance Corporation Ltd.^</t>
  </si>
  <si>
    <t>5.85% GOVT OF INDIA RED 01-12-2030</t>
  </si>
  <si>
    <t>IN0020200294</t>
  </si>
  <si>
    <t>6.68% GOVT OF INDIA RED 17-09-2031</t>
  </si>
  <si>
    <t>IN0020170042</t>
  </si>
  <si>
    <t>CEMENT &amp; CEMENT PRODUCTS</t>
  </si>
  <si>
    <t>CHEMICALS</t>
  </si>
  <si>
    <t>INSURANCE</t>
  </si>
  <si>
    <t>Housing Development Finance Corporation Ltd.^</t>
  </si>
  <si>
    <t>6.18% GOVT OF INDIA RED 04-11-2024</t>
  </si>
  <si>
    <t>IN0020190396</t>
  </si>
  <si>
    <t>National Highways Authority of India**</t>
  </si>
  <si>
    <t>Reliance Industries Ltd.^</t>
  </si>
  <si>
    <t>8.35% GOVT OF INDIA RED 14-05-2022</t>
  </si>
  <si>
    <t>IN0020020072</t>
  </si>
  <si>
    <t>(7) The Average Maturity Period of the Portfolio has been 36.13 months.</t>
  </si>
  <si>
    <t>(7) The Average Maturity Period of the Portfolio has been 102.77 months.</t>
  </si>
  <si>
    <t>(7) The Average Maturity Period of the Portfolio has been 79.18 months.</t>
  </si>
  <si>
    <t>(9) The Average Maturity Period for debt portion of the Portfolio has been 54.21 months.</t>
  </si>
  <si>
    <t>(7) The Average Maturity Period of the Portfolio has been 0.13 months.</t>
  </si>
  <si>
    <t>(7) The Average Maturity Period of the Portfolio has been 26.03 months.</t>
  </si>
  <si>
    <t>(7) The Average Maturity Period of the Portfolio has been 5.55 months.</t>
  </si>
  <si>
    <t>(7) The Average Maturity Period of the Portfolio has been 10.73 months.</t>
  </si>
  <si>
    <t>(7) The Average Maturity Period of the Portfolio has been 0.33 months.</t>
  </si>
  <si>
    <t>(7) The Average Maturity Period of the Portfolio has been 0.57 months.</t>
  </si>
  <si>
    <t>(7) The Average Maturity Period of the Portfolio has been 0.44 months.</t>
  </si>
  <si>
    <t>(7) The Average Maturity Period of the Portfolio has been 2.47 months.</t>
  </si>
  <si>
    <t>(7) The Average Maturity Period of the Portfolio has been 2.80 months.</t>
  </si>
  <si>
    <t>(7) The Average Maturity Period of the Portfolio has been 4.16 months.</t>
  </si>
  <si>
    <t>(7) The Average Maturity Period of the Portfolio has been 10.79 months.</t>
  </si>
  <si>
    <t>(7) The Average Maturity Period of the Portfolio has been 11.34 months.</t>
  </si>
  <si>
    <t>(7) The Average Maturity Period of the Portfolio has been 12.21 months.</t>
  </si>
  <si>
    <t>(7) The Average Maturity Period of the Portfolio has been 1.64 months.</t>
  </si>
  <si>
    <t>INE018A08AW3</t>
  </si>
  <si>
    <t xml:space="preserve">$$  Nabha Power Ltd - This issuer is a subsidiary of L&amp;T and the bonds have an unconditional and irrevocable guarantee from Larsen &amp; Toubro (L&amp;T) (ultimate parent). The credit enhancement in the  rating is derived from the guarantee of the ultimate parent </t>
  </si>
  <si>
    <t>REC Ltd.^</t>
  </si>
  <si>
    <t>INE020B08BN4</t>
  </si>
  <si>
    <t>INE261F16546</t>
  </si>
  <si>
    <t>INE261F16553</t>
  </si>
  <si>
    <t>INE238A168V7</t>
  </si>
  <si>
    <t>364 DAYS TBILL RED 30-03-2022</t>
  </si>
  <si>
    <t>IN002020Z527</t>
  </si>
  <si>
    <t>Bank of Baroda**</t>
  </si>
  <si>
    <t>INE115A07ON9</t>
  </si>
  <si>
    <t>INE028A16CH2</t>
  </si>
  <si>
    <t>INE028A16CG4</t>
  </si>
  <si>
    <t>INE115A14CQ3</t>
  </si>
  <si>
    <t>364 DAYS TBILL RED 03-06-2021</t>
  </si>
  <si>
    <t>IN002020Z097</t>
  </si>
  <si>
    <t>364 DAYS TBILL RED 17-06-2021</t>
  </si>
  <si>
    <t>IN002020Z113</t>
  </si>
  <si>
    <t>364 DAYS TBILL RED 24-06-2021</t>
  </si>
  <si>
    <t>IN002020Z121</t>
  </si>
  <si>
    <t>364 DAYS TBILL RED 10-06-2021</t>
  </si>
  <si>
    <t>IN002020Z105</t>
  </si>
  <si>
    <t>^^</t>
  </si>
  <si>
    <t>As on 31 March 2021</t>
  </si>
  <si>
    <t>As on 30 September 2020</t>
  </si>
  <si>
    <t>Direct Plan  half-yearly Dividend Option</t>
  </si>
  <si>
    <t>^^ No dividend was distributed during the half-year ended March 31, 2021.</t>
  </si>
  <si>
    <t>(8) Investment in Repo in Corporate Debt Securities during the half-year ended March 31, 2021 is Nil.</t>
  </si>
  <si>
    <t>Regular Option - half-yearly Dividend ##</t>
  </si>
  <si>
    <t>half-yearly Dividend Option ****</t>
  </si>
  <si>
    <t>Direct Plan - half-yearly Dividend Option</t>
  </si>
  <si>
    <t>(8) The portfolio turnover ratio of the Scheme for the half-year ended March 31, 2021 is 1.64 times.</t>
  </si>
  <si>
    <t>(10) Investment in Repo in Corporate Debt Securities during the half-year ended March 31, 2021 is Nil.</t>
  </si>
  <si>
    <t>(5) The dividends declared during the half-year period ended March 31, 2021 under the dividend options of the Scheme are as follows:</t>
  </si>
  <si>
    <t xml:space="preserve">(5) The dividends declared during the half-year period ended March 31, 2021 under the dividend options of the Scheme are as follows:
      </t>
  </si>
  <si>
    <t>(6) No bonus was declared during the half-year period ended March 31, 2021.</t>
  </si>
  <si>
    <t>(5) No Dividend was declared during the half-year period ended March 31,2021.</t>
  </si>
  <si>
    <t>(5) No Dividend was declared during the half-year period period ended March 31, 2021.</t>
  </si>
  <si>
    <t>“Note: Pursuant to SEBI Circular No. SEBI/HO/IMD/DF3/CIR/P/2020/194 dated October 05, 2020, the nomenclature of ‘Dividend Option’ under all the schemes of HSBC Mutual Fund has been revised to ‘Income Distribution cum Capital Withdrawal Option’ (IDCW), with effect from April 01,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</si>
</sst>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6">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1" fillId="0" borderId="0"/>
    <xf numFmtId="164" fontId="23" fillId="0" borderId="0" applyFont="0" applyFill="0" applyBorder="0" applyAlignment="0" applyProtection="0"/>
    <xf numFmtId="0" fontId="21" fillId="0" borderId="0" applyNumberFormat="0" applyFill="0" applyBorder="0" applyAlignment="0" applyProtection="0"/>
    <xf numFmtId="0" fontId="26" fillId="0" borderId="0">
      <alignment vertical="top"/>
    </xf>
    <xf numFmtId="0" fontId="23" fillId="0" borderId="0"/>
  </cellStyleXfs>
  <cellXfs count="233">
    <xf numFmtId="0" fontId="0" fillId="0" borderId="0" xfId="0"/>
    <xf numFmtId="0" fontId="18" fillId="2" borderId="0" xfId="0" applyFont="1" applyFill="1"/>
    <xf numFmtId="4" fontId="18" fillId="2" borderId="0" xfId="0" applyNumberFormat="1" applyFont="1" applyFill="1"/>
    <xf numFmtId="43" fontId="18" fillId="2" borderId="0" xfId="0" applyNumberFormat="1" applyFont="1" applyFill="1"/>
    <xf numFmtId="0" fontId="20" fillId="2" borderId="0" xfId="0" applyFont="1" applyFill="1"/>
    <xf numFmtId="0" fontId="19" fillId="2" borderId="2" xfId="0" applyFont="1" applyFill="1" applyBorder="1"/>
    <xf numFmtId="4" fontId="19" fillId="2" borderId="2" xfId="0" applyNumberFormat="1" applyFont="1" applyFill="1" applyBorder="1"/>
    <xf numFmtId="0" fontId="19" fillId="2" borderId="3" xfId="0" applyFont="1" applyFill="1" applyBorder="1"/>
    <xf numFmtId="4" fontId="19" fillId="2" borderId="3" xfId="0" applyNumberFormat="1" applyFont="1" applyFill="1" applyBorder="1"/>
    <xf numFmtId="43" fontId="19" fillId="2" borderId="3" xfId="0" applyNumberFormat="1" applyFont="1" applyFill="1" applyBorder="1"/>
    <xf numFmtId="0" fontId="22" fillId="2" borderId="1" xfId="0" applyFont="1" applyFill="1" applyBorder="1" applyAlignment="1">
      <alignment horizontal="left" vertical="top" readingOrder="1"/>
    </xf>
    <xf numFmtId="0" fontId="25" fillId="0" borderId="0" xfId="0" applyFont="1" applyFill="1" applyBorder="1" applyAlignment="1">
      <alignment vertical="center" wrapText="1"/>
    </xf>
    <xf numFmtId="0" fontId="21" fillId="0" borderId="6" xfId="0" applyFont="1" applyFill="1" applyBorder="1" applyAlignment="1">
      <alignment horizontal="left" vertical="top" readingOrder="1"/>
    </xf>
    <xf numFmtId="0" fontId="22" fillId="0" borderId="4" xfId="0" applyFont="1" applyFill="1" applyBorder="1" applyAlignment="1">
      <alignment horizontal="left" vertical="top" readingOrder="1"/>
    </xf>
    <xf numFmtId="0" fontId="22" fillId="0" borderId="4" xfId="0" applyFont="1" applyFill="1" applyBorder="1" applyAlignment="1">
      <alignment horizontal="center" vertical="top" wrapText="1" readingOrder="1"/>
    </xf>
    <xf numFmtId="0" fontId="21" fillId="0" borderId="2" xfId="0" applyFont="1" applyFill="1" applyBorder="1" applyAlignment="1">
      <alignment horizontal="left" vertical="top" readingOrder="1"/>
    </xf>
    <xf numFmtId="165" fontId="16" fillId="0" borderId="7" xfId="0" applyNumberFormat="1" applyFont="1" applyFill="1" applyBorder="1" applyAlignment="1">
      <alignment horizontal="center"/>
    </xf>
    <xf numFmtId="165" fontId="16" fillId="0" borderId="2" xfId="0" applyNumberFormat="1" applyFont="1" applyFill="1" applyBorder="1" applyAlignment="1">
      <alignment horizontal="center"/>
    </xf>
    <xf numFmtId="0" fontId="21" fillId="0" borderId="3" xfId="0" applyFont="1" applyFill="1" applyBorder="1" applyAlignment="1">
      <alignment horizontal="left" vertical="top" readingOrder="1"/>
    </xf>
    <xf numFmtId="165" fontId="16" fillId="0" borderId="3" xfId="0" applyNumberFormat="1" applyFont="1" applyFill="1" applyBorder="1" applyAlignment="1">
      <alignment horizontal="center"/>
    </xf>
    <xf numFmtId="0" fontId="21" fillId="0" borderId="0" xfId="0" applyFont="1" applyFill="1" applyBorder="1" applyAlignment="1">
      <alignment horizontal="left" vertical="top" readingOrder="1"/>
    </xf>
    <xf numFmtId="0" fontId="26" fillId="0" borderId="0" xfId="0" applyFont="1" applyFill="1" applyBorder="1" applyAlignment="1">
      <alignment vertical="top" readingOrder="1"/>
    </xf>
    <xf numFmtId="43" fontId="21" fillId="0" borderId="0" xfId="1" applyNumberFormat="1" applyFill="1" applyBorder="1" applyAlignment="1">
      <alignment vertical="top" readingOrder="1"/>
    </xf>
    <xf numFmtId="0" fontId="21" fillId="0" borderId="0" xfId="0" applyFont="1" applyFill="1" applyBorder="1" applyAlignment="1">
      <alignment vertical="top" readingOrder="1"/>
    </xf>
    <xf numFmtId="0" fontId="21" fillId="0" borderId="0" xfId="1" applyFill="1" applyBorder="1" applyAlignment="1">
      <alignment vertical="top" readingOrder="1"/>
    </xf>
    <xf numFmtId="0" fontId="16" fillId="2" borderId="0" xfId="0" applyFont="1" applyFill="1"/>
    <xf numFmtId="4" fontId="16" fillId="2" borderId="0" xfId="0" applyNumberFormat="1" applyFont="1" applyFill="1"/>
    <xf numFmtId="43" fontId="16" fillId="2" borderId="0" xfId="0" applyNumberFormat="1" applyFont="1" applyFill="1"/>
    <xf numFmtId="0" fontId="21" fillId="0" borderId="1" xfId="0" applyFont="1" applyFill="1" applyBorder="1" applyAlignment="1">
      <alignment horizontal="left" vertical="top" wrapText="1" readingOrder="1"/>
    </xf>
    <xf numFmtId="0" fontId="22" fillId="0" borderId="1" xfId="0" quotePrefix="1" applyFont="1" applyFill="1" applyBorder="1" applyAlignment="1">
      <alignment vertical="top" readingOrder="1"/>
    </xf>
    <xf numFmtId="0" fontId="21" fillId="0" borderId="8" xfId="0" applyFont="1" applyFill="1" applyBorder="1" applyAlignment="1">
      <alignment horizontal="left" vertical="top" readingOrder="1"/>
    </xf>
    <xf numFmtId="0" fontId="21" fillId="0" borderId="6" xfId="0" applyFont="1" applyFill="1" applyBorder="1" applyAlignment="1">
      <alignment vertical="top" readingOrder="1"/>
    </xf>
    <xf numFmtId="43" fontId="16" fillId="2" borderId="0" xfId="0" applyNumberFormat="1" applyFont="1" applyFill="1" applyAlignment="1"/>
    <xf numFmtId="0" fontId="22" fillId="0" borderId="9" xfId="0" applyFont="1" applyFill="1" applyBorder="1" applyAlignment="1">
      <alignment horizontal="left" vertical="top" readingOrder="1"/>
    </xf>
    <xf numFmtId="0" fontId="21" fillId="0" borderId="11" xfId="0" applyFont="1" applyFill="1" applyBorder="1" applyAlignment="1">
      <alignment horizontal="left" vertical="top" readingOrder="1"/>
    </xf>
    <xf numFmtId="0" fontId="21" fillId="0" borderId="1" xfId="0" applyFont="1" applyFill="1" applyBorder="1" applyAlignment="1">
      <alignment horizontal="left" vertical="top" readingOrder="1"/>
    </xf>
    <xf numFmtId="165" fontId="21" fillId="0" borderId="0" xfId="0" quotePrefix="1" applyNumberFormat="1" applyFont="1" applyFill="1" applyBorder="1" applyAlignment="1">
      <alignment horizontal="center" vertical="top" readingOrder="1"/>
    </xf>
    <xf numFmtId="43" fontId="22" fillId="0" borderId="0" xfId="1" applyNumberFormat="1" applyFont="1" applyFill="1" applyBorder="1" applyAlignment="1">
      <alignment vertical="top" readingOrder="1"/>
    </xf>
    <xf numFmtId="0" fontId="26" fillId="0" borderId="1" xfId="0" applyFont="1" applyFill="1" applyBorder="1" applyAlignment="1">
      <alignment horizontal="left" vertical="top" readingOrder="1"/>
    </xf>
    <xf numFmtId="0" fontId="26" fillId="0" borderId="0" xfId="0" applyFont="1" applyFill="1" applyBorder="1" applyAlignment="1">
      <alignment horizontal="left" vertical="top" readingOrder="1"/>
    </xf>
    <xf numFmtId="0" fontId="21" fillId="0" borderId="1" xfId="0" applyFont="1" applyFill="1" applyBorder="1" applyAlignment="1">
      <alignment vertical="top" readingOrder="1"/>
    </xf>
    <xf numFmtId="166" fontId="22" fillId="0" borderId="4"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6" fillId="2" borderId="0" xfId="0" applyNumberFormat="1" applyFont="1" applyFill="1" applyBorder="1"/>
    <xf numFmtId="43" fontId="16" fillId="0" borderId="0" xfId="0" applyNumberFormat="1" applyFont="1" applyFill="1" applyBorder="1"/>
    <xf numFmtId="0" fontId="22" fillId="0" borderId="1" xfId="0" applyFont="1" applyFill="1" applyBorder="1" applyAlignment="1">
      <alignment horizontal="left" vertical="top" readingOrder="1"/>
    </xf>
    <xf numFmtId="0" fontId="16" fillId="0" borderId="1" xfId="3" applyFont="1" applyFill="1" applyBorder="1" applyAlignment="1">
      <alignment vertical="top" readingOrder="1"/>
    </xf>
    <xf numFmtId="0" fontId="22" fillId="0" borderId="7" xfId="0" applyFont="1" applyFill="1" applyBorder="1" applyAlignment="1">
      <alignment horizontal="left" vertical="top" readingOrder="1"/>
    </xf>
    <xf numFmtId="0" fontId="21" fillId="0" borderId="7" xfId="0" applyFont="1" applyFill="1" applyBorder="1" applyAlignment="1">
      <alignment horizontal="left" vertical="top" readingOrder="1"/>
    </xf>
    <xf numFmtId="167" fontId="22" fillId="0" borderId="0" xfId="0" quotePrefix="1" applyNumberFormat="1" applyFont="1" applyFill="1" applyBorder="1" applyAlignment="1">
      <alignment horizontal="center" vertical="top" readingOrder="1"/>
    </xf>
    <xf numFmtId="43" fontId="19" fillId="2" borderId="0" xfId="0" applyNumberFormat="1" applyFont="1" applyFill="1"/>
    <xf numFmtId="43" fontId="16" fillId="0" borderId="0" xfId="0" applyNumberFormat="1" applyFont="1" applyFill="1"/>
    <xf numFmtId="0" fontId="16" fillId="0" borderId="0" xfId="0" applyFont="1" applyFill="1"/>
    <xf numFmtId="4" fontId="16" fillId="0" borderId="0" xfId="0" applyNumberFormat="1" applyFont="1" applyFill="1"/>
    <xf numFmtId="0" fontId="21" fillId="0" borderId="1" xfId="0" applyFont="1" applyFill="1" applyBorder="1" applyAlignment="1">
      <alignment vertical="top" wrapText="1" readingOrder="1"/>
    </xf>
    <xf numFmtId="0" fontId="22" fillId="0" borderId="9" xfId="0" applyFont="1" applyFill="1" applyBorder="1" applyAlignment="1">
      <alignment vertical="top" readingOrder="1"/>
    </xf>
    <xf numFmtId="0" fontId="22" fillId="0" borderId="11" xfId="0" applyFont="1" applyFill="1" applyBorder="1" applyAlignment="1">
      <alignment vertical="top" readingOrder="1"/>
    </xf>
    <xf numFmtId="0" fontId="22" fillId="0" borderId="8" xfId="0" applyFont="1" applyFill="1" applyBorder="1" applyAlignment="1">
      <alignment horizontal="center" vertical="top" readingOrder="1"/>
    </xf>
    <xf numFmtId="166" fontId="22" fillId="0" borderId="4" xfId="0" applyNumberFormat="1" applyFont="1" applyFill="1" applyBorder="1" applyAlignment="1">
      <alignment vertical="top" readingOrder="1"/>
    </xf>
    <xf numFmtId="0" fontId="16" fillId="0" borderId="1" xfId="0" applyFont="1" applyFill="1" applyBorder="1" applyAlignment="1">
      <alignment horizontal="left" vertical="top" readingOrder="1"/>
    </xf>
    <xf numFmtId="165" fontId="16" fillId="0" borderId="13" xfId="0" applyNumberFormat="1" applyFont="1" applyFill="1" applyBorder="1" applyAlignment="1">
      <alignment horizontal="center"/>
    </xf>
    <xf numFmtId="165" fontId="16" fillId="0" borderId="14" xfId="0" applyNumberFormat="1" applyFont="1" applyFill="1" applyBorder="1" applyAlignment="1">
      <alignment horizontal="center"/>
    </xf>
    <xf numFmtId="0" fontId="21" fillId="0" borderId="0" xfId="0" applyFont="1" applyFill="1" applyBorder="1" applyAlignment="1">
      <alignment horizontal="left" vertical="top" wrapText="1" readingOrder="1"/>
    </xf>
    <xf numFmtId="0" fontId="17" fillId="0" borderId="4" xfId="0" applyFont="1" applyFill="1" applyBorder="1" applyAlignment="1"/>
    <xf numFmtId="0" fontId="21" fillId="0" borderId="0" xfId="0" quotePrefix="1" applyFont="1" applyFill="1" applyBorder="1" applyAlignment="1">
      <alignment horizontal="left" vertical="top" readingOrder="1"/>
    </xf>
    <xf numFmtId="0" fontId="21" fillId="0" borderId="8" xfId="0" applyFont="1" applyFill="1" applyBorder="1" applyAlignment="1">
      <alignment vertical="top" readingOrder="1"/>
    </xf>
    <xf numFmtId="0" fontId="21" fillId="0" borderId="1" xfId="1" applyFill="1" applyBorder="1" applyAlignment="1">
      <alignment vertical="top" readingOrder="1"/>
    </xf>
    <xf numFmtId="43" fontId="21" fillId="0" borderId="0" xfId="0" applyNumberFormat="1" applyFont="1" applyFill="1" applyBorder="1" applyAlignment="1">
      <alignment vertical="top" readingOrder="1"/>
    </xf>
    <xf numFmtId="0" fontId="16" fillId="2" borderId="0" xfId="0" applyNumberFormat="1" applyFont="1" applyFill="1" applyBorder="1" applyAlignment="1"/>
    <xf numFmtId="0" fontId="24" fillId="0" borderId="0" xfId="0" quotePrefix="1" applyFont="1" applyFill="1" applyBorder="1" applyAlignment="1">
      <alignment horizontal="left" vertical="top" readingOrder="1"/>
    </xf>
    <xf numFmtId="43" fontId="24" fillId="2" borderId="0" xfId="0" applyNumberFormat="1" applyFont="1" applyFill="1"/>
    <xf numFmtId="0" fontId="16" fillId="0" borderId="0" xfId="0" applyFont="1" applyFill="1" applyBorder="1" applyAlignment="1">
      <alignment horizontal="left" vertical="top" readingOrder="1"/>
    </xf>
    <xf numFmtId="0" fontId="21" fillId="0" borderId="0" xfId="1" applyFont="1" applyFill="1" applyBorder="1" applyAlignment="1">
      <alignment vertical="top" readingOrder="1"/>
    </xf>
    <xf numFmtId="0" fontId="16" fillId="0" borderId="0" xfId="0" applyFont="1" applyFill="1" applyBorder="1" applyAlignment="1">
      <alignment vertical="top" readingOrder="1"/>
    </xf>
    <xf numFmtId="0" fontId="0" fillId="0" borderId="6" xfId="0" applyBorder="1"/>
    <xf numFmtId="0" fontId="0" fillId="0" borderId="0" xfId="0" applyBorder="1"/>
    <xf numFmtId="0" fontId="26" fillId="0" borderId="1" xfId="4" applyFont="1" applyFill="1" applyBorder="1" applyAlignment="1">
      <alignment vertical="top" wrapText="1" readingOrder="1"/>
    </xf>
    <xf numFmtId="0" fontId="0" fillId="0" borderId="0" xfId="0" applyFill="1" applyBorder="1" applyAlignment="1">
      <alignment vertical="top" wrapText="1" readingOrder="1"/>
    </xf>
    <xf numFmtId="0" fontId="21" fillId="2" borderId="0" xfId="0" applyFont="1" applyFill="1"/>
    <xf numFmtId="0" fontId="15" fillId="2" borderId="0" xfId="0" applyFont="1" applyFill="1"/>
    <xf numFmtId="4" fontId="15" fillId="2" borderId="0" xfId="0" applyNumberFormat="1" applyFont="1" applyFill="1"/>
    <xf numFmtId="43" fontId="15" fillId="2" borderId="0" xfId="0" applyNumberFormat="1" applyFont="1" applyFill="1"/>
    <xf numFmtId="0" fontId="27" fillId="2" borderId="2" xfId="0" applyFont="1" applyFill="1" applyBorder="1"/>
    <xf numFmtId="0" fontId="21" fillId="0" borderId="1" xfId="0" applyFont="1" applyFill="1" applyBorder="1" applyAlignment="1">
      <alignment horizontal="left" vertical="top" readingOrder="1"/>
    </xf>
    <xf numFmtId="165" fontId="16" fillId="0" borderId="0" xfId="0" applyNumberFormat="1" applyFont="1" applyFill="1" applyBorder="1" applyAlignment="1">
      <alignment horizontal="center"/>
    </xf>
    <xf numFmtId="0" fontId="14" fillId="2" borderId="0" xfId="0" applyFont="1" applyFill="1"/>
    <xf numFmtId="165" fontId="16" fillId="0" borderId="12" xfId="0" applyNumberFormat="1" applyFont="1" applyFill="1" applyBorder="1" applyAlignment="1">
      <alignment horizontal="center"/>
    </xf>
    <xf numFmtId="168" fontId="21" fillId="0" borderId="2" xfId="2" quotePrefix="1" applyNumberFormat="1" applyFont="1" applyFill="1" applyBorder="1" applyAlignment="1">
      <alignment horizontal="center" vertical="center" readingOrder="1"/>
    </xf>
    <xf numFmtId="166" fontId="22" fillId="0" borderId="7" xfId="0" applyNumberFormat="1" applyFont="1" applyFill="1" applyBorder="1" applyAlignment="1">
      <alignment horizontal="center" vertical="top" readingOrder="1"/>
    </xf>
    <xf numFmtId="166" fontId="22" fillId="0" borderId="7" xfId="0" applyNumberFormat="1" applyFont="1" applyFill="1" applyBorder="1" applyAlignment="1">
      <alignment vertical="top" readingOrder="1"/>
    </xf>
    <xf numFmtId="4" fontId="0" fillId="0" borderId="0" xfId="0" applyNumberFormat="1"/>
    <xf numFmtId="168" fontId="21" fillId="0" borderId="7" xfId="2" quotePrefix="1" applyNumberFormat="1" applyFont="1" applyFill="1" applyBorder="1" applyAlignment="1">
      <alignment horizontal="center" vertical="center" readingOrder="1"/>
    </xf>
    <xf numFmtId="168" fontId="21" fillId="0" borderId="3" xfId="2" quotePrefix="1" applyNumberFormat="1" applyFont="1" applyFill="1" applyBorder="1" applyAlignment="1">
      <alignment horizontal="center" vertical="center" readingOrder="1"/>
    </xf>
    <xf numFmtId="168" fontId="21" fillId="0" borderId="14" xfId="2" quotePrefix="1" applyNumberFormat="1" applyFont="1" applyFill="1" applyBorder="1" applyAlignment="1">
      <alignment horizontal="center" vertical="center" readingOrder="1"/>
    </xf>
    <xf numFmtId="168" fontId="21" fillId="0" borderId="0" xfId="2" quotePrefix="1" applyNumberFormat="1" applyFont="1" applyFill="1" applyBorder="1" applyAlignment="1">
      <alignment horizontal="center" vertical="center" readingOrder="1"/>
    </xf>
    <xf numFmtId="168" fontId="21" fillId="0" borderId="12" xfId="2" quotePrefix="1" applyNumberFormat="1" applyFont="1" applyFill="1" applyBorder="1" applyAlignment="1">
      <alignment horizontal="center" vertical="center" readingOrder="1"/>
    </xf>
    <xf numFmtId="168" fontId="21" fillId="0" borderId="13" xfId="2" quotePrefix="1" applyNumberFormat="1" applyFont="1" applyFill="1" applyBorder="1" applyAlignment="1">
      <alignment horizontal="center" vertical="center" readingOrder="1"/>
    </xf>
    <xf numFmtId="43" fontId="19" fillId="2" borderId="0" xfId="0" applyNumberFormat="1" applyFont="1" applyFill="1" applyBorder="1"/>
    <xf numFmtId="0" fontId="19" fillId="2" borderId="15" xfId="0" applyFont="1" applyFill="1" applyBorder="1" applyAlignment="1">
      <alignment vertical="top"/>
    </xf>
    <xf numFmtId="4" fontId="19" fillId="2" borderId="15" xfId="0" applyNumberFormat="1" applyFont="1" applyFill="1" applyBorder="1" applyAlignment="1">
      <alignment vertical="top"/>
    </xf>
    <xf numFmtId="43" fontId="19" fillId="2" borderId="15" xfId="0" applyNumberFormat="1" applyFont="1" applyFill="1" applyBorder="1" applyAlignment="1">
      <alignment vertical="top" wrapText="1"/>
    </xf>
    <xf numFmtId="43" fontId="19" fillId="2" borderId="15" xfId="0" applyNumberFormat="1" applyFont="1" applyFill="1" applyBorder="1"/>
    <xf numFmtId="0" fontId="13" fillId="2" borderId="0" xfId="0" applyFont="1" applyFill="1"/>
    <xf numFmtId="4" fontId="13" fillId="2" borderId="0" xfId="0" applyNumberFormat="1" applyFont="1" applyFill="1"/>
    <xf numFmtId="43" fontId="13" fillId="2" borderId="0" xfId="0" applyNumberFormat="1" applyFont="1" applyFill="1"/>
    <xf numFmtId="0" fontId="21" fillId="0" borderId="0" xfId="0" quotePrefix="1" applyFont="1" applyFill="1" applyBorder="1" applyAlignment="1">
      <alignment horizontal="left" vertical="top" readingOrder="1"/>
    </xf>
    <xf numFmtId="15" fontId="18" fillId="2" borderId="0" xfId="0" applyNumberFormat="1" applyFont="1" applyFill="1"/>
    <xf numFmtId="4" fontId="12" fillId="2" borderId="0" xfId="0" applyNumberFormat="1" applyFont="1" applyFill="1"/>
    <xf numFmtId="0" fontId="11" fillId="2" borderId="0" xfId="0" applyFont="1" applyFill="1"/>
    <xf numFmtId="4" fontId="11" fillId="2" borderId="0" xfId="0" applyNumberFormat="1" applyFont="1" applyFill="1"/>
    <xf numFmtId="43" fontId="11" fillId="2" borderId="0" xfId="0" applyNumberFormat="1" applyFont="1" applyFill="1"/>
    <xf numFmtId="0" fontId="19" fillId="2" borderId="1" xfId="0" applyFont="1" applyFill="1" applyBorder="1"/>
    <xf numFmtId="0" fontId="19" fillId="2" borderId="0" xfId="0" applyFont="1" applyFill="1" applyBorder="1"/>
    <xf numFmtId="4" fontId="19" fillId="2" borderId="0" xfId="0" applyNumberFormat="1" applyFont="1" applyFill="1" applyBorder="1"/>
    <xf numFmtId="0" fontId="21" fillId="0" borderId="0" xfId="0" applyFont="1" applyFill="1" applyBorder="1" applyAlignment="1">
      <alignment horizontal="left" vertical="top" readingOrder="1"/>
    </xf>
    <xf numFmtId="0" fontId="10" fillId="2" borderId="0" xfId="0" applyFont="1" applyFill="1"/>
    <xf numFmtId="4" fontId="10" fillId="2" borderId="0" xfId="0" applyNumberFormat="1" applyFont="1" applyFill="1"/>
    <xf numFmtId="43" fontId="10" fillId="2" borderId="0" xfId="0" applyNumberFormat="1" applyFont="1" applyFill="1"/>
    <xf numFmtId="4" fontId="18" fillId="2" borderId="0" xfId="2" applyNumberFormat="1" applyFont="1" applyFill="1"/>
    <xf numFmtId="4" fontId="15" fillId="2" borderId="0" xfId="2" applyNumberFormat="1" applyFont="1" applyFill="1"/>
    <xf numFmtId="0" fontId="21" fillId="0" borderId="0" xfId="0" applyFont="1" applyFill="1" applyBorder="1" applyAlignment="1">
      <alignment horizontal="left" vertical="top" readingOrder="1"/>
    </xf>
    <xf numFmtId="0" fontId="9" fillId="2" borderId="0" xfId="0" applyFont="1" applyFill="1"/>
    <xf numFmtId="4" fontId="9" fillId="2" borderId="0" xfId="0" applyNumberFormat="1" applyFont="1" applyFill="1"/>
    <xf numFmtId="43" fontId="9" fillId="2" borderId="0" xfId="0" applyNumberFormat="1" applyFont="1" applyFill="1"/>
    <xf numFmtId="0" fontId="8" fillId="2" borderId="0" xfId="0" applyFont="1" applyFill="1"/>
    <xf numFmtId="4" fontId="8" fillId="2" borderId="0" xfId="0" applyNumberFormat="1" applyFont="1" applyFill="1"/>
    <xf numFmtId="43" fontId="8" fillId="2" borderId="0" xfId="0" applyNumberFormat="1" applyFont="1" applyFill="1"/>
    <xf numFmtId="0" fontId="7" fillId="2" borderId="0" xfId="0" applyFont="1" applyFill="1"/>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6" fillId="2" borderId="0" xfId="0" applyFont="1" applyFill="1"/>
    <xf numFmtId="4" fontId="6" fillId="2" borderId="0" xfId="0" applyNumberFormat="1" applyFont="1" applyFill="1"/>
    <xf numFmtId="43" fontId="6" fillId="2" borderId="0" xfId="0" applyNumberFormat="1" applyFont="1" applyFill="1"/>
    <xf numFmtId="0" fontId="6" fillId="0" borderId="1" xfId="0" applyFont="1" applyFill="1" applyBorder="1" applyAlignment="1">
      <alignment vertical="top" readingOrder="1"/>
    </xf>
    <xf numFmtId="0" fontId="5" fillId="2" borderId="2" xfId="0" applyFont="1" applyFill="1" applyBorder="1"/>
    <xf numFmtId="4" fontId="5" fillId="2" borderId="2" xfId="0" applyNumberFormat="1" applyFont="1" applyFill="1" applyBorder="1"/>
    <xf numFmtId="43" fontId="5" fillId="2" borderId="2" xfId="0" applyNumberFormat="1" applyFont="1" applyFill="1" applyBorder="1"/>
    <xf numFmtId="0" fontId="5" fillId="2" borderId="0" xfId="0" applyFont="1" applyFill="1"/>
    <xf numFmtId="4" fontId="19" fillId="2" borderId="15" xfId="0" applyNumberFormat="1" applyFont="1" applyFill="1" applyBorder="1" applyAlignment="1">
      <alignment horizontal="center" vertical="top" wrapText="1"/>
    </xf>
    <xf numFmtId="0" fontId="5" fillId="0" borderId="1" xfId="0" applyFont="1" applyFill="1" applyBorder="1" applyAlignment="1">
      <alignment vertical="top" readingOrder="1"/>
    </xf>
    <xf numFmtId="0" fontId="21" fillId="0" borderId="1" xfId="0" applyFont="1" applyFill="1" applyBorder="1" applyAlignment="1">
      <alignment horizontal="left" vertical="top" readingOrder="1"/>
    </xf>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4" fillId="2" borderId="0" xfId="0" applyFont="1" applyFill="1"/>
    <xf numFmtId="0" fontId="4" fillId="0" borderId="1" xfId="0" applyFont="1" applyFill="1" applyBorder="1" applyAlignment="1">
      <alignment vertical="top" readingOrder="1"/>
    </xf>
    <xf numFmtId="0" fontId="22" fillId="2" borderId="11" xfId="0" applyFont="1" applyFill="1" applyBorder="1" applyAlignment="1">
      <alignment horizontal="left" vertical="top" readingOrder="1"/>
    </xf>
    <xf numFmtId="0" fontId="21" fillId="2" borderId="0" xfId="0" applyFont="1" applyFill="1" applyBorder="1" applyAlignment="1">
      <alignment horizontal="left" vertical="top" wrapText="1" readingOrder="1"/>
    </xf>
    <xf numFmtId="0" fontId="22" fillId="2" borderId="8" xfId="0" applyFont="1" applyFill="1" applyBorder="1" applyAlignment="1">
      <alignment horizontal="left" vertical="top" readingOrder="1"/>
    </xf>
    <xf numFmtId="166" fontId="22" fillId="2" borderId="4" xfId="0" applyNumberFormat="1" applyFont="1" applyFill="1" applyBorder="1" applyAlignment="1">
      <alignment horizontal="center" vertical="top" readingOrder="1"/>
    </xf>
    <xf numFmtId="0" fontId="21" fillId="2" borderId="1" xfId="0" applyFont="1" applyFill="1" applyBorder="1" applyAlignment="1">
      <alignment horizontal="left" vertical="top" readingOrder="1"/>
    </xf>
    <xf numFmtId="168" fontId="21" fillId="2" borderId="2" xfId="2" quotePrefix="1" applyNumberFormat="1" applyFont="1" applyFill="1" applyBorder="1" applyAlignment="1">
      <alignment horizontal="center" vertical="center" readingOrder="1"/>
    </xf>
    <xf numFmtId="0" fontId="21" fillId="2" borderId="8" xfId="0" applyFont="1" applyFill="1" applyBorder="1" applyAlignment="1">
      <alignment horizontal="left" vertical="top" readingOrder="1"/>
    </xf>
    <xf numFmtId="168" fontId="21" fillId="2" borderId="3" xfId="2" quotePrefix="1" applyNumberFormat="1" applyFont="1" applyFill="1" applyBorder="1" applyAlignment="1">
      <alignment horizontal="center" vertical="center" readingOrder="1"/>
    </xf>
    <xf numFmtId="0" fontId="21" fillId="2" borderId="1" xfId="0" quotePrefix="1" applyFont="1" applyFill="1" applyBorder="1" applyAlignment="1">
      <alignment horizontal="left" vertical="top" readingOrder="1"/>
    </xf>
    <xf numFmtId="168" fontId="21" fillId="2" borderId="0" xfId="2" quotePrefix="1" applyNumberFormat="1" applyFont="1" applyFill="1" applyBorder="1" applyAlignment="1">
      <alignment horizontal="center" vertical="center" readingOrder="1"/>
    </xf>
    <xf numFmtId="168" fontId="21" fillId="2" borderId="2" xfId="2" quotePrefix="1" applyNumberFormat="1" applyFont="1" applyFill="1" applyBorder="1" applyAlignment="1">
      <alignment vertical="center" readingOrder="1"/>
    </xf>
    <xf numFmtId="0" fontId="26" fillId="2" borderId="1" xfId="0" applyFont="1" applyFill="1" applyBorder="1" applyAlignment="1">
      <alignment vertical="top" readingOrder="1"/>
    </xf>
    <xf numFmtId="0" fontId="21" fillId="2" borderId="1" xfId="0" applyFont="1" applyFill="1" applyBorder="1" applyAlignment="1">
      <alignment vertical="top" readingOrder="1"/>
    </xf>
    <xf numFmtId="166" fontId="22" fillId="2" borderId="15" xfId="0" applyNumberFormat="1" applyFont="1" applyFill="1" applyBorder="1" applyAlignment="1">
      <alignment horizontal="center" vertical="top" readingOrder="1"/>
    </xf>
    <xf numFmtId="166" fontId="22" fillId="2" borderId="15" xfId="0" applyNumberFormat="1" applyFont="1" applyFill="1" applyBorder="1" applyAlignment="1">
      <alignment vertical="top" readingOrder="1"/>
    </xf>
    <xf numFmtId="0" fontId="21" fillId="2" borderId="11" xfId="0" applyFont="1" applyFill="1" applyBorder="1" applyAlignment="1">
      <alignment horizontal="left" vertical="top" readingOrder="1"/>
    </xf>
    <xf numFmtId="168" fontId="21" fillId="2" borderId="7" xfId="2" quotePrefix="1" applyNumberFormat="1" applyFont="1" applyFill="1" applyBorder="1" applyAlignment="1">
      <alignment horizontal="center" vertical="center" readingOrder="1"/>
    </xf>
    <xf numFmtId="0" fontId="22" fillId="2" borderId="7" xfId="0" applyFont="1" applyFill="1" applyBorder="1" applyAlignment="1">
      <alignment horizontal="left" vertical="top" readingOrder="1"/>
    </xf>
    <xf numFmtId="0" fontId="22" fillId="2" borderId="3" xfId="0" applyFont="1" applyFill="1" applyBorder="1" applyAlignment="1">
      <alignment horizontal="left" vertical="top" readingOrder="1"/>
    </xf>
    <xf numFmtId="0" fontId="21" fillId="2" borderId="7" xfId="0" applyFont="1" applyFill="1" applyBorder="1" applyAlignment="1">
      <alignment horizontal="left" vertical="top" readingOrder="1"/>
    </xf>
    <xf numFmtId="168" fontId="21" fillId="2" borderId="12" xfId="2" quotePrefix="1" applyNumberFormat="1" applyFont="1" applyFill="1" applyBorder="1" applyAlignment="1">
      <alignment horizontal="center" vertical="center" readingOrder="1"/>
    </xf>
    <xf numFmtId="0" fontId="21" fillId="2" borderId="2" xfId="0" applyFont="1" applyFill="1" applyBorder="1" applyAlignment="1">
      <alignment horizontal="left" vertical="top" readingOrder="1"/>
    </xf>
    <xf numFmtId="168" fontId="21" fillId="2" borderId="13" xfId="2" quotePrefix="1" applyNumberFormat="1" applyFont="1" applyFill="1" applyBorder="1" applyAlignment="1">
      <alignment horizontal="center" vertical="center" readingOrder="1"/>
    </xf>
    <xf numFmtId="0" fontId="21" fillId="2" borderId="3" xfId="0" applyFont="1" applyFill="1" applyBorder="1" applyAlignment="1">
      <alignment horizontal="left" vertical="top" readingOrder="1"/>
    </xf>
    <xf numFmtId="168" fontId="21" fillId="2" borderId="14" xfId="2" quotePrefix="1" applyNumberFormat="1" applyFont="1" applyFill="1" applyBorder="1" applyAlignment="1">
      <alignment horizontal="center" vertical="center" readingOrder="1"/>
    </xf>
    <xf numFmtId="0" fontId="21" fillId="2" borderId="8" xfId="0" applyFont="1" applyFill="1" applyBorder="1" applyAlignment="1">
      <alignment vertical="top" readingOrder="1"/>
    </xf>
    <xf numFmtId="0" fontId="22" fillId="2" borderId="9" xfId="0" applyFont="1" applyFill="1" applyBorder="1" applyAlignment="1">
      <alignment vertical="top" readingOrder="1"/>
    </xf>
    <xf numFmtId="0" fontId="22" fillId="2" borderId="10" xfId="0" applyFont="1" applyFill="1" applyBorder="1" applyAlignment="1">
      <alignment vertical="top" readingOrder="1"/>
    </xf>
    <xf numFmtId="166" fontId="22" fillId="2" borderId="4" xfId="0" applyNumberFormat="1" applyFont="1" applyFill="1" applyBorder="1" applyAlignment="1">
      <alignment vertical="top" readingOrder="1"/>
    </xf>
    <xf numFmtId="0" fontId="21" fillId="2" borderId="0" xfId="0" quotePrefix="1" applyFont="1" applyFill="1" applyBorder="1" applyAlignment="1">
      <alignment horizontal="left" vertical="top" readingOrder="1"/>
    </xf>
    <xf numFmtId="2" fontId="19" fillId="2" borderId="2" xfId="0" applyNumberFormat="1" applyFont="1" applyFill="1" applyBorder="1"/>
    <xf numFmtId="0" fontId="3" fillId="2" borderId="0" xfId="0" applyFont="1" applyFill="1"/>
    <xf numFmtId="0" fontId="3" fillId="2" borderId="2" xfId="0" applyFont="1" applyFill="1" applyBorder="1"/>
    <xf numFmtId="4" fontId="3" fillId="2" borderId="2" xfId="0" applyNumberFormat="1" applyFont="1" applyFill="1" applyBorder="1"/>
    <xf numFmtId="43" fontId="3" fillId="2" borderId="2" xfId="0" applyNumberFormat="1" applyFont="1" applyFill="1" applyBorder="1"/>
    <xf numFmtId="2" fontId="3" fillId="2" borderId="2" xfId="0" applyNumberFormat="1" applyFont="1" applyFill="1" applyBorder="1"/>
    <xf numFmtId="0" fontId="3" fillId="0" borderId="1" xfId="0" applyFont="1" applyFill="1" applyBorder="1" applyAlignment="1">
      <alignment horizontal="left" vertical="top" readingOrder="1"/>
    </xf>
    <xf numFmtId="0" fontId="18" fillId="0" borderId="0" xfId="0" applyFont="1" applyFill="1"/>
    <xf numFmtId="0" fontId="3" fillId="0" borderId="0" xfId="0" applyFont="1" applyFill="1" applyBorder="1" applyAlignment="1">
      <alignment vertical="top" readingOrder="1"/>
    </xf>
    <xf numFmtId="0" fontId="3" fillId="0" borderId="1" xfId="0" applyFont="1" applyFill="1" applyBorder="1" applyAlignment="1">
      <alignment vertical="top" readingOrder="1"/>
    </xf>
    <xf numFmtId="0" fontId="2" fillId="2" borderId="2" xfId="0" applyFont="1" applyFill="1" applyBorder="1"/>
    <xf numFmtId="4" fontId="2" fillId="2" borderId="2" xfId="0" applyNumberFormat="1" applyFont="1" applyFill="1" applyBorder="1"/>
    <xf numFmtId="43" fontId="2" fillId="2" borderId="2" xfId="0" applyNumberFormat="1" applyFont="1" applyFill="1" applyBorder="1"/>
    <xf numFmtId="2" fontId="2" fillId="2" borderId="2" xfId="0" applyNumberFormat="1" applyFont="1" applyFill="1" applyBorder="1"/>
    <xf numFmtId="2" fontId="19" fillId="2" borderId="3" xfId="0" applyNumberFormat="1" applyFont="1" applyFill="1" applyBorder="1"/>
    <xf numFmtId="2" fontId="19" fillId="2" borderId="0" xfId="0" applyNumberFormat="1" applyFont="1" applyFill="1" applyBorder="1"/>
    <xf numFmtId="0" fontId="2" fillId="2" borderId="0" xfId="0" applyFont="1" applyFill="1" applyBorder="1"/>
    <xf numFmtId="0" fontId="2" fillId="2" borderId="1" xfId="0" applyFont="1" applyFill="1" applyBorder="1"/>
    <xf numFmtId="0" fontId="2" fillId="2" borderId="0" xfId="0" applyFont="1" applyFill="1"/>
    <xf numFmtId="0" fontId="1" fillId="2" borderId="2" xfId="0" applyFont="1" applyFill="1" applyBorder="1"/>
    <xf numFmtId="4" fontId="1" fillId="2" borderId="2" xfId="0" applyNumberFormat="1" applyFont="1" applyFill="1" applyBorder="1"/>
    <xf numFmtId="43" fontId="1" fillId="2" borderId="2" xfId="0" applyNumberFormat="1" applyFont="1" applyFill="1" applyBorder="1"/>
    <xf numFmtId="2" fontId="1" fillId="2" borderId="2" xfId="0" applyNumberFormat="1" applyFont="1" applyFill="1" applyBorder="1"/>
    <xf numFmtId="0" fontId="21" fillId="0" borderId="0" xfId="0" quotePrefix="1" applyFont="1" applyFill="1" applyBorder="1" applyAlignment="1">
      <alignment horizontal="left" vertical="top" readingOrder="1"/>
    </xf>
    <xf numFmtId="0" fontId="19" fillId="2" borderId="2" xfId="0" applyFont="1" applyFill="1" applyBorder="1" applyAlignment="1">
      <alignment vertical="top"/>
    </xf>
    <xf numFmtId="4" fontId="19" fillId="2" borderId="2" xfId="0" applyNumberFormat="1" applyFont="1" applyFill="1" applyBorder="1" applyAlignment="1">
      <alignment vertical="top"/>
    </xf>
    <xf numFmtId="43" fontId="19" fillId="2" borderId="2" xfId="0" applyNumberFormat="1" applyFont="1" applyFill="1" applyBorder="1" applyAlignment="1">
      <alignment vertical="top" wrapText="1"/>
    </xf>
    <xf numFmtId="4" fontId="19" fillId="2" borderId="2" xfId="0" applyNumberFormat="1" applyFont="1" applyFill="1" applyBorder="1" applyAlignment="1">
      <alignment horizontal="center" vertical="top" wrapText="1"/>
    </xf>
    <xf numFmtId="43" fontId="19" fillId="2" borderId="2" xfId="0" applyNumberFormat="1" applyFont="1" applyFill="1" applyBorder="1"/>
    <xf numFmtId="0" fontId="21" fillId="0" borderId="0" xfId="0" applyFont="1" applyFill="1" applyBorder="1" applyAlignment="1">
      <alignment horizontal="left" vertical="top" readingOrder="1"/>
    </xf>
    <xf numFmtId="0" fontId="8" fillId="2" borderId="0" xfId="0" applyFont="1" applyFill="1" applyAlignment="1">
      <alignment horizontal="left" wrapText="1"/>
    </xf>
    <xf numFmtId="0" fontId="19" fillId="2" borderId="0" xfId="0" applyFont="1" applyFill="1" applyAlignment="1">
      <alignment horizontal="center"/>
    </xf>
    <xf numFmtId="0" fontId="19" fillId="2" borderId="1" xfId="0" applyFont="1" applyFill="1" applyBorder="1" applyAlignment="1">
      <alignment horizontal="center" wrapText="1"/>
    </xf>
    <xf numFmtId="0" fontId="19" fillId="2" borderId="0" xfId="0" applyFont="1" applyFill="1" applyBorder="1" applyAlignment="1">
      <alignment horizontal="center" wrapText="1"/>
    </xf>
    <xf numFmtId="0" fontId="21" fillId="2" borderId="1" xfId="0" applyFont="1" applyFill="1" applyBorder="1" applyAlignment="1">
      <alignment horizontal="left" vertical="top" wrapText="1" readingOrder="1"/>
    </xf>
    <xf numFmtId="0" fontId="21" fillId="2" borderId="0" xfId="0" applyFont="1" applyFill="1" applyBorder="1" applyAlignment="1">
      <alignment horizontal="left" vertical="top" wrapText="1" readingOrder="1"/>
    </xf>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2" fillId="2" borderId="9" xfId="0" applyFont="1" applyFill="1" applyBorder="1" applyAlignment="1">
      <alignment horizontal="center" vertical="top" readingOrder="1"/>
    </xf>
    <xf numFmtId="0" fontId="22" fillId="2" borderId="10" xfId="0" applyFont="1" applyFill="1" applyBorder="1" applyAlignment="1">
      <alignment horizontal="center" vertical="top" readingOrder="1"/>
    </xf>
    <xf numFmtId="0" fontId="21" fillId="0" borderId="0" xfId="0" applyFont="1" applyFill="1" applyBorder="1" applyAlignment="1">
      <alignment horizontal="left" vertical="top" wrapText="1" readingOrder="1"/>
    </xf>
    <xf numFmtId="0" fontId="22" fillId="4" borderId="5" xfId="1" applyFont="1" applyFill="1" applyBorder="1" applyAlignment="1">
      <alignment horizontal="center" vertical="top" wrapText="1" readingOrder="1"/>
    </xf>
    <xf numFmtId="0" fontId="22" fillId="4" borderId="0" xfId="1" applyFont="1" applyFill="1" applyBorder="1" applyAlignment="1">
      <alignment horizontal="center" vertical="top" wrapText="1" readingOrder="1"/>
    </xf>
    <xf numFmtId="0" fontId="22" fillId="2" borderId="11" xfId="0" applyFont="1" applyFill="1" applyBorder="1" applyAlignment="1">
      <alignment horizontal="center" vertical="top" readingOrder="1"/>
    </xf>
    <xf numFmtId="0" fontId="22" fillId="2" borderId="12" xfId="0" applyFont="1" applyFill="1" applyBorder="1" applyAlignment="1">
      <alignment horizontal="center" vertical="top" readingOrder="1"/>
    </xf>
    <xf numFmtId="0" fontId="21" fillId="0" borderId="1" xfId="0" applyFont="1" applyFill="1" applyBorder="1" applyAlignment="1">
      <alignment horizontal="left" vertical="top" wrapText="1" readingOrder="1"/>
    </xf>
    <xf numFmtId="0" fontId="22" fillId="0" borderId="11" xfId="0" applyFont="1" applyFill="1" applyBorder="1" applyAlignment="1">
      <alignment horizontal="center" vertical="top" readingOrder="1"/>
    </xf>
    <xf numFmtId="0" fontId="22" fillId="0" borderId="12" xfId="0" applyFont="1" applyFill="1" applyBorder="1" applyAlignment="1">
      <alignment horizontal="center" vertical="top" readingOrder="1"/>
    </xf>
    <xf numFmtId="0" fontId="22" fillId="0" borderId="9" xfId="0" applyFont="1" applyFill="1" applyBorder="1" applyAlignment="1">
      <alignment horizontal="center" vertical="top" readingOrder="1"/>
    </xf>
    <xf numFmtId="0" fontId="22" fillId="0" borderId="10" xfId="0" applyFont="1" applyFill="1" applyBorder="1" applyAlignment="1">
      <alignment horizontal="center" vertical="top" readingOrder="1"/>
    </xf>
    <xf numFmtId="0" fontId="22" fillId="4" borderId="5" xfId="1" applyFont="1" applyFill="1" applyBorder="1" applyAlignment="1">
      <alignment horizontal="center" vertical="top" readingOrder="1"/>
    </xf>
    <xf numFmtId="0" fontId="22" fillId="4" borderId="0" xfId="1" applyFont="1" applyFill="1" applyBorder="1" applyAlignment="1">
      <alignment horizontal="center" vertical="top" readingOrder="1"/>
    </xf>
    <xf numFmtId="0" fontId="21" fillId="2" borderId="0" xfId="0" applyFont="1" applyFill="1" applyAlignment="1">
      <alignment horizontal="left" vertical="top" wrapText="1"/>
    </xf>
    <xf numFmtId="0" fontId="21" fillId="2" borderId="0" xfId="0" applyFont="1" applyFill="1" applyAlignment="1">
      <alignment horizontal="left" wrapText="1"/>
    </xf>
    <xf numFmtId="0" fontId="21" fillId="0" borderId="1" xfId="0" quotePrefix="1"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0" fontId="17" fillId="3" borderId="4"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70</xdr:row>
      <xdr:rowOff>0</xdr:rowOff>
    </xdr:from>
    <xdr:to>
      <xdr:col>1</xdr:col>
      <xdr:colOff>2085975</xdr:colOff>
      <xdr:row>78</xdr:row>
      <xdr:rowOff>19050</xdr:rowOff>
    </xdr:to>
    <xdr:pic>
      <xdr:nvPicPr>
        <xdr:cNvPr id="4" name="Picture 3">
          <a:extLst>
            <a:ext uri="{FF2B5EF4-FFF2-40B4-BE49-F238E27FC236}">
              <a16:creationId xmlns:a16="http://schemas.microsoft.com/office/drawing/2014/main" id="{9207AF54-432B-4A6B-924B-82A096CBEC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0" y="11868150"/>
          <a:ext cx="1981200" cy="13144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51</xdr:row>
      <xdr:rowOff>95250</xdr:rowOff>
    </xdr:from>
    <xdr:to>
      <xdr:col>1</xdr:col>
      <xdr:colOff>2009775</xdr:colOff>
      <xdr:row>60</xdr:row>
      <xdr:rowOff>57150</xdr:rowOff>
    </xdr:to>
    <xdr:pic>
      <xdr:nvPicPr>
        <xdr:cNvPr id="3" name="Picture 2">
          <a:extLst>
            <a:ext uri="{FF2B5EF4-FFF2-40B4-BE49-F238E27FC236}">
              <a16:creationId xmlns:a16="http://schemas.microsoft.com/office/drawing/2014/main" id="{C8723D52-CED3-4CF1-B15F-CFFC1F93E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0182225"/>
          <a:ext cx="1924050" cy="141922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56</xdr:row>
      <xdr:rowOff>133350</xdr:rowOff>
    </xdr:from>
    <xdr:to>
      <xdr:col>1</xdr:col>
      <xdr:colOff>2114550</xdr:colOff>
      <xdr:row>65</xdr:row>
      <xdr:rowOff>95250</xdr:rowOff>
    </xdr:to>
    <xdr:pic>
      <xdr:nvPicPr>
        <xdr:cNvPr id="4" name="Picture 3">
          <a:extLst>
            <a:ext uri="{FF2B5EF4-FFF2-40B4-BE49-F238E27FC236}">
              <a16:creationId xmlns:a16="http://schemas.microsoft.com/office/drawing/2014/main" id="{62D0A3A3-2E10-400C-AFE6-B7465C43BC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10220325"/>
          <a:ext cx="2000250" cy="14192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180975</xdr:colOff>
      <xdr:row>53</xdr:row>
      <xdr:rowOff>66675</xdr:rowOff>
    </xdr:from>
    <xdr:to>
      <xdr:col>1</xdr:col>
      <xdr:colOff>2133600</xdr:colOff>
      <xdr:row>62</xdr:row>
      <xdr:rowOff>9525</xdr:rowOff>
    </xdr:to>
    <xdr:pic>
      <xdr:nvPicPr>
        <xdr:cNvPr id="4" name="Picture 3">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9201150"/>
          <a:ext cx="1952625" cy="14001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180975</xdr:colOff>
      <xdr:row>61</xdr:row>
      <xdr:rowOff>133349</xdr:rowOff>
    </xdr:from>
    <xdr:to>
      <xdr:col>1</xdr:col>
      <xdr:colOff>2133600</xdr:colOff>
      <xdr:row>70</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61</xdr:row>
      <xdr:rowOff>152400</xdr:rowOff>
    </xdr:from>
    <xdr:to>
      <xdr:col>1</xdr:col>
      <xdr:colOff>2066926</xdr:colOff>
      <xdr:row>70</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238125</xdr:colOff>
      <xdr:row>61</xdr:row>
      <xdr:rowOff>9525</xdr:rowOff>
    </xdr:from>
    <xdr:to>
      <xdr:col>1</xdr:col>
      <xdr:colOff>2203450</xdr:colOff>
      <xdr:row>69</xdr:row>
      <xdr:rowOff>85725</xdr:rowOff>
    </xdr:to>
    <xdr:pic>
      <xdr:nvPicPr>
        <xdr:cNvPr id="4" name="Picture 3">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0439400"/>
          <a:ext cx="1965325" cy="13716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64</xdr:row>
      <xdr:rowOff>123825</xdr:rowOff>
    </xdr:from>
    <xdr:to>
      <xdr:col>1</xdr:col>
      <xdr:colOff>2105025</xdr:colOff>
      <xdr:row>73</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47625</xdr:colOff>
      <xdr:row>58</xdr:row>
      <xdr:rowOff>152399</xdr:rowOff>
    </xdr:from>
    <xdr:to>
      <xdr:col>1</xdr:col>
      <xdr:colOff>1981200</xdr:colOff>
      <xdr:row>67</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9524</xdr:colOff>
      <xdr:row>58</xdr:row>
      <xdr:rowOff>152400</xdr:rowOff>
    </xdr:from>
    <xdr:to>
      <xdr:col>1</xdr:col>
      <xdr:colOff>2076449</xdr:colOff>
      <xdr:row>67</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104775</xdr:colOff>
      <xdr:row>108</xdr:row>
      <xdr:rowOff>85725</xdr:rowOff>
    </xdr:from>
    <xdr:to>
      <xdr:col>1</xdr:col>
      <xdr:colOff>2124075</xdr:colOff>
      <xdr:row>117</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79</xdr:row>
      <xdr:rowOff>152400</xdr:rowOff>
    </xdr:from>
    <xdr:to>
      <xdr:col>1</xdr:col>
      <xdr:colOff>2012950</xdr:colOff>
      <xdr:row>88</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56</xdr:row>
      <xdr:rowOff>0</xdr:rowOff>
    </xdr:from>
    <xdr:to>
      <xdr:col>1</xdr:col>
      <xdr:colOff>2000251</xdr:colOff>
      <xdr:row>63</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103</xdr:row>
      <xdr:rowOff>0</xdr:rowOff>
    </xdr:from>
    <xdr:to>
      <xdr:col>1</xdr:col>
      <xdr:colOff>2082801</xdr:colOff>
      <xdr:row>111</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50</xdr:row>
      <xdr:rowOff>0</xdr:rowOff>
    </xdr:from>
    <xdr:to>
      <xdr:col>1</xdr:col>
      <xdr:colOff>1962151</xdr:colOff>
      <xdr:row>58</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77</xdr:row>
      <xdr:rowOff>0</xdr:rowOff>
    </xdr:from>
    <xdr:to>
      <xdr:col>1</xdr:col>
      <xdr:colOff>1971675</xdr:colOff>
      <xdr:row>85</xdr:row>
      <xdr:rowOff>123825</xdr:rowOff>
    </xdr:to>
    <xdr:pic>
      <xdr:nvPicPr>
        <xdr:cNvPr id="4" name="Picture 3">
          <a:extLst>
            <a:ext uri="{FF2B5EF4-FFF2-40B4-BE49-F238E27FC236}">
              <a16:creationId xmlns:a16="http://schemas.microsoft.com/office/drawing/2014/main" id="{8F8AB9C7-18EC-4D3D-955D-FC761F0195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13706475"/>
          <a:ext cx="1847850" cy="14192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78</xdr:row>
      <xdr:rowOff>0</xdr:rowOff>
    </xdr:from>
    <xdr:to>
      <xdr:col>1</xdr:col>
      <xdr:colOff>2047875</xdr:colOff>
      <xdr:row>86</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180975</xdr:colOff>
      <xdr:row>80</xdr:row>
      <xdr:rowOff>114300</xdr:rowOff>
    </xdr:from>
    <xdr:to>
      <xdr:col>1</xdr:col>
      <xdr:colOff>2114550</xdr:colOff>
      <xdr:row>89</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323849</xdr:colOff>
      <xdr:row>36</xdr:row>
      <xdr:rowOff>142875</xdr:rowOff>
    </xdr:from>
    <xdr:to>
      <xdr:col>1</xdr:col>
      <xdr:colOff>2276474</xdr:colOff>
      <xdr:row>45</xdr:row>
      <xdr:rowOff>9525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6343650"/>
          <a:ext cx="1952625" cy="13239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2"/>
  <sheetViews>
    <sheetView showGridLines="0" view="pageBreakPreview" topLeftCell="B49" zoomScaleNormal="100" zoomScaleSheetLayoutView="100" workbookViewId="0">
      <selection activeCell="B65" sqref="B65:G65"/>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19" customWidth="1"/>
    <col min="9" max="19" width="9.140625" style="1"/>
    <col min="20" max="20" width="107.7109375" style="1" bestFit="1" customWidth="1"/>
    <col min="21" max="16384" width="9.140625" style="1"/>
  </cols>
  <sheetData>
    <row r="1" spans="1:8" x14ac:dyDescent="0.2">
      <c r="A1" s="107">
        <v>44150</v>
      </c>
      <c r="B1" s="207" t="s">
        <v>224</v>
      </c>
      <c r="C1" s="207"/>
      <c r="D1" s="207"/>
      <c r="E1" s="207"/>
      <c r="F1" s="207"/>
      <c r="G1" s="207"/>
      <c r="H1" s="207"/>
    </row>
    <row r="2" spans="1:8" x14ac:dyDescent="0.2">
      <c r="B2" s="208" t="s">
        <v>225</v>
      </c>
      <c r="C2" s="209"/>
      <c r="D2" s="209"/>
      <c r="E2" s="209"/>
      <c r="F2" s="209"/>
      <c r="G2" s="209"/>
      <c r="H2" s="209"/>
    </row>
    <row r="3" spans="1:8" x14ac:dyDescent="0.2">
      <c r="B3" s="207" t="s">
        <v>587</v>
      </c>
      <c r="C3" s="207"/>
      <c r="D3" s="207"/>
      <c r="E3" s="207"/>
      <c r="F3" s="207"/>
      <c r="G3" s="207"/>
      <c r="H3" s="207"/>
    </row>
    <row r="4" spans="1:8" ht="21" customHeight="1" x14ac:dyDescent="0.2"/>
    <row r="5" spans="1:8" ht="46.5" customHeight="1" x14ac:dyDescent="0.2">
      <c r="B5" s="99" t="s">
        <v>0</v>
      </c>
      <c r="C5" s="99" t="s">
        <v>1</v>
      </c>
      <c r="D5" s="99" t="s">
        <v>2</v>
      </c>
      <c r="E5" s="100" t="s">
        <v>3</v>
      </c>
      <c r="F5" s="101" t="s">
        <v>5</v>
      </c>
      <c r="G5" s="101" t="s">
        <v>4</v>
      </c>
      <c r="H5" s="139" t="s">
        <v>206</v>
      </c>
    </row>
    <row r="6" spans="1:8" s="128" customFormat="1" x14ac:dyDescent="0.2">
      <c r="B6" s="83" t="s">
        <v>6</v>
      </c>
      <c r="C6" s="186"/>
      <c r="D6" s="186"/>
      <c r="E6" s="187"/>
      <c r="F6" s="188"/>
      <c r="G6" s="188"/>
      <c r="H6" s="186"/>
    </row>
    <row r="7" spans="1:8" x14ac:dyDescent="0.2">
      <c r="B7" s="5" t="s">
        <v>7</v>
      </c>
      <c r="C7" s="186"/>
      <c r="D7" s="186"/>
      <c r="E7" s="187"/>
      <c r="F7" s="188"/>
      <c r="G7" s="188"/>
      <c r="H7" s="186"/>
    </row>
    <row r="8" spans="1:8" x14ac:dyDescent="0.2">
      <c r="B8" s="186" t="s">
        <v>109</v>
      </c>
      <c r="C8" s="186" t="s">
        <v>472</v>
      </c>
      <c r="D8" s="186" t="s">
        <v>9</v>
      </c>
      <c r="E8" s="187">
        <v>350</v>
      </c>
      <c r="F8" s="188">
        <v>3519.8240000000001</v>
      </c>
      <c r="G8" s="188">
        <v>9.41</v>
      </c>
      <c r="H8" s="189">
        <v>5.9999000000000002</v>
      </c>
    </row>
    <row r="9" spans="1:8" x14ac:dyDescent="0.2">
      <c r="B9" s="186" t="s">
        <v>163</v>
      </c>
      <c r="C9" s="186" t="s">
        <v>517</v>
      </c>
      <c r="D9" s="186" t="s">
        <v>9</v>
      </c>
      <c r="E9" s="187">
        <v>350</v>
      </c>
      <c r="F9" s="188">
        <v>3465.0909999999999</v>
      </c>
      <c r="G9" s="188">
        <v>9.26</v>
      </c>
      <c r="H9" s="189">
        <v>5.5</v>
      </c>
    </row>
    <row r="10" spans="1:8" x14ac:dyDescent="0.2">
      <c r="B10" s="186" t="s">
        <v>120</v>
      </c>
      <c r="C10" s="186" t="s">
        <v>471</v>
      </c>
      <c r="D10" s="186" t="s">
        <v>9</v>
      </c>
      <c r="E10" s="187">
        <v>300</v>
      </c>
      <c r="F10" s="188">
        <v>3136.38</v>
      </c>
      <c r="G10" s="188">
        <v>8.3800000000000008</v>
      </c>
      <c r="H10" s="189">
        <v>6.1</v>
      </c>
    </row>
    <row r="11" spans="1:8" x14ac:dyDescent="0.2">
      <c r="B11" s="186" t="s">
        <v>92</v>
      </c>
      <c r="C11" s="186" t="s">
        <v>473</v>
      </c>
      <c r="D11" s="186" t="s">
        <v>9</v>
      </c>
      <c r="E11" s="187">
        <v>300</v>
      </c>
      <c r="F11" s="188">
        <v>3107.1990000000001</v>
      </c>
      <c r="G11" s="188">
        <v>8.31</v>
      </c>
      <c r="H11" s="189">
        <v>5.5449999999999999</v>
      </c>
    </row>
    <row r="12" spans="1:8" x14ac:dyDescent="0.2">
      <c r="B12" s="186" t="s">
        <v>111</v>
      </c>
      <c r="C12" s="186" t="s">
        <v>8</v>
      </c>
      <c r="D12" s="186" t="s">
        <v>9</v>
      </c>
      <c r="E12" s="187">
        <v>250</v>
      </c>
      <c r="F12" s="188">
        <v>2661.5324999999998</v>
      </c>
      <c r="G12" s="188">
        <v>7.11</v>
      </c>
      <c r="H12" s="189">
        <v>5.835</v>
      </c>
    </row>
    <row r="13" spans="1:8" x14ac:dyDescent="0.2">
      <c r="B13" s="186" t="s">
        <v>100</v>
      </c>
      <c r="C13" s="186" t="s">
        <v>533</v>
      </c>
      <c r="D13" s="186" t="s">
        <v>9</v>
      </c>
      <c r="E13" s="187">
        <v>250</v>
      </c>
      <c r="F13" s="188">
        <v>2592.5549999999998</v>
      </c>
      <c r="G13" s="188">
        <v>6.93</v>
      </c>
      <c r="H13" s="189">
        <v>4.7699999999999996</v>
      </c>
    </row>
    <row r="14" spans="1:8" x14ac:dyDescent="0.2">
      <c r="B14" s="186" t="s">
        <v>12</v>
      </c>
      <c r="C14" s="186" t="s">
        <v>13</v>
      </c>
      <c r="D14" s="186" t="s">
        <v>9</v>
      </c>
      <c r="E14" s="187">
        <v>250</v>
      </c>
      <c r="F14" s="188">
        <v>2571.0149999999999</v>
      </c>
      <c r="G14" s="188">
        <v>6.87</v>
      </c>
      <c r="H14" s="189">
        <v>4.7199</v>
      </c>
    </row>
    <row r="15" spans="1:8" x14ac:dyDescent="0.2">
      <c r="B15" s="186" t="s">
        <v>565</v>
      </c>
      <c r="C15" s="186" t="s">
        <v>474</v>
      </c>
      <c r="D15" s="186" t="s">
        <v>127</v>
      </c>
      <c r="E15" s="187">
        <v>250</v>
      </c>
      <c r="F15" s="188">
        <v>2553.8425000000002</v>
      </c>
      <c r="G15" s="188">
        <v>6.83</v>
      </c>
      <c r="H15" s="189">
        <v>5.7584999999999997</v>
      </c>
    </row>
    <row r="16" spans="1:8" x14ac:dyDescent="0.2">
      <c r="B16" s="186" t="s">
        <v>602</v>
      </c>
      <c r="C16" s="186" t="s">
        <v>603</v>
      </c>
      <c r="D16" s="186" t="s">
        <v>127</v>
      </c>
      <c r="E16" s="187">
        <v>250</v>
      </c>
      <c r="F16" s="188">
        <v>2504.8225000000002</v>
      </c>
      <c r="G16" s="188">
        <v>6.7</v>
      </c>
      <c r="H16" s="189">
        <v>4.8</v>
      </c>
    </row>
    <row r="17" spans="2:8" x14ac:dyDescent="0.2">
      <c r="B17" s="186" t="s">
        <v>101</v>
      </c>
      <c r="C17" s="186" t="s">
        <v>506</v>
      </c>
      <c r="D17" s="186" t="s">
        <v>9</v>
      </c>
      <c r="E17" s="187">
        <v>250</v>
      </c>
      <c r="F17" s="188">
        <v>2497.6424999999999</v>
      </c>
      <c r="G17" s="188">
        <v>6.68</v>
      </c>
      <c r="H17" s="189">
        <v>5.5250000000000004</v>
      </c>
    </row>
    <row r="18" spans="2:8" x14ac:dyDescent="0.2">
      <c r="B18" s="186" t="s">
        <v>90</v>
      </c>
      <c r="C18" s="186" t="s">
        <v>476</v>
      </c>
      <c r="D18" s="186" t="s">
        <v>127</v>
      </c>
      <c r="E18" s="187">
        <v>250</v>
      </c>
      <c r="F18" s="188">
        <v>2468.895</v>
      </c>
      <c r="G18" s="188">
        <v>6.6</v>
      </c>
      <c r="H18" s="189">
        <v>5.8250000000000002</v>
      </c>
    </row>
    <row r="19" spans="2:8" x14ac:dyDescent="0.2">
      <c r="B19" s="5" t="s">
        <v>10</v>
      </c>
      <c r="C19" s="5"/>
      <c r="D19" s="5"/>
      <c r="E19" s="6"/>
      <c r="F19" s="102">
        <v>31078.798999999999</v>
      </c>
      <c r="G19" s="102">
        <v>83.08</v>
      </c>
      <c r="H19" s="176"/>
    </row>
    <row r="20" spans="2:8" x14ac:dyDescent="0.2">
      <c r="B20" s="5" t="s">
        <v>14</v>
      </c>
      <c r="C20" s="186"/>
      <c r="D20" s="186"/>
      <c r="E20" s="187"/>
      <c r="F20" s="188"/>
      <c r="G20" s="188"/>
      <c r="H20" s="189"/>
    </row>
    <row r="21" spans="2:8" x14ac:dyDescent="0.2">
      <c r="B21" s="186" t="s">
        <v>572</v>
      </c>
      <c r="C21" s="186" t="s">
        <v>573</v>
      </c>
      <c r="D21" s="186" t="s">
        <v>15</v>
      </c>
      <c r="E21" s="187">
        <v>2500000</v>
      </c>
      <c r="F21" s="188">
        <v>2444.6374999999998</v>
      </c>
      <c r="G21" s="188">
        <v>6.53</v>
      </c>
      <c r="H21" s="189">
        <v>5.702</v>
      </c>
    </row>
    <row r="22" spans="2:8" x14ac:dyDescent="0.2">
      <c r="B22" s="186" t="s">
        <v>478</v>
      </c>
      <c r="C22" s="186" t="s">
        <v>479</v>
      </c>
      <c r="D22" s="186" t="s">
        <v>15</v>
      </c>
      <c r="E22" s="187">
        <v>1000000</v>
      </c>
      <c r="F22" s="188">
        <v>1075.0239999999999</v>
      </c>
      <c r="G22" s="188">
        <v>2.87</v>
      </c>
      <c r="H22" s="189">
        <v>5.6917999999999997</v>
      </c>
    </row>
    <row r="23" spans="2:8" x14ac:dyDescent="0.2">
      <c r="B23" s="186" t="s">
        <v>480</v>
      </c>
      <c r="C23" s="186" t="s">
        <v>481</v>
      </c>
      <c r="D23" s="186" t="s">
        <v>15</v>
      </c>
      <c r="E23" s="187">
        <v>500000</v>
      </c>
      <c r="F23" s="188">
        <v>537.53250000000003</v>
      </c>
      <c r="G23" s="188">
        <v>1.44</v>
      </c>
      <c r="H23" s="189">
        <v>6.4297000000000004</v>
      </c>
    </row>
    <row r="24" spans="2:8" x14ac:dyDescent="0.2">
      <c r="B24" s="5" t="s">
        <v>10</v>
      </c>
      <c r="C24" s="5"/>
      <c r="D24" s="5"/>
      <c r="E24" s="6"/>
      <c r="F24" s="102">
        <v>4057.194</v>
      </c>
      <c r="G24" s="102">
        <v>10.84</v>
      </c>
      <c r="H24" s="176"/>
    </row>
    <row r="25" spans="2:8" x14ac:dyDescent="0.2">
      <c r="B25" s="186" t="s">
        <v>497</v>
      </c>
      <c r="C25" s="186"/>
      <c r="D25" s="186"/>
      <c r="E25" s="187"/>
      <c r="F25" s="188">
        <v>637.5650316</v>
      </c>
      <c r="G25" s="188">
        <v>1.7041999999999999</v>
      </c>
      <c r="H25" s="189">
        <v>3.5</v>
      </c>
    </row>
    <row r="26" spans="2:8" x14ac:dyDescent="0.2">
      <c r="B26" s="186" t="s">
        <v>498</v>
      </c>
      <c r="C26" s="186"/>
      <c r="D26" s="186"/>
      <c r="E26" s="187"/>
      <c r="F26" s="188">
        <v>517.31338470000003</v>
      </c>
      <c r="G26" s="188">
        <v>1.3828</v>
      </c>
      <c r="H26" s="189">
        <v>3.38</v>
      </c>
    </row>
    <row r="27" spans="2:8" x14ac:dyDescent="0.2">
      <c r="B27" s="5" t="s">
        <v>10</v>
      </c>
      <c r="C27" s="5"/>
      <c r="D27" s="5"/>
      <c r="E27" s="6"/>
      <c r="F27" s="102">
        <v>1154.8784163</v>
      </c>
      <c r="G27" s="102">
        <v>3.0870000000000002</v>
      </c>
      <c r="H27" s="5"/>
    </row>
    <row r="28" spans="2:8" x14ac:dyDescent="0.2">
      <c r="B28" s="186" t="s">
        <v>11</v>
      </c>
      <c r="C28" s="186"/>
      <c r="D28" s="186"/>
      <c r="E28" s="187"/>
      <c r="F28" s="188">
        <v>1119.6977155</v>
      </c>
      <c r="G28" s="188">
        <v>2.9929999999999999</v>
      </c>
      <c r="H28" s="186"/>
    </row>
    <row r="29" spans="2:8" x14ac:dyDescent="0.2">
      <c r="B29" s="7" t="s">
        <v>604</v>
      </c>
      <c r="C29" s="7"/>
      <c r="D29" s="7"/>
      <c r="E29" s="8"/>
      <c r="F29" s="9">
        <v>37410.569131800003</v>
      </c>
      <c r="G29" s="9">
        <v>100</v>
      </c>
      <c r="H29" s="7"/>
    </row>
    <row r="30" spans="2:8" x14ac:dyDescent="0.2">
      <c r="B30" s="131"/>
      <c r="C30" s="131"/>
      <c r="D30" s="131"/>
      <c r="E30" s="132"/>
      <c r="F30" s="133"/>
      <c r="G30" s="133"/>
      <c r="H30" s="132"/>
    </row>
    <row r="31" spans="2:8" x14ac:dyDescent="0.2">
      <c r="B31" s="144" t="s">
        <v>590</v>
      </c>
      <c r="C31" s="131"/>
      <c r="D31" s="131"/>
      <c r="E31" s="132"/>
      <c r="F31" s="133"/>
      <c r="G31" s="133"/>
      <c r="H31" s="132"/>
    </row>
    <row r="32" spans="2:8" x14ac:dyDescent="0.2">
      <c r="B32" s="144" t="s">
        <v>591</v>
      </c>
      <c r="C32" s="131"/>
      <c r="D32" s="131"/>
      <c r="E32" s="132"/>
      <c r="F32" s="133"/>
      <c r="G32" s="133"/>
      <c r="H32" s="132"/>
    </row>
    <row r="33" spans="1:8" x14ac:dyDescent="0.2">
      <c r="B33" s="116"/>
      <c r="C33" s="116"/>
      <c r="D33" s="116"/>
      <c r="E33" s="117"/>
      <c r="F33" s="118"/>
      <c r="G33" s="118"/>
      <c r="H33" s="117"/>
    </row>
    <row r="34" spans="1:8" x14ac:dyDescent="0.2">
      <c r="B34" s="10" t="s">
        <v>243</v>
      </c>
      <c r="E34" s="1"/>
    </row>
    <row r="35" spans="1:8" x14ac:dyDescent="0.2">
      <c r="B35" s="11" t="s">
        <v>244</v>
      </c>
      <c r="E35" s="1"/>
    </row>
    <row r="36" spans="1:8" x14ac:dyDescent="0.2">
      <c r="B36" s="12" t="s">
        <v>245</v>
      </c>
    </row>
    <row r="37" spans="1:8" ht="25.5" x14ac:dyDescent="0.2">
      <c r="B37" s="13" t="s">
        <v>246</v>
      </c>
      <c r="C37" s="14" t="s">
        <v>661</v>
      </c>
      <c r="D37" s="14" t="s">
        <v>662</v>
      </c>
    </row>
    <row r="38" spans="1:8" x14ac:dyDescent="0.2">
      <c r="A38" s="1" t="s">
        <v>452</v>
      </c>
      <c r="B38" s="15" t="s">
        <v>247</v>
      </c>
      <c r="C38" s="16">
        <v>10.1477</v>
      </c>
      <c r="D38" s="16">
        <v>10.004</v>
      </c>
    </row>
    <row r="39" spans="1:8" x14ac:dyDescent="0.2">
      <c r="A39" s="1" t="s">
        <v>453</v>
      </c>
      <c r="B39" s="15" t="s">
        <v>248</v>
      </c>
      <c r="C39" s="17">
        <v>10.0381</v>
      </c>
      <c r="D39" s="17">
        <v>10.004</v>
      </c>
    </row>
    <row r="40" spans="1:8" x14ac:dyDescent="0.2">
      <c r="A40" s="1" t="s">
        <v>454</v>
      </c>
      <c r="B40" s="15" t="s">
        <v>249</v>
      </c>
      <c r="C40" s="17">
        <v>10.1477</v>
      </c>
      <c r="D40" s="17">
        <v>10.004</v>
      </c>
    </row>
    <row r="41" spans="1:8" x14ac:dyDescent="0.2">
      <c r="A41" s="1" t="s">
        <v>455</v>
      </c>
      <c r="B41" s="15" t="s">
        <v>512</v>
      </c>
      <c r="C41" s="17">
        <v>10.1477</v>
      </c>
      <c r="D41" s="17">
        <v>10.004</v>
      </c>
    </row>
    <row r="42" spans="1:8" x14ac:dyDescent="0.2">
      <c r="A42" s="1" t="s">
        <v>456</v>
      </c>
      <c r="B42" s="15" t="s">
        <v>250</v>
      </c>
      <c r="C42" s="17">
        <v>10.169</v>
      </c>
      <c r="D42" s="17">
        <v>10.004300000000001</v>
      </c>
    </row>
    <row r="43" spans="1:8" x14ac:dyDescent="0.2">
      <c r="A43" s="1" t="s">
        <v>457</v>
      </c>
      <c r="B43" s="15" t="s">
        <v>251</v>
      </c>
      <c r="C43" s="17">
        <v>10.099500000000001</v>
      </c>
      <c r="D43" s="17">
        <v>10.004300000000001</v>
      </c>
    </row>
    <row r="44" spans="1:8" x14ac:dyDescent="0.2">
      <c r="A44" s="1" t="s">
        <v>458</v>
      </c>
      <c r="B44" s="15" t="s">
        <v>252</v>
      </c>
      <c r="C44" s="17">
        <v>10.169</v>
      </c>
      <c r="D44" s="17">
        <v>10.004300000000001</v>
      </c>
    </row>
    <row r="45" spans="1:8" x14ac:dyDescent="0.2">
      <c r="A45" s="1" t="s">
        <v>459</v>
      </c>
      <c r="B45" s="18" t="s">
        <v>663</v>
      </c>
      <c r="C45" s="19">
        <v>10.169</v>
      </c>
      <c r="D45" s="19">
        <v>10.004300000000001</v>
      </c>
    </row>
    <row r="46" spans="1:8" x14ac:dyDescent="0.2">
      <c r="B46" s="21" t="s">
        <v>588</v>
      </c>
      <c r="C46" s="21"/>
      <c r="D46" s="21"/>
      <c r="E46" s="21"/>
      <c r="F46" s="22"/>
    </row>
    <row r="47" spans="1:8" x14ac:dyDescent="0.2">
      <c r="B47" s="23" t="s">
        <v>589</v>
      </c>
      <c r="C47" s="23"/>
      <c r="D47" s="23"/>
      <c r="E47" s="23"/>
      <c r="F47" s="22"/>
    </row>
    <row r="48" spans="1:8" ht="12.75" customHeight="1" x14ac:dyDescent="0.2">
      <c r="B48" s="210" t="s">
        <v>671</v>
      </c>
      <c r="C48" s="211"/>
      <c r="D48" s="211"/>
      <c r="E48" s="211"/>
      <c r="F48" s="211"/>
    </row>
    <row r="49" spans="1:35" x14ac:dyDescent="0.2">
      <c r="B49" s="146" t="s">
        <v>246</v>
      </c>
      <c r="C49" s="214" t="s">
        <v>268</v>
      </c>
      <c r="D49" s="215"/>
      <c r="E49" s="147"/>
      <c r="F49" s="147"/>
    </row>
    <row r="50" spans="1:35" x14ac:dyDescent="0.2">
      <c r="B50" s="148"/>
      <c r="C50" s="149" t="s">
        <v>269</v>
      </c>
      <c r="D50" s="149" t="s">
        <v>270</v>
      </c>
      <c r="E50" s="147"/>
      <c r="F50" s="147"/>
    </row>
    <row r="51" spans="1:35" x14ac:dyDescent="0.2">
      <c r="A51" s="1" t="s">
        <v>453</v>
      </c>
      <c r="B51" s="150" t="s">
        <v>277</v>
      </c>
      <c r="C51" s="151">
        <v>0.10968000999999999</v>
      </c>
      <c r="D51" s="151">
        <f t="shared" ref="D51:D56" si="0">+C51</f>
        <v>0.10968000999999999</v>
      </c>
      <c r="E51" s="147"/>
      <c r="F51" s="147"/>
      <c r="AH51" s="2" t="s">
        <v>470</v>
      </c>
      <c r="AI51" s="2">
        <v>0.17891001000000001</v>
      </c>
    </row>
    <row r="52" spans="1:35" x14ac:dyDescent="0.2">
      <c r="A52" s="1" t="s">
        <v>454</v>
      </c>
      <c r="B52" s="150" t="s">
        <v>278</v>
      </c>
      <c r="C52" s="151" t="s">
        <v>660</v>
      </c>
      <c r="D52" s="151" t="str">
        <f t="shared" si="0"/>
        <v>^^</v>
      </c>
      <c r="E52" s="147"/>
      <c r="F52" s="147"/>
      <c r="AH52" s="2" t="s">
        <v>460</v>
      </c>
      <c r="AI52" s="2">
        <v>1.34646182</v>
      </c>
    </row>
    <row r="53" spans="1:35" x14ac:dyDescent="0.2">
      <c r="A53" s="1" t="s">
        <v>455</v>
      </c>
      <c r="B53" s="150" t="s">
        <v>512</v>
      </c>
      <c r="C53" s="151" t="s">
        <v>660</v>
      </c>
      <c r="D53" s="151" t="str">
        <f t="shared" si="0"/>
        <v>^^</v>
      </c>
      <c r="E53" s="147"/>
      <c r="F53" s="147"/>
      <c r="AH53" s="2" t="s">
        <v>461</v>
      </c>
      <c r="AI53" s="2">
        <v>0.7</v>
      </c>
    </row>
    <row r="54" spans="1:35" x14ac:dyDescent="0.2">
      <c r="A54" s="1" t="s">
        <v>457</v>
      </c>
      <c r="B54" s="150" t="s">
        <v>265</v>
      </c>
      <c r="C54" s="151">
        <v>6.923E-2</v>
      </c>
      <c r="D54" s="151">
        <f t="shared" si="0"/>
        <v>6.923E-2</v>
      </c>
      <c r="E54" s="147"/>
      <c r="F54" s="147"/>
      <c r="AH54" s="2" t="s">
        <v>462</v>
      </c>
      <c r="AI54" s="2">
        <v>1.25</v>
      </c>
    </row>
    <row r="55" spans="1:35" x14ac:dyDescent="0.2">
      <c r="A55" s="1" t="s">
        <v>458</v>
      </c>
      <c r="B55" s="150" t="s">
        <v>266</v>
      </c>
      <c r="C55" s="151" t="s">
        <v>660</v>
      </c>
      <c r="D55" s="151" t="str">
        <f t="shared" si="0"/>
        <v>^^</v>
      </c>
      <c r="E55" s="147"/>
      <c r="F55" s="147"/>
      <c r="AH55" s="2" t="s">
        <v>468</v>
      </c>
      <c r="AI55" s="2">
        <v>73.068379009999944</v>
      </c>
    </row>
    <row r="56" spans="1:35" x14ac:dyDescent="0.2">
      <c r="A56" s="1" t="s">
        <v>459</v>
      </c>
      <c r="B56" s="152" t="s">
        <v>663</v>
      </c>
      <c r="C56" s="153" t="s">
        <v>660</v>
      </c>
      <c r="D56" s="153" t="str">
        <f t="shared" si="0"/>
        <v>^^</v>
      </c>
      <c r="E56" s="147"/>
      <c r="F56" s="147"/>
      <c r="AH56" s="2" t="s">
        <v>463</v>
      </c>
      <c r="AI56" s="2">
        <v>0.40160351000000005</v>
      </c>
    </row>
    <row r="57" spans="1:35" x14ac:dyDescent="0.2">
      <c r="B57" s="154" t="s">
        <v>664</v>
      </c>
      <c r="C57" s="155"/>
      <c r="D57" s="155"/>
      <c r="E57" s="147"/>
      <c r="F57" s="147"/>
      <c r="AH57" s="2" t="s">
        <v>469</v>
      </c>
      <c r="AI57" s="2">
        <v>76.64760493</v>
      </c>
    </row>
    <row r="58" spans="1:35" x14ac:dyDescent="0.2">
      <c r="B58" s="20" t="s">
        <v>673</v>
      </c>
      <c r="C58" s="20"/>
      <c r="D58" s="20"/>
      <c r="E58" s="20"/>
      <c r="F58" s="22"/>
      <c r="AH58" s="2" t="s">
        <v>464</v>
      </c>
      <c r="AI58" s="2">
        <v>0.21077954000000002</v>
      </c>
    </row>
    <row r="59" spans="1:35" x14ac:dyDescent="0.2">
      <c r="B59" s="73" t="s">
        <v>620</v>
      </c>
      <c r="C59" s="24"/>
      <c r="D59" s="24"/>
      <c r="E59" s="24"/>
      <c r="F59" s="22"/>
      <c r="AH59" s="2" t="s">
        <v>465</v>
      </c>
      <c r="AI59" s="2">
        <v>2.5</v>
      </c>
    </row>
    <row r="60" spans="1:35" x14ac:dyDescent="0.2">
      <c r="B60" s="24" t="s">
        <v>665</v>
      </c>
      <c r="C60" s="24"/>
      <c r="D60" s="24"/>
      <c r="E60" s="24"/>
      <c r="F60" s="22"/>
      <c r="AH60" s="2" t="s">
        <v>466</v>
      </c>
      <c r="AI60" s="2">
        <v>2.5</v>
      </c>
    </row>
    <row r="61" spans="1:35" x14ac:dyDescent="0.2">
      <c r="B61" s="25" t="s">
        <v>253</v>
      </c>
      <c r="C61" s="25"/>
      <c r="D61" s="25"/>
      <c r="E61" s="26"/>
      <c r="F61" s="27"/>
      <c r="AH61" s="2" t="s">
        <v>467</v>
      </c>
      <c r="AI61" s="2">
        <v>1.25</v>
      </c>
    </row>
    <row r="62" spans="1:35" x14ac:dyDescent="0.2">
      <c r="B62" s="28" t="s">
        <v>254</v>
      </c>
      <c r="C62" s="25"/>
      <c r="D62" s="25"/>
      <c r="E62" s="26"/>
      <c r="F62" s="27"/>
      <c r="AH62" s="2" t="s">
        <v>332</v>
      </c>
      <c r="AI62" s="2">
        <v>112.26142678999999</v>
      </c>
    </row>
    <row r="63" spans="1:35" x14ac:dyDescent="0.2">
      <c r="B63" s="212" t="s">
        <v>309</v>
      </c>
      <c r="C63" s="213"/>
      <c r="D63" s="213"/>
      <c r="E63" s="213"/>
      <c r="F63" s="213"/>
      <c r="G63" s="213"/>
      <c r="H63" s="213"/>
    </row>
    <row r="64" spans="1:35" x14ac:dyDescent="0.2">
      <c r="B64" s="205"/>
      <c r="C64" s="205"/>
      <c r="D64" s="205"/>
      <c r="E64" s="205"/>
      <c r="F64" s="205"/>
      <c r="G64" s="205"/>
      <c r="H64" s="205"/>
    </row>
    <row r="65" spans="2:8" ht="28.5" customHeight="1" x14ac:dyDescent="0.2">
      <c r="B65" s="216" t="s">
        <v>676</v>
      </c>
      <c r="C65" s="216"/>
      <c r="D65" s="216"/>
      <c r="E65" s="216"/>
      <c r="F65" s="216"/>
      <c r="G65" s="216"/>
      <c r="H65" s="205"/>
    </row>
    <row r="67" spans="2:8" s="80" customFormat="1" x14ac:dyDescent="0.2">
      <c r="B67" s="80" t="s">
        <v>311</v>
      </c>
      <c r="E67" s="81"/>
      <c r="F67" s="82"/>
      <c r="G67" s="82"/>
      <c r="H67" s="120"/>
    </row>
    <row r="68" spans="2:8" s="80" customFormat="1" x14ac:dyDescent="0.2">
      <c r="B68" s="80" t="s">
        <v>312</v>
      </c>
      <c r="E68" s="81"/>
      <c r="F68" s="82"/>
      <c r="G68" s="82"/>
      <c r="H68" s="120"/>
    </row>
    <row r="69" spans="2:8" s="80" customFormat="1" x14ac:dyDescent="0.2">
      <c r="B69" s="80" t="s">
        <v>313</v>
      </c>
      <c r="E69" s="81"/>
      <c r="F69" s="82"/>
      <c r="G69" s="82"/>
      <c r="H69" s="120"/>
    </row>
    <row r="70" spans="2:8" s="80" customFormat="1" x14ac:dyDescent="0.2">
      <c r="E70" s="81"/>
      <c r="F70" s="82"/>
      <c r="G70" s="82"/>
      <c r="H70" s="120"/>
    </row>
    <row r="71" spans="2:8" s="80" customFormat="1" x14ac:dyDescent="0.2">
      <c r="E71" s="81"/>
      <c r="F71" s="82"/>
      <c r="G71" s="82"/>
      <c r="H71" s="120"/>
    </row>
    <row r="72" spans="2:8" s="80" customFormat="1" x14ac:dyDescent="0.2">
      <c r="E72" s="81"/>
      <c r="F72" s="82"/>
      <c r="G72" s="82"/>
      <c r="H72" s="120"/>
    </row>
    <row r="73" spans="2:8" s="80" customFormat="1" x14ac:dyDescent="0.2">
      <c r="E73" s="81"/>
      <c r="F73" s="82"/>
      <c r="G73" s="82"/>
      <c r="H73" s="120"/>
    </row>
    <row r="74" spans="2:8" s="80" customFormat="1" x14ac:dyDescent="0.2">
      <c r="E74" s="81"/>
      <c r="F74" s="82"/>
      <c r="G74" s="82"/>
      <c r="H74" s="120"/>
    </row>
    <row r="75" spans="2:8" s="80" customFormat="1" x14ac:dyDescent="0.2">
      <c r="E75" s="81"/>
      <c r="F75" s="82"/>
      <c r="G75" s="82"/>
      <c r="H75" s="120"/>
    </row>
    <row r="76" spans="2:8" s="80" customFormat="1" x14ac:dyDescent="0.2">
      <c r="E76" s="81"/>
      <c r="F76" s="82"/>
      <c r="G76" s="82"/>
      <c r="H76" s="120"/>
    </row>
    <row r="77" spans="2:8" s="80" customFormat="1" x14ac:dyDescent="0.2">
      <c r="E77" s="81"/>
      <c r="F77" s="82"/>
      <c r="G77" s="82"/>
      <c r="H77" s="120"/>
    </row>
    <row r="78" spans="2:8" s="80" customFormat="1" x14ac:dyDescent="0.2">
      <c r="E78" s="81"/>
      <c r="F78" s="82"/>
      <c r="G78" s="82"/>
      <c r="H78" s="120"/>
    </row>
    <row r="79" spans="2:8" s="80" customFormat="1" x14ac:dyDescent="0.2">
      <c r="E79" s="81"/>
      <c r="F79" s="82"/>
      <c r="G79" s="82"/>
      <c r="H79" s="120"/>
    </row>
    <row r="80" spans="2:8" s="80" customFormat="1" x14ac:dyDescent="0.2">
      <c r="B80" s="80" t="s">
        <v>314</v>
      </c>
      <c r="F80" s="82"/>
      <c r="G80" s="82"/>
      <c r="H80" s="120"/>
    </row>
    <row r="81" spans="2:8" s="80" customFormat="1" ht="66.75" customHeight="1" x14ac:dyDescent="0.2">
      <c r="B81" s="206" t="s">
        <v>530</v>
      </c>
      <c r="C81" s="206"/>
      <c r="D81" s="206"/>
      <c r="E81" s="206"/>
      <c r="F81" s="206"/>
      <c r="G81" s="206"/>
      <c r="H81" s="206"/>
    </row>
    <row r="82" spans="2:8" s="80" customFormat="1" ht="18.75" x14ac:dyDescent="0.3">
      <c r="B82" s="4" t="s">
        <v>315</v>
      </c>
      <c r="F82" s="82"/>
      <c r="G82" s="82"/>
      <c r="H82" s="120"/>
    </row>
  </sheetData>
  <mergeCells count="8">
    <mergeCell ref="B81:H81"/>
    <mergeCell ref="B1:H1"/>
    <mergeCell ref="B3:H3"/>
    <mergeCell ref="B2:H2"/>
    <mergeCell ref="B48:F48"/>
    <mergeCell ref="B63:H63"/>
    <mergeCell ref="C49:D49"/>
    <mergeCell ref="B65:G65"/>
  </mergeCells>
  <pageMargins left="0" right="0" top="0" bottom="0" header="0.3" footer="0.3"/>
  <pageSetup scale="51" orientation="landscape"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showGridLines="0" view="pageBreakPreview" topLeftCell="B37" zoomScaleNormal="100" zoomScaleSheetLayoutView="100" workbookViewId="0">
      <selection activeCell="B47" sqref="B47:G4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233</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129</v>
      </c>
      <c r="C8" s="186" t="s">
        <v>130</v>
      </c>
      <c r="D8" s="186" t="s">
        <v>9</v>
      </c>
      <c r="E8" s="187">
        <v>40</v>
      </c>
      <c r="F8" s="188">
        <v>512.298</v>
      </c>
      <c r="G8" s="188">
        <v>10.39</v>
      </c>
      <c r="H8" s="189">
        <v>3.7904</v>
      </c>
    </row>
    <row r="9" spans="2:8" x14ac:dyDescent="0.2">
      <c r="B9" s="186" t="s">
        <v>133</v>
      </c>
      <c r="C9" s="186" t="s">
        <v>134</v>
      </c>
      <c r="D9" s="186" t="s">
        <v>108</v>
      </c>
      <c r="E9" s="187">
        <v>38</v>
      </c>
      <c r="F9" s="188">
        <v>481.30723999999998</v>
      </c>
      <c r="G9" s="188">
        <v>9.76</v>
      </c>
      <c r="H9" s="189">
        <v>3.6000999999999999</v>
      </c>
    </row>
    <row r="10" spans="2:8" x14ac:dyDescent="0.2">
      <c r="B10" s="186" t="s">
        <v>131</v>
      </c>
      <c r="C10" s="186" t="s">
        <v>132</v>
      </c>
      <c r="D10" s="186" t="s">
        <v>108</v>
      </c>
      <c r="E10" s="187">
        <v>48</v>
      </c>
      <c r="F10" s="188">
        <v>480.75936000000002</v>
      </c>
      <c r="G10" s="188">
        <v>9.75</v>
      </c>
      <c r="H10" s="189">
        <v>3.2791000000000001</v>
      </c>
    </row>
    <row r="11" spans="2:8" x14ac:dyDescent="0.2">
      <c r="B11" s="186" t="s">
        <v>100</v>
      </c>
      <c r="C11" s="186" t="s">
        <v>135</v>
      </c>
      <c r="D11" s="186" t="s">
        <v>9</v>
      </c>
      <c r="E11" s="187">
        <v>42</v>
      </c>
      <c r="F11" s="188">
        <v>420.89501999999999</v>
      </c>
      <c r="G11" s="188">
        <v>8.5299999999999994</v>
      </c>
      <c r="H11" s="189">
        <v>3.3249</v>
      </c>
    </row>
    <row r="12" spans="2:8" x14ac:dyDescent="0.2">
      <c r="B12" s="186" t="s">
        <v>96</v>
      </c>
      <c r="C12" s="186" t="s">
        <v>638</v>
      </c>
      <c r="D12" s="186" t="s">
        <v>9</v>
      </c>
      <c r="E12" s="187">
        <v>40</v>
      </c>
      <c r="F12" s="188">
        <v>400.73200000000003</v>
      </c>
      <c r="G12" s="188">
        <v>8.1300000000000008</v>
      </c>
      <c r="H12" s="189">
        <v>3.35</v>
      </c>
    </row>
    <row r="13" spans="2:8" x14ac:dyDescent="0.2">
      <c r="B13" s="186" t="s">
        <v>106</v>
      </c>
      <c r="C13" s="186" t="s">
        <v>137</v>
      </c>
      <c r="D13" s="186" t="s">
        <v>108</v>
      </c>
      <c r="E13" s="187">
        <v>2</v>
      </c>
      <c r="F13" s="188">
        <v>20.00948</v>
      </c>
      <c r="G13" s="188">
        <v>0.41</v>
      </c>
      <c r="H13" s="189">
        <v>3.3542000000000001</v>
      </c>
    </row>
    <row r="14" spans="2:8" x14ac:dyDescent="0.2">
      <c r="B14" s="5" t="s">
        <v>10</v>
      </c>
      <c r="C14" s="5"/>
      <c r="D14" s="5"/>
      <c r="E14" s="6"/>
      <c r="F14" s="102">
        <v>2316.0011</v>
      </c>
      <c r="G14" s="102">
        <v>46.97</v>
      </c>
      <c r="H14" s="176"/>
    </row>
    <row r="15" spans="2:8" x14ac:dyDescent="0.2">
      <c r="B15" s="83" t="s">
        <v>114</v>
      </c>
      <c r="C15" s="186"/>
      <c r="D15" s="186"/>
      <c r="E15" s="187"/>
      <c r="F15" s="188"/>
      <c r="G15" s="188"/>
      <c r="H15" s="189"/>
    </row>
    <row r="16" spans="2:8" x14ac:dyDescent="0.2">
      <c r="B16" s="5" t="s">
        <v>115</v>
      </c>
      <c r="C16" s="186"/>
      <c r="D16" s="186"/>
      <c r="E16" s="187"/>
      <c r="F16" s="188"/>
      <c r="G16" s="188"/>
      <c r="H16" s="189"/>
    </row>
    <row r="17" spans="1:8" x14ac:dyDescent="0.2">
      <c r="B17" s="5" t="s">
        <v>89</v>
      </c>
      <c r="C17" s="186"/>
      <c r="D17" s="186"/>
      <c r="E17" s="187"/>
      <c r="F17" s="188"/>
      <c r="G17" s="188"/>
      <c r="H17" s="189"/>
    </row>
    <row r="18" spans="1:8" x14ac:dyDescent="0.2">
      <c r="B18" s="186" t="s">
        <v>475</v>
      </c>
      <c r="C18" s="186" t="s">
        <v>561</v>
      </c>
      <c r="D18" s="186" t="s">
        <v>121</v>
      </c>
      <c r="E18" s="187">
        <v>450</v>
      </c>
      <c r="F18" s="188">
        <v>449.15625</v>
      </c>
      <c r="G18" s="188">
        <v>9.11</v>
      </c>
      <c r="H18" s="189">
        <v>3.2650999999999999</v>
      </c>
    </row>
    <row r="19" spans="1:8" x14ac:dyDescent="0.2">
      <c r="B19" s="5" t="s">
        <v>10</v>
      </c>
      <c r="C19" s="5"/>
      <c r="D19" s="5"/>
      <c r="E19" s="6"/>
      <c r="F19" s="102">
        <v>449.15625</v>
      </c>
      <c r="G19" s="102">
        <v>9.11</v>
      </c>
      <c r="H19" s="176"/>
    </row>
    <row r="20" spans="1:8" x14ac:dyDescent="0.2">
      <c r="B20" s="186" t="s">
        <v>497</v>
      </c>
      <c r="C20" s="186"/>
      <c r="D20" s="186"/>
      <c r="E20" s="187"/>
      <c r="F20" s="188">
        <v>1142.5559029000001</v>
      </c>
      <c r="G20" s="188">
        <v>23.1675</v>
      </c>
      <c r="H20" s="189">
        <v>3.5</v>
      </c>
    </row>
    <row r="21" spans="1:8" x14ac:dyDescent="0.2">
      <c r="B21" s="186" t="s">
        <v>498</v>
      </c>
      <c r="C21" s="186"/>
      <c r="D21" s="186"/>
      <c r="E21" s="187"/>
      <c r="F21" s="188">
        <v>927.05659500000002</v>
      </c>
      <c r="G21" s="188">
        <v>18.797899999999998</v>
      </c>
      <c r="H21" s="189">
        <v>3.38</v>
      </c>
    </row>
    <row r="22" spans="1:8" x14ac:dyDescent="0.2">
      <c r="B22" s="5" t="s">
        <v>10</v>
      </c>
      <c r="C22" s="5"/>
      <c r="D22" s="5"/>
      <c r="E22" s="6"/>
      <c r="F22" s="102">
        <v>2069.6124979000001</v>
      </c>
      <c r="G22" s="102">
        <v>41.965400000000002</v>
      </c>
      <c r="H22" s="5"/>
    </row>
    <row r="23" spans="1:8" x14ac:dyDescent="0.2">
      <c r="B23" s="186" t="s">
        <v>11</v>
      </c>
      <c r="C23" s="186"/>
      <c r="D23" s="186"/>
      <c r="E23" s="187"/>
      <c r="F23" s="188">
        <v>96.930509900000004</v>
      </c>
      <c r="G23" s="188">
        <v>1.9545999999999999</v>
      </c>
      <c r="H23" s="186"/>
    </row>
    <row r="24" spans="1:8" x14ac:dyDescent="0.2">
      <c r="B24" s="7" t="s">
        <v>604</v>
      </c>
      <c r="C24" s="7"/>
      <c r="D24" s="7"/>
      <c r="E24" s="8"/>
      <c r="F24" s="9">
        <v>4931.7003577999994</v>
      </c>
      <c r="G24" s="9">
        <v>100</v>
      </c>
      <c r="H24" s="7"/>
    </row>
    <row r="25" spans="1:8" x14ac:dyDescent="0.2">
      <c r="B25" s="131"/>
      <c r="C25" s="131"/>
      <c r="D25" s="131"/>
      <c r="E25" s="132"/>
      <c r="F25" s="133"/>
      <c r="G25" s="133"/>
      <c r="H25" s="132"/>
    </row>
    <row r="26" spans="1:8" x14ac:dyDescent="0.2">
      <c r="B26" s="138" t="s">
        <v>590</v>
      </c>
      <c r="C26" s="131"/>
      <c r="D26" s="131"/>
      <c r="E26" s="132"/>
      <c r="F26" s="133"/>
      <c r="G26" s="133"/>
      <c r="H26" s="132"/>
    </row>
    <row r="27" spans="1:8" x14ac:dyDescent="0.2">
      <c r="B27" s="116"/>
      <c r="C27" s="116"/>
      <c r="D27" s="116"/>
      <c r="E27" s="117"/>
      <c r="F27" s="118"/>
      <c r="G27" s="118"/>
      <c r="H27" s="117"/>
    </row>
    <row r="28" spans="1:8" x14ac:dyDescent="0.2">
      <c r="B28" s="29" t="s">
        <v>243</v>
      </c>
      <c r="C28" s="23"/>
      <c r="D28" s="68"/>
      <c r="E28" s="22"/>
      <c r="F28" s="27"/>
      <c r="G28" s="27"/>
    </row>
    <row r="29" spans="1:8" x14ac:dyDescent="0.2">
      <c r="B29" s="221" t="s">
        <v>244</v>
      </c>
      <c r="C29" s="216"/>
      <c r="D29" s="216"/>
      <c r="E29" s="216"/>
      <c r="F29" s="216"/>
      <c r="G29" s="216"/>
    </row>
    <row r="30" spans="1:8" x14ac:dyDescent="0.2">
      <c r="B30" s="35" t="s">
        <v>245</v>
      </c>
      <c r="C30" s="20"/>
      <c r="D30" s="20"/>
      <c r="E30" s="22"/>
      <c r="F30" s="27"/>
      <c r="G30" s="27"/>
    </row>
    <row r="31" spans="1:8" ht="25.5" x14ac:dyDescent="0.2">
      <c r="B31" s="56" t="s">
        <v>246</v>
      </c>
      <c r="C31" s="14" t="s">
        <v>661</v>
      </c>
      <c r="D31" s="14" t="s">
        <v>662</v>
      </c>
    </row>
    <row r="32" spans="1:8" x14ac:dyDescent="0.2">
      <c r="A32" s="1" t="s">
        <v>384</v>
      </c>
      <c r="B32" s="35" t="s">
        <v>247</v>
      </c>
      <c r="C32" s="16">
        <v>12.1562</v>
      </c>
      <c r="D32" s="87">
        <v>11.941000000000001</v>
      </c>
    </row>
    <row r="33" spans="1:8" x14ac:dyDescent="0.2">
      <c r="A33" s="1" t="s">
        <v>385</v>
      </c>
      <c r="B33" s="35" t="s">
        <v>298</v>
      </c>
      <c r="C33" s="17">
        <v>12.1562</v>
      </c>
      <c r="D33" s="61">
        <v>11.941000000000001</v>
      </c>
    </row>
    <row r="34" spans="1:8" x14ac:dyDescent="0.2">
      <c r="A34" s="1" t="s">
        <v>386</v>
      </c>
      <c r="B34" s="35" t="s">
        <v>263</v>
      </c>
      <c r="C34" s="17">
        <v>12.2536</v>
      </c>
      <c r="D34" s="61">
        <v>12.0204</v>
      </c>
    </row>
    <row r="35" spans="1:8" x14ac:dyDescent="0.2">
      <c r="A35" s="1" t="s">
        <v>387</v>
      </c>
      <c r="B35" s="30" t="s">
        <v>299</v>
      </c>
      <c r="C35" s="19" t="s">
        <v>516</v>
      </c>
      <c r="D35" s="62" t="s">
        <v>516</v>
      </c>
    </row>
    <row r="36" spans="1:8" x14ac:dyDescent="0.2">
      <c r="B36" s="25" t="s">
        <v>267</v>
      </c>
      <c r="C36" s="25"/>
      <c r="D36" s="26"/>
      <c r="E36" s="27"/>
      <c r="F36" s="27"/>
      <c r="G36" s="27"/>
    </row>
    <row r="37" spans="1:8" x14ac:dyDescent="0.2">
      <c r="B37" s="40" t="s">
        <v>588</v>
      </c>
      <c r="C37" s="53"/>
      <c r="D37" s="26"/>
      <c r="E37" s="27"/>
      <c r="F37" s="27"/>
      <c r="G37" s="27"/>
    </row>
    <row r="38" spans="1:8" x14ac:dyDescent="0.2">
      <c r="B38" s="35" t="s">
        <v>589</v>
      </c>
      <c r="C38" s="20"/>
      <c r="D38" s="20"/>
      <c r="E38" s="27"/>
      <c r="F38" s="27"/>
      <c r="G38" s="27"/>
    </row>
    <row r="39" spans="1:8" x14ac:dyDescent="0.2">
      <c r="B39" s="84" t="s">
        <v>674</v>
      </c>
      <c r="C39" s="23"/>
      <c r="D39" s="23"/>
      <c r="E39" s="27"/>
      <c r="F39" s="27"/>
      <c r="G39" s="27"/>
    </row>
    <row r="40" spans="1:8" x14ac:dyDescent="0.2">
      <c r="B40" s="40" t="s">
        <v>673</v>
      </c>
      <c r="C40" s="20"/>
      <c r="D40" s="20"/>
      <c r="E40" s="27"/>
      <c r="F40" s="27"/>
      <c r="G40" s="27"/>
    </row>
    <row r="41" spans="1:8" x14ac:dyDescent="0.2">
      <c r="B41" s="182" t="s">
        <v>628</v>
      </c>
      <c r="C41" s="72"/>
      <c r="D41" s="72"/>
      <c r="E41" s="27"/>
      <c r="F41" s="27"/>
      <c r="G41" s="27"/>
    </row>
    <row r="42" spans="1:8" x14ac:dyDescent="0.2">
      <c r="B42" s="73" t="s">
        <v>665</v>
      </c>
      <c r="C42" s="73"/>
      <c r="D42" s="73"/>
      <c r="E42" s="27"/>
      <c r="F42" s="27"/>
      <c r="G42" s="27"/>
    </row>
    <row r="43" spans="1:8" x14ac:dyDescent="0.2">
      <c r="B43" s="221" t="s">
        <v>253</v>
      </c>
      <c r="C43" s="216"/>
      <c r="D43" s="216"/>
      <c r="E43" s="216"/>
      <c r="F43" s="216"/>
      <c r="G43" s="216"/>
    </row>
    <row r="44" spans="1:8" x14ac:dyDescent="0.2">
      <c r="B44" s="28" t="s">
        <v>254</v>
      </c>
      <c r="C44" s="25"/>
      <c r="D44" s="25"/>
      <c r="E44" s="26"/>
      <c r="F44" s="27"/>
      <c r="G44" s="27"/>
    </row>
    <row r="45" spans="1:8" x14ac:dyDescent="0.2">
      <c r="B45" s="212" t="s">
        <v>309</v>
      </c>
      <c r="C45" s="213"/>
      <c r="D45" s="213"/>
      <c r="E45" s="213"/>
      <c r="F45" s="213"/>
      <c r="G45" s="213"/>
      <c r="H45" s="213"/>
    </row>
    <row r="46" spans="1:8" x14ac:dyDescent="0.2">
      <c r="B46" s="205"/>
      <c r="C46" s="205"/>
      <c r="D46" s="205"/>
      <c r="E46" s="205"/>
      <c r="F46" s="205"/>
      <c r="G46" s="205"/>
      <c r="H46" s="205"/>
    </row>
    <row r="47" spans="1:8" ht="28.5" customHeight="1" x14ac:dyDescent="0.2">
      <c r="B47" s="216" t="s">
        <v>676</v>
      </c>
      <c r="C47" s="216"/>
      <c r="D47" s="216"/>
      <c r="E47" s="216"/>
      <c r="F47" s="216"/>
      <c r="G47" s="216"/>
      <c r="H47" s="205"/>
    </row>
    <row r="49" spans="2:8" s="80" customFormat="1" x14ac:dyDescent="0.2">
      <c r="B49" s="80" t="s">
        <v>311</v>
      </c>
      <c r="E49" s="81"/>
      <c r="F49" s="82"/>
      <c r="G49" s="82"/>
      <c r="H49" s="81"/>
    </row>
    <row r="50" spans="2:8" s="80" customFormat="1" x14ac:dyDescent="0.2">
      <c r="B50" s="80" t="s">
        <v>329</v>
      </c>
      <c r="E50" s="81"/>
      <c r="F50" s="82"/>
      <c r="G50" s="82"/>
      <c r="H50" s="81"/>
    </row>
    <row r="51" spans="2:8" s="80" customFormat="1" x14ac:dyDescent="0.2">
      <c r="B51" s="80" t="s">
        <v>317</v>
      </c>
      <c r="E51" s="81"/>
      <c r="F51" s="82"/>
      <c r="G51" s="82"/>
      <c r="H51" s="81"/>
    </row>
    <row r="52" spans="2:8" s="80" customFormat="1" x14ac:dyDescent="0.2">
      <c r="E52" s="81"/>
      <c r="F52" s="82"/>
      <c r="G52" s="82"/>
      <c r="H52" s="81"/>
    </row>
    <row r="53" spans="2:8" s="80" customFormat="1" x14ac:dyDescent="0.2">
      <c r="E53" s="81"/>
      <c r="F53" s="82"/>
      <c r="G53" s="82"/>
      <c r="H53" s="81"/>
    </row>
    <row r="54" spans="2:8" s="80" customFormat="1" x14ac:dyDescent="0.2">
      <c r="E54" s="81"/>
      <c r="F54" s="82"/>
      <c r="G54" s="82"/>
      <c r="H54" s="81"/>
    </row>
    <row r="55" spans="2:8" s="80" customFormat="1" x14ac:dyDescent="0.2">
      <c r="E55" s="81"/>
      <c r="F55" s="82"/>
      <c r="G55" s="82"/>
      <c r="H55" s="81"/>
    </row>
    <row r="56" spans="2:8" s="80" customFormat="1" x14ac:dyDescent="0.2">
      <c r="E56" s="81"/>
      <c r="F56" s="82"/>
      <c r="G56" s="82"/>
      <c r="H56" s="81"/>
    </row>
    <row r="57" spans="2:8" s="80" customFormat="1" x14ac:dyDescent="0.2">
      <c r="E57" s="81"/>
      <c r="F57" s="82"/>
      <c r="G57" s="82"/>
      <c r="H57" s="81"/>
    </row>
    <row r="58" spans="2:8" s="80" customFormat="1" x14ac:dyDescent="0.2">
      <c r="E58" s="81"/>
      <c r="F58" s="82"/>
      <c r="G58" s="82"/>
      <c r="H58" s="81"/>
    </row>
    <row r="59" spans="2:8" s="80" customFormat="1" x14ac:dyDescent="0.2">
      <c r="E59" s="81"/>
      <c r="F59" s="82"/>
      <c r="G59" s="82"/>
      <c r="H59" s="81"/>
    </row>
    <row r="60" spans="2:8" s="80" customFormat="1" x14ac:dyDescent="0.2">
      <c r="E60" s="81"/>
      <c r="F60" s="82"/>
      <c r="G60" s="82"/>
      <c r="H60" s="81"/>
    </row>
    <row r="61" spans="2:8" s="80" customFormat="1" x14ac:dyDescent="0.2">
      <c r="E61" s="81"/>
      <c r="F61" s="82"/>
      <c r="G61" s="82"/>
      <c r="H61" s="81"/>
    </row>
    <row r="62" spans="2:8" s="80" customFormat="1" x14ac:dyDescent="0.2">
      <c r="B62" s="80" t="s">
        <v>314</v>
      </c>
      <c r="F62" s="82"/>
      <c r="G62" s="82"/>
      <c r="H62" s="81"/>
    </row>
    <row r="63" spans="2:8" s="80" customFormat="1" ht="67.5" customHeight="1" x14ac:dyDescent="0.2">
      <c r="B63" s="206" t="s">
        <v>530</v>
      </c>
      <c r="C63" s="206"/>
      <c r="D63" s="206"/>
      <c r="E63" s="206"/>
      <c r="F63" s="206"/>
      <c r="G63" s="206"/>
      <c r="H63" s="206"/>
    </row>
    <row r="64" spans="2:8" s="80" customFormat="1" ht="18.75" x14ac:dyDescent="0.3">
      <c r="B64" s="4" t="s">
        <v>315</v>
      </c>
      <c r="F64" s="82"/>
      <c r="G64" s="82"/>
      <c r="H64" s="81"/>
    </row>
  </sheetData>
  <mergeCells count="8">
    <mergeCell ref="B63:H63"/>
    <mergeCell ref="B45:H45"/>
    <mergeCell ref="B3:H3"/>
    <mergeCell ref="B1:H1"/>
    <mergeCell ref="B2:H2"/>
    <mergeCell ref="B29:G29"/>
    <mergeCell ref="B43:G43"/>
    <mergeCell ref="B47:G47"/>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31" zoomScaleNormal="100" zoomScaleSheetLayoutView="100" workbookViewId="0">
      <selection activeCell="B52" sqref="B52:G52"/>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234</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129</v>
      </c>
      <c r="C8" s="186" t="s">
        <v>130</v>
      </c>
      <c r="D8" s="186" t="s">
        <v>9</v>
      </c>
      <c r="E8" s="187">
        <v>145</v>
      </c>
      <c r="F8" s="188">
        <v>1857.08025</v>
      </c>
      <c r="G8" s="188">
        <v>11.96</v>
      </c>
      <c r="H8" s="189">
        <v>3.7904</v>
      </c>
    </row>
    <row r="9" spans="2:8" x14ac:dyDescent="0.2">
      <c r="B9" s="186" t="s">
        <v>111</v>
      </c>
      <c r="C9" s="186" t="s">
        <v>138</v>
      </c>
      <c r="D9" s="186" t="s">
        <v>108</v>
      </c>
      <c r="E9" s="187">
        <v>145</v>
      </c>
      <c r="F9" s="188">
        <v>1452.5505499999999</v>
      </c>
      <c r="G9" s="188">
        <v>9.35</v>
      </c>
      <c r="H9" s="189">
        <v>3.3397999999999999</v>
      </c>
    </row>
    <row r="10" spans="2:8" x14ac:dyDescent="0.2">
      <c r="B10" s="186" t="s">
        <v>96</v>
      </c>
      <c r="C10" s="186" t="s">
        <v>638</v>
      </c>
      <c r="D10" s="186" t="s">
        <v>9</v>
      </c>
      <c r="E10" s="187">
        <v>140</v>
      </c>
      <c r="F10" s="188">
        <v>1402.5619999999999</v>
      </c>
      <c r="G10" s="188">
        <v>9.0299999999999994</v>
      </c>
      <c r="H10" s="189">
        <v>3.35</v>
      </c>
    </row>
    <row r="11" spans="2:8" x14ac:dyDescent="0.2">
      <c r="B11" s="186" t="s">
        <v>100</v>
      </c>
      <c r="C11" s="186" t="s">
        <v>135</v>
      </c>
      <c r="D11" s="186" t="s">
        <v>9</v>
      </c>
      <c r="E11" s="187">
        <v>130</v>
      </c>
      <c r="F11" s="188">
        <v>1302.7702999999999</v>
      </c>
      <c r="G11" s="188">
        <v>8.39</v>
      </c>
      <c r="H11" s="189">
        <v>3.3249</v>
      </c>
    </row>
    <row r="12" spans="2:8" x14ac:dyDescent="0.2">
      <c r="B12" s="186" t="s">
        <v>139</v>
      </c>
      <c r="C12" s="186" t="s">
        <v>140</v>
      </c>
      <c r="D12" s="186" t="s">
        <v>86</v>
      </c>
      <c r="E12" s="187">
        <v>90</v>
      </c>
      <c r="F12" s="188">
        <v>1198.9467</v>
      </c>
      <c r="G12" s="188">
        <v>7.72</v>
      </c>
      <c r="H12" s="189">
        <v>6.3125999999999998</v>
      </c>
    </row>
    <row r="13" spans="2:8" x14ac:dyDescent="0.2">
      <c r="B13" s="186" t="s">
        <v>84</v>
      </c>
      <c r="C13" s="186" t="s">
        <v>85</v>
      </c>
      <c r="D13" s="186" t="s">
        <v>86</v>
      </c>
      <c r="E13" s="187">
        <v>92</v>
      </c>
      <c r="F13" s="188">
        <v>1187.0263199999999</v>
      </c>
      <c r="G13" s="188">
        <v>7.64</v>
      </c>
      <c r="H13" s="189">
        <v>9.9100999999999999</v>
      </c>
    </row>
    <row r="14" spans="2:8" x14ac:dyDescent="0.2">
      <c r="B14" s="186" t="s">
        <v>87</v>
      </c>
      <c r="C14" s="186" t="s">
        <v>88</v>
      </c>
      <c r="D14" s="186" t="s">
        <v>86</v>
      </c>
      <c r="E14" s="187">
        <v>92</v>
      </c>
      <c r="F14" s="188">
        <v>1185.2709600000001</v>
      </c>
      <c r="G14" s="188">
        <v>7.63</v>
      </c>
      <c r="H14" s="189">
        <v>9.9601000000000006</v>
      </c>
    </row>
    <row r="15" spans="2:8" x14ac:dyDescent="0.2">
      <c r="B15" s="186" t="s">
        <v>106</v>
      </c>
      <c r="C15" s="186" t="s">
        <v>141</v>
      </c>
      <c r="D15" s="186" t="s">
        <v>108</v>
      </c>
      <c r="E15" s="187">
        <v>96</v>
      </c>
      <c r="F15" s="188">
        <v>962.00160000000005</v>
      </c>
      <c r="G15" s="188">
        <v>6.19</v>
      </c>
      <c r="H15" s="189">
        <v>3.3500999999999999</v>
      </c>
    </row>
    <row r="16" spans="2:8" x14ac:dyDescent="0.2">
      <c r="B16" s="186" t="s">
        <v>142</v>
      </c>
      <c r="C16" s="186" t="s">
        <v>143</v>
      </c>
      <c r="D16" s="186" t="s">
        <v>110</v>
      </c>
      <c r="E16" s="187">
        <v>50</v>
      </c>
      <c r="F16" s="188">
        <v>500.44049999999999</v>
      </c>
      <c r="G16" s="188">
        <v>3.22</v>
      </c>
      <c r="H16" s="189">
        <v>5.9394999999999998</v>
      </c>
    </row>
    <row r="17" spans="2:8" x14ac:dyDescent="0.2">
      <c r="B17" s="5" t="s">
        <v>10</v>
      </c>
      <c r="C17" s="5"/>
      <c r="D17" s="5"/>
      <c r="E17" s="6"/>
      <c r="F17" s="102">
        <v>11048.64918</v>
      </c>
      <c r="G17" s="102">
        <v>71.13</v>
      </c>
      <c r="H17" s="176"/>
    </row>
    <row r="18" spans="2:8" x14ac:dyDescent="0.2">
      <c r="B18" s="83" t="s">
        <v>114</v>
      </c>
      <c r="C18" s="186"/>
      <c r="D18" s="186"/>
      <c r="E18" s="187"/>
      <c r="F18" s="188"/>
      <c r="G18" s="188"/>
      <c r="H18" s="189"/>
    </row>
    <row r="19" spans="2:8" x14ac:dyDescent="0.2">
      <c r="B19" s="5" t="s">
        <v>115</v>
      </c>
      <c r="C19" s="186"/>
      <c r="D19" s="186"/>
      <c r="E19" s="187"/>
      <c r="F19" s="188"/>
      <c r="G19" s="188"/>
      <c r="H19" s="189"/>
    </row>
    <row r="20" spans="2:8" x14ac:dyDescent="0.2">
      <c r="B20" s="5" t="s">
        <v>89</v>
      </c>
      <c r="C20" s="186"/>
      <c r="D20" s="186"/>
      <c r="E20" s="187"/>
      <c r="F20" s="188"/>
      <c r="G20" s="188"/>
      <c r="H20" s="189"/>
    </row>
    <row r="21" spans="2:8" x14ac:dyDescent="0.2">
      <c r="B21" s="186" t="s">
        <v>475</v>
      </c>
      <c r="C21" s="186" t="s">
        <v>561</v>
      </c>
      <c r="D21" s="186" t="s">
        <v>121</v>
      </c>
      <c r="E21" s="187">
        <v>1500</v>
      </c>
      <c r="F21" s="188">
        <v>1497.1875</v>
      </c>
      <c r="G21" s="188">
        <v>9.64</v>
      </c>
      <c r="H21" s="189">
        <v>3.2650999999999999</v>
      </c>
    </row>
    <row r="22" spans="2:8" x14ac:dyDescent="0.2">
      <c r="B22" s="5" t="s">
        <v>10</v>
      </c>
      <c r="C22" s="5"/>
      <c r="D22" s="5"/>
      <c r="E22" s="6"/>
      <c r="F22" s="102">
        <v>1497.1875</v>
      </c>
      <c r="G22" s="102">
        <v>9.64</v>
      </c>
      <c r="H22" s="176"/>
    </row>
    <row r="23" spans="2:8" x14ac:dyDescent="0.2">
      <c r="B23" s="5" t="s">
        <v>122</v>
      </c>
      <c r="C23" s="186"/>
      <c r="D23" s="186"/>
      <c r="E23" s="187"/>
      <c r="F23" s="188"/>
      <c r="G23" s="188"/>
      <c r="H23" s="189"/>
    </row>
    <row r="24" spans="2:8" x14ac:dyDescent="0.2">
      <c r="B24" s="186" t="s">
        <v>550</v>
      </c>
      <c r="C24" s="186" t="s">
        <v>551</v>
      </c>
      <c r="D24" s="186" t="s">
        <v>15</v>
      </c>
      <c r="E24" s="187">
        <v>500000</v>
      </c>
      <c r="F24" s="188">
        <v>498.83249999999998</v>
      </c>
      <c r="G24" s="188">
        <v>3.21</v>
      </c>
      <c r="H24" s="189">
        <v>3.0510000000000002</v>
      </c>
    </row>
    <row r="25" spans="2:8" x14ac:dyDescent="0.2">
      <c r="B25" s="5" t="s">
        <v>10</v>
      </c>
      <c r="C25" s="5"/>
      <c r="D25" s="5"/>
      <c r="E25" s="6"/>
      <c r="F25" s="102">
        <v>498.83249999999998</v>
      </c>
      <c r="G25" s="102">
        <v>3.21</v>
      </c>
      <c r="H25" s="176"/>
    </row>
    <row r="26" spans="2:8" x14ac:dyDescent="0.2">
      <c r="B26" s="186" t="s">
        <v>497</v>
      </c>
      <c r="C26" s="186"/>
      <c r="D26" s="186"/>
      <c r="E26" s="187"/>
      <c r="F26" s="188">
        <v>1043.4953022</v>
      </c>
      <c r="G26" s="188">
        <v>6.7194000000000003</v>
      </c>
      <c r="H26" s="189">
        <v>3.5</v>
      </c>
    </row>
    <row r="27" spans="2:8" x14ac:dyDescent="0.2">
      <c r="B27" s="186" t="s">
        <v>498</v>
      </c>
      <c r="C27" s="186"/>
      <c r="D27" s="186"/>
      <c r="E27" s="187"/>
      <c r="F27" s="188">
        <v>846.67882529999997</v>
      </c>
      <c r="G27" s="188">
        <v>5.4520999999999997</v>
      </c>
      <c r="H27" s="189">
        <v>3.38</v>
      </c>
    </row>
    <row r="28" spans="2:8" x14ac:dyDescent="0.2">
      <c r="B28" s="5" t="s">
        <v>10</v>
      </c>
      <c r="C28" s="5"/>
      <c r="D28" s="5"/>
      <c r="E28" s="6"/>
      <c r="F28" s="102">
        <v>1890.1741274999999</v>
      </c>
      <c r="G28" s="102">
        <v>12.1716</v>
      </c>
      <c r="H28" s="5"/>
    </row>
    <row r="29" spans="2:8" x14ac:dyDescent="0.2">
      <c r="B29" s="186" t="s">
        <v>11</v>
      </c>
      <c r="C29" s="186"/>
      <c r="D29" s="186"/>
      <c r="E29" s="187"/>
      <c r="F29" s="188">
        <v>594.53003760000001</v>
      </c>
      <c r="G29" s="188">
        <v>3.8485</v>
      </c>
      <c r="H29" s="186"/>
    </row>
    <row r="30" spans="2:8" x14ac:dyDescent="0.2">
      <c r="B30" s="7" t="s">
        <v>604</v>
      </c>
      <c r="C30" s="7"/>
      <c r="D30" s="7"/>
      <c r="E30" s="8"/>
      <c r="F30" s="9">
        <v>15529.373345100001</v>
      </c>
      <c r="G30" s="9">
        <v>100</v>
      </c>
      <c r="H30" s="7"/>
    </row>
    <row r="31" spans="2:8" x14ac:dyDescent="0.2">
      <c r="B31" s="131"/>
      <c r="C31" s="131"/>
      <c r="D31" s="131"/>
      <c r="E31" s="132"/>
      <c r="F31" s="133"/>
      <c r="G31" s="133"/>
      <c r="H31" s="132"/>
    </row>
    <row r="32" spans="2:8" x14ac:dyDescent="0.2">
      <c r="B32" s="138" t="s">
        <v>590</v>
      </c>
      <c r="C32" s="131"/>
      <c r="D32" s="131"/>
      <c r="E32" s="132"/>
      <c r="F32" s="133"/>
      <c r="G32" s="133"/>
      <c r="H32" s="132"/>
    </row>
    <row r="33" spans="1:8" x14ac:dyDescent="0.2">
      <c r="B33" s="122"/>
      <c r="C33" s="122"/>
      <c r="D33" s="122"/>
      <c r="E33" s="123"/>
      <c r="F33" s="124"/>
      <c r="G33" s="124"/>
      <c r="H33" s="123"/>
    </row>
    <row r="34" spans="1:8" x14ac:dyDescent="0.2">
      <c r="B34" s="29" t="s">
        <v>243</v>
      </c>
      <c r="C34" s="25"/>
      <c r="D34" s="26"/>
      <c r="E34" s="27"/>
      <c r="F34" s="27"/>
      <c r="G34" s="27"/>
    </row>
    <row r="35" spans="1:8" x14ac:dyDescent="0.2">
      <c r="B35" s="221" t="s">
        <v>244</v>
      </c>
      <c r="C35" s="216"/>
      <c r="D35" s="216"/>
      <c r="E35" s="216"/>
      <c r="F35" s="216"/>
      <c r="G35" s="216"/>
    </row>
    <row r="36" spans="1:8" x14ac:dyDescent="0.2">
      <c r="B36" s="40" t="s">
        <v>245</v>
      </c>
      <c r="C36" s="23"/>
      <c r="D36" s="23"/>
      <c r="E36" s="22"/>
      <c r="F36" s="27"/>
      <c r="G36" s="27"/>
    </row>
    <row r="37" spans="1:8" ht="25.5" x14ac:dyDescent="0.2">
      <c r="B37" s="56" t="s">
        <v>246</v>
      </c>
      <c r="C37" s="14" t="s">
        <v>661</v>
      </c>
      <c r="D37" s="14" t="s">
        <v>662</v>
      </c>
    </row>
    <row r="38" spans="1:8" x14ac:dyDescent="0.2">
      <c r="A38" s="1" t="s">
        <v>380</v>
      </c>
      <c r="B38" s="35" t="s">
        <v>247</v>
      </c>
      <c r="C38" s="16">
        <v>12.6006</v>
      </c>
      <c r="D38" s="87">
        <v>12.195</v>
      </c>
    </row>
    <row r="39" spans="1:8" x14ac:dyDescent="0.2">
      <c r="A39" s="1" t="s">
        <v>381</v>
      </c>
      <c r="B39" s="35" t="s">
        <v>298</v>
      </c>
      <c r="C39" s="17">
        <v>12.6006</v>
      </c>
      <c r="D39" s="61">
        <v>12.195</v>
      </c>
    </row>
    <row r="40" spans="1:8" x14ac:dyDescent="0.2">
      <c r="A40" s="1" t="s">
        <v>382</v>
      </c>
      <c r="B40" s="35" t="s">
        <v>263</v>
      </c>
      <c r="C40" s="17">
        <v>12.681100000000001</v>
      </c>
      <c r="D40" s="61">
        <v>12.2599</v>
      </c>
    </row>
    <row r="41" spans="1:8" x14ac:dyDescent="0.2">
      <c r="A41" s="1" t="s">
        <v>383</v>
      </c>
      <c r="B41" s="30" t="s">
        <v>299</v>
      </c>
      <c r="C41" s="19">
        <v>12.681100000000001</v>
      </c>
      <c r="D41" s="62">
        <v>12.2599</v>
      </c>
    </row>
    <row r="42" spans="1:8" x14ac:dyDescent="0.2">
      <c r="B42" s="40" t="s">
        <v>588</v>
      </c>
      <c r="C42" s="23"/>
      <c r="D42" s="23"/>
      <c r="E42" s="27"/>
      <c r="F42" s="27"/>
      <c r="G42" s="27"/>
    </row>
    <row r="43" spans="1:8" x14ac:dyDescent="0.2">
      <c r="B43" s="40" t="s">
        <v>589</v>
      </c>
      <c r="C43" s="23"/>
      <c r="D43" s="23"/>
      <c r="E43" s="27"/>
      <c r="F43" s="27"/>
      <c r="G43" s="27"/>
    </row>
    <row r="44" spans="1:8" x14ac:dyDescent="0.2">
      <c r="B44" s="84" t="s">
        <v>674</v>
      </c>
      <c r="C44" s="23"/>
      <c r="D44" s="23"/>
      <c r="E44" s="27"/>
      <c r="F44" s="27"/>
      <c r="G44" s="27"/>
    </row>
    <row r="45" spans="1:8" x14ac:dyDescent="0.2">
      <c r="B45" s="40" t="s">
        <v>673</v>
      </c>
      <c r="C45" s="23"/>
      <c r="D45" s="23"/>
      <c r="E45" s="27"/>
      <c r="F45" s="27"/>
      <c r="G45" s="27"/>
    </row>
    <row r="46" spans="1:8" x14ac:dyDescent="0.2">
      <c r="B46" s="184" t="s">
        <v>629</v>
      </c>
      <c r="C46" s="74"/>
      <c r="D46" s="74"/>
      <c r="E46" s="44"/>
      <c r="F46" s="27"/>
      <c r="G46" s="27"/>
    </row>
    <row r="47" spans="1:8" x14ac:dyDescent="0.2">
      <c r="B47" s="73" t="s">
        <v>665</v>
      </c>
      <c r="C47" s="73"/>
      <c r="D47" s="73"/>
      <c r="E47" s="44"/>
      <c r="F47" s="27"/>
      <c r="G47" s="27"/>
    </row>
    <row r="48" spans="1:8" x14ac:dyDescent="0.2">
      <c r="B48" s="221" t="s">
        <v>253</v>
      </c>
      <c r="C48" s="216"/>
      <c r="D48" s="216"/>
      <c r="E48" s="216"/>
      <c r="F48" s="216"/>
      <c r="G48" s="216"/>
    </row>
    <row r="49" spans="2:8" x14ac:dyDescent="0.2">
      <c r="B49" s="28" t="s">
        <v>254</v>
      </c>
      <c r="C49" s="25"/>
      <c r="D49" s="25"/>
      <c r="E49" s="25"/>
      <c r="F49" s="27"/>
      <c r="G49" s="27"/>
    </row>
    <row r="50" spans="2:8" x14ac:dyDescent="0.2">
      <c r="B50" s="212" t="s">
        <v>309</v>
      </c>
      <c r="C50" s="213"/>
      <c r="D50" s="213"/>
      <c r="E50" s="213"/>
      <c r="F50" s="213"/>
      <c r="G50" s="213"/>
      <c r="H50" s="213"/>
    </row>
    <row r="51" spans="2:8" x14ac:dyDescent="0.2">
      <c r="B51" s="205"/>
      <c r="C51" s="205"/>
      <c r="D51" s="205"/>
      <c r="E51" s="205"/>
      <c r="F51" s="205"/>
      <c r="G51" s="205"/>
      <c r="H51" s="205"/>
    </row>
    <row r="52" spans="2:8" ht="27.75" customHeight="1" x14ac:dyDescent="0.2">
      <c r="B52" s="216" t="s">
        <v>676</v>
      </c>
      <c r="C52" s="216"/>
      <c r="D52" s="216"/>
      <c r="E52" s="216"/>
      <c r="F52" s="216"/>
      <c r="G52" s="216"/>
      <c r="H52" s="205"/>
    </row>
    <row r="53" spans="2:8" x14ac:dyDescent="0.2">
      <c r="E53" s="1"/>
    </row>
    <row r="54" spans="2:8" s="80" customFormat="1" x14ac:dyDescent="0.2">
      <c r="B54" s="80" t="s">
        <v>311</v>
      </c>
      <c r="E54" s="81"/>
      <c r="F54" s="82"/>
      <c r="G54" s="82"/>
      <c r="H54" s="81"/>
    </row>
    <row r="55" spans="2:8" s="80" customFormat="1" x14ac:dyDescent="0.2">
      <c r="B55" s="80" t="s">
        <v>329</v>
      </c>
      <c r="E55" s="81"/>
      <c r="F55" s="82"/>
      <c r="G55" s="82"/>
      <c r="H55" s="81"/>
    </row>
    <row r="56" spans="2:8" s="80" customFormat="1" x14ac:dyDescent="0.2">
      <c r="B56" s="80" t="s">
        <v>317</v>
      </c>
      <c r="E56" s="81"/>
      <c r="F56" s="82"/>
      <c r="G56" s="82"/>
      <c r="H56" s="81"/>
    </row>
    <row r="57" spans="2:8" s="80" customFormat="1" x14ac:dyDescent="0.2">
      <c r="E57" s="81"/>
      <c r="F57" s="82"/>
      <c r="G57" s="82"/>
      <c r="H57" s="81"/>
    </row>
    <row r="58" spans="2:8" s="80" customFormat="1" x14ac:dyDescent="0.2">
      <c r="E58" s="81"/>
      <c r="F58" s="82"/>
      <c r="G58" s="82"/>
      <c r="H58" s="81"/>
    </row>
    <row r="59" spans="2:8" s="80" customFormat="1" x14ac:dyDescent="0.2">
      <c r="E59" s="81"/>
      <c r="F59" s="82"/>
      <c r="G59" s="82"/>
      <c r="H59" s="81"/>
    </row>
    <row r="60" spans="2:8" s="80" customFormat="1" x14ac:dyDescent="0.2">
      <c r="E60" s="81"/>
      <c r="F60" s="82"/>
      <c r="G60" s="82"/>
      <c r="H60" s="81"/>
    </row>
    <row r="61" spans="2:8" s="80" customFormat="1" x14ac:dyDescent="0.2">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B67" s="80" t="s">
        <v>314</v>
      </c>
      <c r="F67" s="82"/>
      <c r="G67" s="82"/>
      <c r="H67" s="81"/>
    </row>
    <row r="68" spans="2:8" s="80" customFormat="1" ht="68.25" customHeight="1" x14ac:dyDescent="0.2">
      <c r="B68" s="206" t="s">
        <v>530</v>
      </c>
      <c r="C68" s="206"/>
      <c r="D68" s="206"/>
      <c r="E68" s="206"/>
      <c r="F68" s="206"/>
      <c r="G68" s="206"/>
      <c r="H68" s="206"/>
    </row>
    <row r="69" spans="2:8" s="80" customFormat="1" ht="18.75" x14ac:dyDescent="0.3">
      <c r="B69" s="4" t="s">
        <v>315</v>
      </c>
      <c r="F69" s="82"/>
      <c r="G69" s="82"/>
      <c r="H69" s="81"/>
    </row>
  </sheetData>
  <mergeCells count="8">
    <mergeCell ref="B68:H68"/>
    <mergeCell ref="B50:H50"/>
    <mergeCell ref="B3:H3"/>
    <mergeCell ref="B1:H1"/>
    <mergeCell ref="B2:H2"/>
    <mergeCell ref="B35:G35"/>
    <mergeCell ref="B48:G48"/>
    <mergeCell ref="B52:G52"/>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43" zoomScaleNormal="100" zoomScaleSheetLayoutView="100" workbookViewId="0">
      <selection activeCell="B49" sqref="B49:G49"/>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235</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131</v>
      </c>
      <c r="C8" s="186" t="s">
        <v>132</v>
      </c>
      <c r="D8" s="186" t="s">
        <v>108</v>
      </c>
      <c r="E8" s="187">
        <v>102</v>
      </c>
      <c r="F8" s="188">
        <v>1021.61364</v>
      </c>
      <c r="G8" s="188">
        <v>8.64</v>
      </c>
      <c r="H8" s="189">
        <v>3.2791000000000001</v>
      </c>
    </row>
    <row r="9" spans="2:8" x14ac:dyDescent="0.2">
      <c r="B9" s="186" t="s">
        <v>207</v>
      </c>
      <c r="C9" s="186" t="s">
        <v>144</v>
      </c>
      <c r="D9" s="186" t="s">
        <v>504</v>
      </c>
      <c r="E9" s="187">
        <v>100</v>
      </c>
      <c r="F9" s="188">
        <v>1003.211</v>
      </c>
      <c r="G9" s="188">
        <v>8.48</v>
      </c>
      <c r="H9" s="189">
        <v>3.7603</v>
      </c>
    </row>
    <row r="10" spans="2:8" x14ac:dyDescent="0.2">
      <c r="B10" s="186" t="s">
        <v>96</v>
      </c>
      <c r="C10" s="186" t="s">
        <v>638</v>
      </c>
      <c r="D10" s="186" t="s">
        <v>9</v>
      </c>
      <c r="E10" s="187">
        <v>100</v>
      </c>
      <c r="F10" s="188">
        <v>1001.83</v>
      </c>
      <c r="G10" s="188">
        <v>8.4700000000000006</v>
      </c>
      <c r="H10" s="189">
        <v>3.35</v>
      </c>
    </row>
    <row r="11" spans="2:8" x14ac:dyDescent="0.2">
      <c r="B11" s="186" t="s">
        <v>106</v>
      </c>
      <c r="C11" s="186" t="s">
        <v>137</v>
      </c>
      <c r="D11" s="186" t="s">
        <v>108</v>
      </c>
      <c r="E11" s="187">
        <v>98</v>
      </c>
      <c r="F11" s="188">
        <v>980.46451999999999</v>
      </c>
      <c r="G11" s="188">
        <v>8.2899999999999991</v>
      </c>
      <c r="H11" s="189">
        <v>3.3542000000000001</v>
      </c>
    </row>
    <row r="12" spans="2:8" x14ac:dyDescent="0.2">
      <c r="B12" s="186" t="s">
        <v>139</v>
      </c>
      <c r="C12" s="186" t="s">
        <v>140</v>
      </c>
      <c r="D12" s="186" t="s">
        <v>86</v>
      </c>
      <c r="E12" s="187">
        <v>70</v>
      </c>
      <c r="F12" s="188">
        <v>932.51409999999998</v>
      </c>
      <c r="G12" s="188">
        <v>7.89</v>
      </c>
      <c r="H12" s="189">
        <v>6.3125999999999998</v>
      </c>
    </row>
    <row r="13" spans="2:8" x14ac:dyDescent="0.2">
      <c r="B13" s="186" t="s">
        <v>133</v>
      </c>
      <c r="C13" s="186" t="s">
        <v>134</v>
      </c>
      <c r="D13" s="186" t="s">
        <v>108</v>
      </c>
      <c r="E13" s="187">
        <v>62</v>
      </c>
      <c r="F13" s="188">
        <v>785.29075999999998</v>
      </c>
      <c r="G13" s="188">
        <v>6.64</v>
      </c>
      <c r="H13" s="189">
        <v>3.6000999999999999</v>
      </c>
    </row>
    <row r="14" spans="2:8" x14ac:dyDescent="0.2">
      <c r="B14" s="186" t="s">
        <v>87</v>
      </c>
      <c r="C14" s="186" t="s">
        <v>88</v>
      </c>
      <c r="D14" s="186" t="s">
        <v>86</v>
      </c>
      <c r="E14" s="187">
        <v>50</v>
      </c>
      <c r="F14" s="188">
        <v>644.16899999999998</v>
      </c>
      <c r="G14" s="188">
        <v>5.45</v>
      </c>
      <c r="H14" s="189">
        <v>9.9601000000000006</v>
      </c>
    </row>
    <row r="15" spans="2:8" x14ac:dyDescent="0.2">
      <c r="B15" s="186" t="s">
        <v>145</v>
      </c>
      <c r="C15" s="186" t="s">
        <v>146</v>
      </c>
      <c r="D15" s="186" t="s">
        <v>496</v>
      </c>
      <c r="E15" s="187">
        <v>50</v>
      </c>
      <c r="F15" s="188">
        <v>500.02249999999998</v>
      </c>
      <c r="G15" s="188">
        <v>4.2300000000000004</v>
      </c>
      <c r="H15" s="189">
        <v>7.4617000000000004</v>
      </c>
    </row>
    <row r="16" spans="2:8" x14ac:dyDescent="0.2">
      <c r="B16" s="5" t="s">
        <v>10</v>
      </c>
      <c r="C16" s="5"/>
      <c r="D16" s="5"/>
      <c r="E16" s="6"/>
      <c r="F16" s="102">
        <v>6869.1155200000003</v>
      </c>
      <c r="G16" s="102">
        <v>58.09</v>
      </c>
      <c r="H16" s="176"/>
    </row>
    <row r="17" spans="2:8" x14ac:dyDescent="0.2">
      <c r="B17" s="83" t="s">
        <v>114</v>
      </c>
      <c r="C17" s="186"/>
      <c r="D17" s="186"/>
      <c r="E17" s="187"/>
      <c r="F17" s="188"/>
      <c r="G17" s="188"/>
      <c r="H17" s="189"/>
    </row>
    <row r="18" spans="2:8" x14ac:dyDescent="0.2">
      <c r="B18" s="5" t="s">
        <v>115</v>
      </c>
      <c r="C18" s="186"/>
      <c r="D18" s="186"/>
      <c r="E18" s="187"/>
      <c r="F18" s="188"/>
      <c r="G18" s="188"/>
      <c r="H18" s="189"/>
    </row>
    <row r="19" spans="2:8" x14ac:dyDescent="0.2">
      <c r="B19" s="5" t="s">
        <v>89</v>
      </c>
      <c r="C19" s="186"/>
      <c r="D19" s="186"/>
      <c r="E19" s="187"/>
      <c r="F19" s="188"/>
      <c r="G19" s="188"/>
      <c r="H19" s="189"/>
    </row>
    <row r="20" spans="2:8" x14ac:dyDescent="0.2">
      <c r="B20" s="186" t="s">
        <v>475</v>
      </c>
      <c r="C20" s="186" t="s">
        <v>561</v>
      </c>
      <c r="D20" s="186" t="s">
        <v>121</v>
      </c>
      <c r="E20" s="187">
        <v>550</v>
      </c>
      <c r="F20" s="188">
        <v>548.96875</v>
      </c>
      <c r="G20" s="188">
        <v>4.6399999999999997</v>
      </c>
      <c r="H20" s="189">
        <v>3.2650999999999999</v>
      </c>
    </row>
    <row r="21" spans="2:8" x14ac:dyDescent="0.2">
      <c r="B21" s="5" t="s">
        <v>10</v>
      </c>
      <c r="C21" s="5"/>
      <c r="D21" s="5"/>
      <c r="E21" s="6"/>
      <c r="F21" s="102">
        <v>548.96875</v>
      </c>
      <c r="G21" s="102">
        <v>4.6399999999999997</v>
      </c>
      <c r="H21" s="176"/>
    </row>
    <row r="22" spans="2:8" x14ac:dyDescent="0.2">
      <c r="B22" s="186" t="s">
        <v>497</v>
      </c>
      <c r="C22" s="186"/>
      <c r="D22" s="186"/>
      <c r="E22" s="187"/>
      <c r="F22" s="188">
        <v>2334.7204888000001</v>
      </c>
      <c r="G22" s="188">
        <v>19.743200000000002</v>
      </c>
      <c r="H22" s="189">
        <v>3.5</v>
      </c>
    </row>
    <row r="23" spans="2:8" x14ac:dyDescent="0.2">
      <c r="B23" s="186" t="s">
        <v>498</v>
      </c>
      <c r="C23" s="186"/>
      <c r="D23" s="186"/>
      <c r="E23" s="187"/>
      <c r="F23" s="188">
        <v>1894.3625468</v>
      </c>
      <c r="G23" s="188">
        <v>16.019400000000001</v>
      </c>
      <c r="H23" s="189">
        <v>3.38</v>
      </c>
    </row>
    <row r="24" spans="2:8" x14ac:dyDescent="0.2">
      <c r="B24" s="5" t="s">
        <v>10</v>
      </c>
      <c r="C24" s="5"/>
      <c r="D24" s="5"/>
      <c r="E24" s="6"/>
      <c r="F24" s="102">
        <v>4229.0830355999997</v>
      </c>
      <c r="G24" s="102">
        <v>35.762700000000002</v>
      </c>
      <c r="H24" s="5"/>
    </row>
    <row r="25" spans="2:8" x14ac:dyDescent="0.2">
      <c r="B25" s="186" t="s">
        <v>11</v>
      </c>
      <c r="C25" s="186"/>
      <c r="D25" s="186"/>
      <c r="E25" s="187"/>
      <c r="F25" s="188">
        <v>178.22187270000001</v>
      </c>
      <c r="G25" s="188">
        <v>1.5074000000000001</v>
      </c>
      <c r="H25" s="186"/>
    </row>
    <row r="26" spans="2:8" x14ac:dyDescent="0.2">
      <c r="B26" s="7" t="s">
        <v>604</v>
      </c>
      <c r="C26" s="7"/>
      <c r="D26" s="7"/>
      <c r="E26" s="8"/>
      <c r="F26" s="9">
        <v>11825.3891783</v>
      </c>
      <c r="G26" s="9">
        <v>100</v>
      </c>
      <c r="H26" s="7"/>
    </row>
    <row r="27" spans="2:8" x14ac:dyDescent="0.2">
      <c r="B27" s="131"/>
      <c r="C27" s="131"/>
      <c r="D27" s="131"/>
      <c r="E27" s="132"/>
      <c r="F27" s="133"/>
      <c r="G27" s="133"/>
      <c r="H27" s="132"/>
    </row>
    <row r="28" spans="2:8" x14ac:dyDescent="0.2">
      <c r="B28" s="138" t="s">
        <v>590</v>
      </c>
      <c r="C28" s="131"/>
      <c r="D28" s="131"/>
      <c r="E28" s="132"/>
      <c r="F28" s="133"/>
      <c r="G28" s="133"/>
      <c r="H28" s="132"/>
    </row>
    <row r="29" spans="2:8" ht="27" customHeight="1" x14ac:dyDescent="0.2">
      <c r="B29" s="228" t="s">
        <v>639</v>
      </c>
      <c r="C29" s="228"/>
      <c r="D29" s="228"/>
      <c r="E29" s="228"/>
      <c r="F29" s="228"/>
      <c r="G29" s="228"/>
      <c r="H29" s="228"/>
    </row>
    <row r="31" spans="2:8" x14ac:dyDescent="0.2">
      <c r="B31" s="29" t="s">
        <v>243</v>
      </c>
      <c r="C31" s="25"/>
      <c r="D31" s="26"/>
      <c r="E31" s="27"/>
      <c r="F31" s="27"/>
      <c r="G31" s="27"/>
    </row>
    <row r="32" spans="2:8" x14ac:dyDescent="0.2">
      <c r="B32" s="221" t="s">
        <v>244</v>
      </c>
      <c r="C32" s="216"/>
      <c r="D32" s="216"/>
      <c r="E32" s="216"/>
      <c r="F32" s="216"/>
      <c r="G32" s="216"/>
    </row>
    <row r="33" spans="1:8" x14ac:dyDescent="0.2">
      <c r="B33" s="40" t="s">
        <v>245</v>
      </c>
      <c r="C33" s="23"/>
      <c r="D33" s="23"/>
      <c r="E33" s="22"/>
      <c r="F33" s="27"/>
      <c r="G33" s="27"/>
    </row>
    <row r="34" spans="1:8" ht="25.5" x14ac:dyDescent="0.2">
      <c r="B34" s="56" t="s">
        <v>246</v>
      </c>
      <c r="C34" s="14" t="s">
        <v>661</v>
      </c>
      <c r="D34" s="14" t="s">
        <v>662</v>
      </c>
    </row>
    <row r="35" spans="1:8" x14ac:dyDescent="0.2">
      <c r="A35" s="1" t="s">
        <v>376</v>
      </c>
      <c r="B35" s="35" t="s">
        <v>247</v>
      </c>
      <c r="C35" s="16">
        <v>12.2562</v>
      </c>
      <c r="D35" s="87">
        <v>11.9092</v>
      </c>
    </row>
    <row r="36" spans="1:8" x14ac:dyDescent="0.2">
      <c r="A36" s="1" t="s">
        <v>377</v>
      </c>
      <c r="B36" s="35" t="s">
        <v>298</v>
      </c>
      <c r="C36" s="17">
        <v>12.2562</v>
      </c>
      <c r="D36" s="61">
        <v>11.9092</v>
      </c>
    </row>
    <row r="37" spans="1:8" x14ac:dyDescent="0.2">
      <c r="A37" s="1" t="s">
        <v>378</v>
      </c>
      <c r="B37" s="35" t="s">
        <v>263</v>
      </c>
      <c r="C37" s="17">
        <v>12.333600000000001</v>
      </c>
      <c r="D37" s="61">
        <v>11.9716</v>
      </c>
    </row>
    <row r="38" spans="1:8" x14ac:dyDescent="0.2">
      <c r="A38" s="1" t="s">
        <v>379</v>
      </c>
      <c r="B38" s="30" t="s">
        <v>299</v>
      </c>
      <c r="C38" s="19">
        <v>12.333600000000001</v>
      </c>
      <c r="D38" s="62">
        <v>11.9716</v>
      </c>
    </row>
    <row r="39" spans="1:8" x14ac:dyDescent="0.2">
      <c r="B39" s="53" t="s">
        <v>588</v>
      </c>
      <c r="C39" s="53"/>
      <c r="D39" s="26"/>
      <c r="E39" s="27"/>
      <c r="F39" s="27"/>
      <c r="G39" s="27"/>
    </row>
    <row r="40" spans="1:8" x14ac:dyDescent="0.2">
      <c r="B40" s="40" t="s">
        <v>589</v>
      </c>
      <c r="C40" s="23"/>
      <c r="D40" s="23"/>
      <c r="E40" s="27"/>
      <c r="F40" s="27"/>
      <c r="G40" s="27"/>
    </row>
    <row r="41" spans="1:8" x14ac:dyDescent="0.2">
      <c r="B41" s="84" t="s">
        <v>675</v>
      </c>
      <c r="C41" s="23"/>
      <c r="D41" s="23"/>
      <c r="E41" s="27"/>
      <c r="F41" s="27"/>
      <c r="G41" s="27"/>
    </row>
    <row r="42" spans="1:8" x14ac:dyDescent="0.2">
      <c r="B42" s="40" t="s">
        <v>600</v>
      </c>
      <c r="C42" s="23"/>
      <c r="D42" s="23"/>
      <c r="E42" s="27"/>
      <c r="F42" s="27"/>
      <c r="G42" s="27"/>
    </row>
    <row r="43" spans="1:8" x14ac:dyDescent="0.2">
      <c r="B43" s="184" t="s">
        <v>630</v>
      </c>
      <c r="C43" s="74"/>
      <c r="D43" s="74"/>
      <c r="E43" s="44"/>
      <c r="F43" s="27"/>
      <c r="G43" s="27"/>
    </row>
    <row r="44" spans="1:8" x14ac:dyDescent="0.2">
      <c r="B44" s="73" t="s">
        <v>601</v>
      </c>
      <c r="C44" s="73"/>
      <c r="D44" s="73"/>
      <c r="E44" s="45"/>
      <c r="F44" s="52"/>
      <c r="G44" s="27"/>
    </row>
    <row r="45" spans="1:8" x14ac:dyDescent="0.2">
      <c r="B45" s="221" t="s">
        <v>253</v>
      </c>
      <c r="C45" s="216"/>
      <c r="D45" s="216"/>
      <c r="E45" s="216"/>
      <c r="F45" s="216"/>
      <c r="G45" s="216"/>
    </row>
    <row r="46" spans="1:8" x14ac:dyDescent="0.2">
      <c r="B46" s="28" t="s">
        <v>254</v>
      </c>
      <c r="C46" s="25"/>
      <c r="D46" s="25"/>
      <c r="E46" s="25"/>
      <c r="F46" s="27"/>
      <c r="G46" s="27"/>
    </row>
    <row r="47" spans="1:8" x14ac:dyDescent="0.2">
      <c r="B47" s="212" t="s">
        <v>309</v>
      </c>
      <c r="C47" s="213"/>
      <c r="D47" s="213"/>
      <c r="E47" s="213"/>
      <c r="F47" s="213"/>
      <c r="G47" s="213"/>
      <c r="H47" s="213"/>
    </row>
    <row r="48" spans="1:8" x14ac:dyDescent="0.2">
      <c r="B48" s="205"/>
      <c r="C48" s="205"/>
      <c r="D48" s="205"/>
      <c r="E48" s="205"/>
      <c r="F48" s="205"/>
      <c r="G48" s="205"/>
      <c r="H48" s="205"/>
    </row>
    <row r="49" spans="2:8" ht="26.25" customHeight="1" x14ac:dyDescent="0.2">
      <c r="B49" s="216" t="s">
        <v>676</v>
      </c>
      <c r="C49" s="216"/>
      <c r="D49" s="216"/>
      <c r="E49" s="216"/>
      <c r="F49" s="216"/>
      <c r="G49" s="216"/>
      <c r="H49" s="205"/>
    </row>
    <row r="50" spans="2:8" x14ac:dyDescent="0.2">
      <c r="E50" s="1"/>
    </row>
    <row r="51" spans="2:8" s="80" customFormat="1" x14ac:dyDescent="0.2">
      <c r="B51" s="80" t="s">
        <v>311</v>
      </c>
      <c r="E51" s="81"/>
      <c r="F51" s="82"/>
      <c r="G51" s="82"/>
      <c r="H51" s="81"/>
    </row>
    <row r="52" spans="2:8" s="80" customFormat="1" x14ac:dyDescent="0.2">
      <c r="B52" s="80" t="s">
        <v>329</v>
      </c>
      <c r="E52" s="81"/>
      <c r="F52" s="82"/>
      <c r="G52" s="82"/>
      <c r="H52" s="81"/>
    </row>
    <row r="53" spans="2:8" s="80" customFormat="1" x14ac:dyDescent="0.2">
      <c r="B53" s="80" t="s">
        <v>317</v>
      </c>
      <c r="E53" s="81"/>
      <c r="F53" s="82"/>
      <c r="G53" s="82"/>
      <c r="H53" s="81"/>
    </row>
    <row r="54" spans="2:8" s="80" customFormat="1" x14ac:dyDescent="0.2">
      <c r="E54" s="81"/>
      <c r="F54" s="82"/>
      <c r="G54" s="82"/>
      <c r="H54" s="81"/>
    </row>
    <row r="55" spans="2:8" s="80" customFormat="1" x14ac:dyDescent="0.2">
      <c r="E55" s="81"/>
      <c r="F55" s="82"/>
      <c r="G55" s="82"/>
      <c r="H55" s="81"/>
    </row>
    <row r="56" spans="2:8" s="80" customFormat="1" x14ac:dyDescent="0.2">
      <c r="E56" s="81"/>
      <c r="F56" s="82"/>
      <c r="G56" s="82"/>
      <c r="H56" s="81"/>
    </row>
    <row r="57" spans="2:8" s="80" customFormat="1" x14ac:dyDescent="0.2">
      <c r="E57" s="81"/>
      <c r="F57" s="82"/>
      <c r="G57" s="82"/>
      <c r="H57" s="81"/>
    </row>
    <row r="58" spans="2:8" s="80" customFormat="1" x14ac:dyDescent="0.2">
      <c r="E58" s="81"/>
      <c r="F58" s="82"/>
      <c r="G58" s="82"/>
      <c r="H58" s="81"/>
    </row>
    <row r="59" spans="2:8" s="80" customFormat="1" x14ac:dyDescent="0.2">
      <c r="E59" s="81"/>
      <c r="F59" s="82"/>
      <c r="G59" s="82"/>
      <c r="H59" s="81"/>
    </row>
    <row r="60" spans="2:8" s="80" customFormat="1" x14ac:dyDescent="0.2">
      <c r="E60" s="81"/>
      <c r="F60" s="82"/>
      <c r="G60" s="82"/>
      <c r="H60" s="81"/>
    </row>
    <row r="61" spans="2:8" s="80" customFormat="1" x14ac:dyDescent="0.2">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B64" s="80" t="s">
        <v>314</v>
      </c>
      <c r="F64" s="82"/>
      <c r="G64" s="82"/>
      <c r="H64" s="81"/>
    </row>
    <row r="65" spans="2:8" s="80" customFormat="1" ht="66" customHeight="1" x14ac:dyDescent="0.2">
      <c r="B65" s="206" t="s">
        <v>530</v>
      </c>
      <c r="C65" s="206"/>
      <c r="D65" s="206"/>
      <c r="E65" s="206"/>
      <c r="F65" s="206"/>
      <c r="G65" s="206"/>
      <c r="H65" s="206"/>
    </row>
    <row r="66" spans="2:8" s="80" customFormat="1" ht="18.75" x14ac:dyDescent="0.3">
      <c r="B66" s="4" t="s">
        <v>315</v>
      </c>
      <c r="F66" s="82"/>
      <c r="G66" s="82"/>
      <c r="H66" s="81"/>
    </row>
  </sheetData>
  <mergeCells count="9">
    <mergeCell ref="B1:H1"/>
    <mergeCell ref="B2:H2"/>
    <mergeCell ref="B32:G32"/>
    <mergeCell ref="B65:H65"/>
    <mergeCell ref="B47:H47"/>
    <mergeCell ref="B29:H29"/>
    <mergeCell ref="B45:G45"/>
    <mergeCell ref="B3:H3"/>
    <mergeCell ref="B49:G49"/>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49" zoomScaleNormal="100" zoomScaleSheetLayoutView="100" workbookViewId="0">
      <selection activeCell="B57" sqref="B57:G5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236</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131</v>
      </c>
      <c r="C8" s="186" t="s">
        <v>147</v>
      </c>
      <c r="D8" s="186" t="s">
        <v>108</v>
      </c>
      <c r="E8" s="187">
        <v>192</v>
      </c>
      <c r="F8" s="188">
        <v>1940.8896</v>
      </c>
      <c r="G8" s="188">
        <v>11.2</v>
      </c>
      <c r="H8" s="189">
        <v>3.34</v>
      </c>
    </row>
    <row r="9" spans="2:8" x14ac:dyDescent="0.2">
      <c r="B9" s="186" t="s">
        <v>148</v>
      </c>
      <c r="C9" s="186" t="s">
        <v>149</v>
      </c>
      <c r="D9" s="186" t="s">
        <v>108</v>
      </c>
      <c r="E9" s="187">
        <v>72</v>
      </c>
      <c r="F9" s="188">
        <v>1816.7544</v>
      </c>
      <c r="G9" s="188">
        <v>10.48</v>
      </c>
      <c r="H9" s="189">
        <v>4.0148999999999999</v>
      </c>
    </row>
    <row r="10" spans="2:8" x14ac:dyDescent="0.2">
      <c r="B10" s="186" t="s">
        <v>12</v>
      </c>
      <c r="C10" s="186" t="s">
        <v>150</v>
      </c>
      <c r="D10" s="186" t="s">
        <v>9</v>
      </c>
      <c r="E10" s="187">
        <v>150</v>
      </c>
      <c r="F10" s="188">
        <v>1515.5385000000001</v>
      </c>
      <c r="G10" s="188">
        <v>8.74</v>
      </c>
      <c r="H10" s="189">
        <v>3.3351999999999999</v>
      </c>
    </row>
    <row r="11" spans="2:8" x14ac:dyDescent="0.2">
      <c r="B11" s="186" t="s">
        <v>111</v>
      </c>
      <c r="C11" s="186" t="s">
        <v>151</v>
      </c>
      <c r="D11" s="186" t="s">
        <v>108</v>
      </c>
      <c r="E11" s="187">
        <v>150</v>
      </c>
      <c r="F11" s="188">
        <v>1512.7784999999999</v>
      </c>
      <c r="G11" s="188">
        <v>8.73</v>
      </c>
      <c r="H11" s="189">
        <v>3.3498000000000001</v>
      </c>
    </row>
    <row r="12" spans="2:8" x14ac:dyDescent="0.2">
      <c r="B12" s="186" t="s">
        <v>100</v>
      </c>
      <c r="C12" s="186" t="s">
        <v>152</v>
      </c>
      <c r="D12" s="186" t="s">
        <v>9</v>
      </c>
      <c r="E12" s="187">
        <v>121</v>
      </c>
      <c r="F12" s="188">
        <v>1227.6079199999999</v>
      </c>
      <c r="G12" s="188">
        <v>7.08</v>
      </c>
      <c r="H12" s="189">
        <v>3.3498999999999999</v>
      </c>
    </row>
    <row r="13" spans="2:8" x14ac:dyDescent="0.2">
      <c r="B13" s="186" t="s">
        <v>136</v>
      </c>
      <c r="C13" s="186" t="s">
        <v>153</v>
      </c>
      <c r="D13" s="186" t="s">
        <v>9</v>
      </c>
      <c r="E13" s="187">
        <v>80</v>
      </c>
      <c r="F13" s="188">
        <v>1013.626</v>
      </c>
      <c r="G13" s="188">
        <v>5.85</v>
      </c>
      <c r="H13" s="189">
        <v>3.3650000000000002</v>
      </c>
    </row>
    <row r="14" spans="2:8" x14ac:dyDescent="0.2">
      <c r="B14" s="186" t="s">
        <v>101</v>
      </c>
      <c r="C14" s="186" t="s">
        <v>154</v>
      </c>
      <c r="D14" s="186" t="s">
        <v>9</v>
      </c>
      <c r="E14" s="187">
        <v>93</v>
      </c>
      <c r="F14" s="188">
        <v>924.89151000000004</v>
      </c>
      <c r="G14" s="188">
        <v>5.34</v>
      </c>
      <c r="H14" s="189">
        <v>3.6</v>
      </c>
    </row>
    <row r="15" spans="2:8" x14ac:dyDescent="0.2">
      <c r="B15" s="186" t="s">
        <v>100</v>
      </c>
      <c r="C15" s="186" t="s">
        <v>155</v>
      </c>
      <c r="D15" s="186" t="s">
        <v>9</v>
      </c>
      <c r="E15" s="187">
        <v>50</v>
      </c>
      <c r="F15" s="188">
        <v>505.71699999999998</v>
      </c>
      <c r="G15" s="188">
        <v>2.92</v>
      </c>
      <c r="H15" s="189">
        <v>3.3498000000000001</v>
      </c>
    </row>
    <row r="16" spans="2:8" x14ac:dyDescent="0.2">
      <c r="B16" s="186" t="s">
        <v>92</v>
      </c>
      <c r="C16" s="186" t="s">
        <v>156</v>
      </c>
      <c r="D16" s="186" t="s">
        <v>9</v>
      </c>
      <c r="E16" s="187">
        <v>50</v>
      </c>
      <c r="F16" s="188">
        <v>503.01650000000001</v>
      </c>
      <c r="G16" s="188">
        <v>2.9</v>
      </c>
      <c r="H16" s="189">
        <v>3.6251000000000002</v>
      </c>
    </row>
    <row r="17" spans="2:8" x14ac:dyDescent="0.2">
      <c r="B17" s="186" t="s">
        <v>640</v>
      </c>
      <c r="C17" s="186" t="s">
        <v>641</v>
      </c>
      <c r="D17" s="186" t="s">
        <v>9</v>
      </c>
      <c r="E17" s="187">
        <v>25</v>
      </c>
      <c r="F17" s="188">
        <v>252.43225000000001</v>
      </c>
      <c r="G17" s="188">
        <v>1.46</v>
      </c>
      <c r="H17" s="189">
        <v>3.3500999999999999</v>
      </c>
    </row>
    <row r="18" spans="2:8" x14ac:dyDescent="0.2">
      <c r="B18" s="186" t="s">
        <v>94</v>
      </c>
      <c r="C18" s="186" t="s">
        <v>157</v>
      </c>
      <c r="D18" s="186" t="s">
        <v>9</v>
      </c>
      <c r="E18" s="187">
        <v>20</v>
      </c>
      <c r="F18" s="188">
        <v>201.50299999999999</v>
      </c>
      <c r="G18" s="188">
        <v>1.1599999999999999</v>
      </c>
      <c r="H18" s="189">
        <v>3.4498000000000002</v>
      </c>
    </row>
    <row r="19" spans="2:8" x14ac:dyDescent="0.2">
      <c r="B19" s="186" t="s">
        <v>128</v>
      </c>
      <c r="C19" s="186" t="s">
        <v>158</v>
      </c>
      <c r="D19" s="186" t="s">
        <v>9</v>
      </c>
      <c r="E19" s="187">
        <v>10</v>
      </c>
      <c r="F19" s="188">
        <v>100.69</v>
      </c>
      <c r="G19" s="188">
        <v>0.57999999999999996</v>
      </c>
      <c r="H19" s="189">
        <v>3.3502000000000001</v>
      </c>
    </row>
    <row r="20" spans="2:8" x14ac:dyDescent="0.2">
      <c r="B20" s="5" t="s">
        <v>10</v>
      </c>
      <c r="C20" s="5"/>
      <c r="D20" s="5"/>
      <c r="E20" s="6"/>
      <c r="F20" s="102">
        <v>11515.445180000001</v>
      </c>
      <c r="G20" s="102">
        <v>66.44</v>
      </c>
      <c r="H20" s="176"/>
    </row>
    <row r="21" spans="2:8" x14ac:dyDescent="0.2">
      <c r="B21" s="5" t="s">
        <v>14</v>
      </c>
      <c r="C21" s="186"/>
      <c r="D21" s="186"/>
      <c r="E21" s="187"/>
      <c r="F21" s="188"/>
      <c r="G21" s="188"/>
      <c r="H21" s="189"/>
    </row>
    <row r="22" spans="2:8" x14ac:dyDescent="0.2">
      <c r="B22" s="186" t="s">
        <v>159</v>
      </c>
      <c r="C22" s="186" t="s">
        <v>160</v>
      </c>
      <c r="D22" s="186" t="s">
        <v>15</v>
      </c>
      <c r="E22" s="187">
        <v>1970000</v>
      </c>
      <c r="F22" s="188">
        <v>1989.83987</v>
      </c>
      <c r="G22" s="188">
        <v>11.48</v>
      </c>
      <c r="H22" s="189">
        <v>3.6183000000000001</v>
      </c>
    </row>
    <row r="23" spans="2:8" x14ac:dyDescent="0.2">
      <c r="B23" s="5" t="s">
        <v>10</v>
      </c>
      <c r="C23" s="5"/>
      <c r="D23" s="5"/>
      <c r="E23" s="6"/>
      <c r="F23" s="102">
        <v>1989.83987</v>
      </c>
      <c r="G23" s="102">
        <v>11.48</v>
      </c>
      <c r="H23" s="176"/>
    </row>
    <row r="24" spans="2:8" x14ac:dyDescent="0.2">
      <c r="B24" s="83" t="s">
        <v>114</v>
      </c>
      <c r="C24" s="186"/>
      <c r="D24" s="186"/>
      <c r="E24" s="187"/>
      <c r="F24" s="188"/>
      <c r="G24" s="188"/>
      <c r="H24" s="189"/>
    </row>
    <row r="25" spans="2:8" x14ac:dyDescent="0.2">
      <c r="B25" s="5" t="s">
        <v>115</v>
      </c>
      <c r="C25" s="186"/>
      <c r="D25" s="186"/>
      <c r="E25" s="187"/>
      <c r="F25" s="188"/>
      <c r="G25" s="188"/>
      <c r="H25" s="189"/>
    </row>
    <row r="26" spans="2:8" x14ac:dyDescent="0.2">
      <c r="B26" s="5" t="s">
        <v>89</v>
      </c>
      <c r="C26" s="186"/>
      <c r="D26" s="186"/>
      <c r="E26" s="187"/>
      <c r="F26" s="188"/>
      <c r="G26" s="188"/>
      <c r="H26" s="189"/>
    </row>
    <row r="27" spans="2:8" x14ac:dyDescent="0.2">
      <c r="B27" s="186" t="s">
        <v>90</v>
      </c>
      <c r="C27" s="186" t="s">
        <v>642</v>
      </c>
      <c r="D27" s="186" t="s">
        <v>203</v>
      </c>
      <c r="E27" s="187">
        <v>1700</v>
      </c>
      <c r="F27" s="188">
        <v>1688.2479000000001</v>
      </c>
      <c r="G27" s="188">
        <v>9.74</v>
      </c>
      <c r="H27" s="189">
        <v>3.3</v>
      </c>
    </row>
    <row r="28" spans="2:8" x14ac:dyDescent="0.2">
      <c r="B28" s="186" t="s">
        <v>475</v>
      </c>
      <c r="C28" s="186" t="s">
        <v>511</v>
      </c>
      <c r="D28" s="186" t="s">
        <v>116</v>
      </c>
      <c r="E28" s="187">
        <v>1500</v>
      </c>
      <c r="F28" s="188">
        <v>1490.5664999999999</v>
      </c>
      <c r="G28" s="188">
        <v>8.6</v>
      </c>
      <c r="H28" s="189">
        <v>3.3</v>
      </c>
    </row>
    <row r="29" spans="2:8" x14ac:dyDescent="0.2">
      <c r="B29" s="5" t="s">
        <v>10</v>
      </c>
      <c r="C29" s="5"/>
      <c r="D29" s="5"/>
      <c r="E29" s="6"/>
      <c r="F29" s="102">
        <v>3178.8144000000002</v>
      </c>
      <c r="G29" s="102">
        <v>18.34</v>
      </c>
      <c r="H29" s="176"/>
    </row>
    <row r="30" spans="2:8" x14ac:dyDescent="0.2">
      <c r="B30" s="186" t="s">
        <v>497</v>
      </c>
      <c r="C30" s="186"/>
      <c r="D30" s="186"/>
      <c r="E30" s="187"/>
      <c r="F30" s="188">
        <v>31.3505626</v>
      </c>
      <c r="G30" s="188">
        <v>0.18079999999999999</v>
      </c>
      <c r="H30" s="189">
        <v>3.5</v>
      </c>
    </row>
    <row r="31" spans="2:8" x14ac:dyDescent="0.2">
      <c r="B31" s="186" t="s">
        <v>498</v>
      </c>
      <c r="C31" s="186"/>
      <c r="D31" s="186"/>
      <c r="E31" s="187"/>
      <c r="F31" s="188">
        <v>25.437217700000001</v>
      </c>
      <c r="G31" s="188">
        <v>0.1467</v>
      </c>
      <c r="H31" s="189">
        <v>3.38</v>
      </c>
    </row>
    <row r="32" spans="2:8" x14ac:dyDescent="0.2">
      <c r="B32" s="5" t="s">
        <v>10</v>
      </c>
      <c r="C32" s="5"/>
      <c r="D32" s="5"/>
      <c r="E32" s="6"/>
      <c r="F32" s="102">
        <v>56.787780300000001</v>
      </c>
      <c r="G32" s="102">
        <v>0.3276</v>
      </c>
      <c r="H32" s="176"/>
    </row>
    <row r="33" spans="1:8" x14ac:dyDescent="0.2">
      <c r="B33" s="186" t="s">
        <v>11</v>
      </c>
      <c r="C33" s="186"/>
      <c r="D33" s="186"/>
      <c r="E33" s="187"/>
      <c r="F33" s="188">
        <v>591.83115220000002</v>
      </c>
      <c r="G33" s="188">
        <v>3.4125000000000001</v>
      </c>
      <c r="H33" s="189"/>
    </row>
    <row r="34" spans="1:8" x14ac:dyDescent="0.2">
      <c r="B34" s="7" t="s">
        <v>604</v>
      </c>
      <c r="C34" s="7"/>
      <c r="D34" s="7"/>
      <c r="E34" s="8"/>
      <c r="F34" s="9">
        <v>17332.718382499999</v>
      </c>
      <c r="G34" s="9">
        <v>100</v>
      </c>
      <c r="H34" s="190"/>
    </row>
    <row r="35" spans="1:8" x14ac:dyDescent="0.2">
      <c r="B35" s="113"/>
      <c r="C35" s="113"/>
      <c r="D35" s="113"/>
      <c r="E35" s="114"/>
      <c r="F35" s="98"/>
      <c r="G35" s="98"/>
      <c r="H35" s="191"/>
    </row>
    <row r="36" spans="1:8" x14ac:dyDescent="0.2">
      <c r="B36" s="192" t="s">
        <v>590</v>
      </c>
      <c r="C36" s="113"/>
      <c r="D36" s="113"/>
      <c r="E36" s="114"/>
      <c r="F36" s="98"/>
      <c r="G36" s="98"/>
      <c r="H36" s="191"/>
    </row>
    <row r="37" spans="1:8" x14ac:dyDescent="0.2">
      <c r="B37" s="138" t="s">
        <v>591</v>
      </c>
      <c r="C37" s="131"/>
      <c r="D37" s="131"/>
      <c r="E37" s="132"/>
      <c r="F37" s="133"/>
      <c r="G37" s="133"/>
      <c r="H37" s="132"/>
    </row>
    <row r="39" spans="1:8" x14ac:dyDescent="0.2">
      <c r="B39" s="29" t="s">
        <v>243</v>
      </c>
    </row>
    <row r="40" spans="1:8" x14ac:dyDescent="0.2">
      <c r="B40" s="40" t="s">
        <v>300</v>
      </c>
    </row>
    <row r="41" spans="1:8" x14ac:dyDescent="0.2">
      <c r="B41" s="40" t="s">
        <v>245</v>
      </c>
    </row>
    <row r="42" spans="1:8" ht="25.5" x14ac:dyDescent="0.2">
      <c r="B42" s="56" t="s">
        <v>246</v>
      </c>
      <c r="C42" s="14" t="s">
        <v>661</v>
      </c>
      <c r="D42" s="14" t="s">
        <v>662</v>
      </c>
    </row>
    <row r="43" spans="1:8" x14ac:dyDescent="0.2">
      <c r="A43" s="1" t="s">
        <v>372</v>
      </c>
      <c r="B43" s="35" t="s">
        <v>247</v>
      </c>
      <c r="C43" s="16">
        <v>10.9975</v>
      </c>
      <c r="D43" s="87">
        <v>10.7807</v>
      </c>
    </row>
    <row r="44" spans="1:8" x14ac:dyDescent="0.2">
      <c r="A44" s="1" t="s">
        <v>373</v>
      </c>
      <c r="B44" s="35" t="s">
        <v>298</v>
      </c>
      <c r="C44" s="17">
        <v>10.9975</v>
      </c>
      <c r="D44" s="61">
        <v>10.7807</v>
      </c>
    </row>
    <row r="45" spans="1:8" x14ac:dyDescent="0.2">
      <c r="A45" s="1" t="s">
        <v>374</v>
      </c>
      <c r="B45" s="35" t="s">
        <v>263</v>
      </c>
      <c r="C45" s="17">
        <v>11.1105</v>
      </c>
      <c r="D45" s="61">
        <v>10.8712</v>
      </c>
    </row>
    <row r="46" spans="1:8" x14ac:dyDescent="0.2">
      <c r="A46" s="1" t="s">
        <v>375</v>
      </c>
      <c r="B46" s="30" t="s">
        <v>299</v>
      </c>
      <c r="C46" s="19">
        <v>11.1105</v>
      </c>
      <c r="D46" s="62">
        <v>10.8712</v>
      </c>
    </row>
    <row r="47" spans="1:8" x14ac:dyDescent="0.2">
      <c r="B47" s="53" t="s">
        <v>588</v>
      </c>
      <c r="C47" s="53"/>
      <c r="D47" s="26"/>
      <c r="E47" s="27"/>
      <c r="F47" s="27"/>
      <c r="G47" s="27"/>
    </row>
    <row r="48" spans="1:8" x14ac:dyDescent="0.2">
      <c r="B48" s="40" t="s">
        <v>589</v>
      </c>
      <c r="C48" s="23"/>
      <c r="D48" s="23"/>
      <c r="E48" s="27"/>
      <c r="F48" s="27"/>
      <c r="G48" s="27"/>
    </row>
    <row r="49" spans="2:8" x14ac:dyDescent="0.2">
      <c r="B49" s="141" t="s">
        <v>675</v>
      </c>
      <c r="C49" s="23"/>
      <c r="D49" s="23"/>
      <c r="E49" s="27"/>
      <c r="F49" s="27"/>
      <c r="G49" s="27"/>
    </row>
    <row r="50" spans="2:8" x14ac:dyDescent="0.2">
      <c r="B50" s="40" t="s">
        <v>600</v>
      </c>
      <c r="C50" s="23"/>
      <c r="D50" s="23"/>
      <c r="E50" s="27"/>
      <c r="F50" s="27"/>
      <c r="G50" s="27"/>
    </row>
    <row r="51" spans="2:8" x14ac:dyDescent="0.2">
      <c r="B51" s="185" t="s">
        <v>631</v>
      </c>
      <c r="C51" s="74"/>
      <c r="D51" s="74"/>
      <c r="E51" s="27"/>
      <c r="F51" s="27"/>
      <c r="G51" s="27"/>
    </row>
    <row r="52" spans="2:8" x14ac:dyDescent="0.2">
      <c r="B52" s="73" t="s">
        <v>601</v>
      </c>
      <c r="C52" s="73"/>
      <c r="D52" s="73"/>
      <c r="E52" s="44"/>
      <c r="F52" s="27"/>
      <c r="G52" s="27"/>
    </row>
    <row r="53" spans="2:8" x14ac:dyDescent="0.2">
      <c r="B53" s="221" t="s">
        <v>253</v>
      </c>
      <c r="C53" s="216"/>
      <c r="D53" s="216"/>
      <c r="E53" s="216"/>
      <c r="F53" s="216"/>
      <c r="G53" s="216"/>
    </row>
    <row r="54" spans="2:8" x14ac:dyDescent="0.2">
      <c r="B54" s="28" t="s">
        <v>254</v>
      </c>
      <c r="C54" s="25"/>
      <c r="D54" s="25"/>
      <c r="E54" s="25"/>
      <c r="F54" s="27"/>
      <c r="G54" s="27"/>
    </row>
    <row r="55" spans="2:8" x14ac:dyDescent="0.2">
      <c r="B55" s="212" t="s">
        <v>309</v>
      </c>
      <c r="C55" s="213"/>
      <c r="D55" s="213"/>
      <c r="E55" s="213"/>
      <c r="F55" s="213"/>
      <c r="G55" s="213"/>
      <c r="H55" s="213"/>
    </row>
    <row r="56" spans="2:8" x14ac:dyDescent="0.2">
      <c r="B56" s="205"/>
      <c r="C56" s="205"/>
      <c r="D56" s="205"/>
      <c r="E56" s="205"/>
      <c r="F56" s="205"/>
      <c r="G56" s="205"/>
      <c r="H56" s="205"/>
    </row>
    <row r="57" spans="2:8" ht="26.25" customHeight="1" x14ac:dyDescent="0.2">
      <c r="B57" s="216" t="s">
        <v>676</v>
      </c>
      <c r="C57" s="216"/>
      <c r="D57" s="216"/>
      <c r="E57" s="216"/>
      <c r="F57" s="216"/>
      <c r="G57" s="216"/>
      <c r="H57" s="205"/>
    </row>
    <row r="59" spans="2:8" s="80" customFormat="1" x14ac:dyDescent="0.2">
      <c r="B59" s="80" t="s">
        <v>311</v>
      </c>
      <c r="E59" s="81"/>
      <c r="F59" s="82"/>
      <c r="G59" s="82"/>
      <c r="H59" s="81"/>
    </row>
    <row r="60" spans="2:8" s="80" customFormat="1" x14ac:dyDescent="0.2">
      <c r="B60" s="80" t="s">
        <v>329</v>
      </c>
      <c r="E60" s="81"/>
      <c r="F60" s="82"/>
      <c r="G60" s="82"/>
      <c r="H60" s="81"/>
    </row>
    <row r="61" spans="2:8" s="80" customFormat="1" x14ac:dyDescent="0.2">
      <c r="B61" s="80" t="s">
        <v>317</v>
      </c>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E67" s="81"/>
      <c r="F67" s="82"/>
      <c r="G67" s="82"/>
      <c r="H67" s="81"/>
    </row>
    <row r="68" spans="2:8" s="80" customFormat="1" x14ac:dyDescent="0.2">
      <c r="E68" s="81"/>
      <c r="F68" s="82"/>
      <c r="G68" s="82"/>
      <c r="H68" s="81"/>
    </row>
    <row r="69" spans="2:8" s="80" customFormat="1" x14ac:dyDescent="0.2">
      <c r="E69" s="81"/>
      <c r="F69" s="82"/>
      <c r="G69" s="82"/>
      <c r="H69" s="81"/>
    </row>
    <row r="70" spans="2:8" s="80" customFormat="1" x14ac:dyDescent="0.2">
      <c r="E70" s="81"/>
      <c r="F70" s="82"/>
      <c r="G70" s="82"/>
      <c r="H70" s="81"/>
    </row>
    <row r="71" spans="2:8" s="80" customFormat="1" x14ac:dyDescent="0.2">
      <c r="E71" s="81"/>
      <c r="F71" s="82"/>
      <c r="G71" s="82"/>
      <c r="H71" s="81"/>
    </row>
    <row r="72" spans="2:8" s="80" customFormat="1" x14ac:dyDescent="0.2">
      <c r="B72" s="80" t="s">
        <v>314</v>
      </c>
      <c r="F72" s="82"/>
      <c r="G72" s="82"/>
      <c r="H72" s="81"/>
    </row>
    <row r="73" spans="2:8" s="80" customFormat="1" ht="66.75" customHeight="1" x14ac:dyDescent="0.2">
      <c r="B73" s="206" t="s">
        <v>530</v>
      </c>
      <c r="C73" s="206"/>
      <c r="D73" s="206"/>
      <c r="E73" s="206"/>
      <c r="F73" s="206"/>
      <c r="G73" s="206"/>
      <c r="H73" s="206"/>
    </row>
    <row r="74" spans="2:8" s="80" customFormat="1" ht="18.75" x14ac:dyDescent="0.3">
      <c r="B74" s="4" t="s">
        <v>315</v>
      </c>
      <c r="F74" s="82"/>
      <c r="G74" s="82"/>
      <c r="H74" s="81"/>
    </row>
  </sheetData>
  <mergeCells count="7">
    <mergeCell ref="B73:H73"/>
    <mergeCell ref="B3:H3"/>
    <mergeCell ref="B1:H1"/>
    <mergeCell ref="B2:H2"/>
    <mergeCell ref="B53:G53"/>
    <mergeCell ref="B55:H55"/>
    <mergeCell ref="B57:G57"/>
  </mergeCells>
  <pageMargins left="0" right="0" top="0" bottom="0" header="0.3" footer="0.3"/>
  <pageSetup scale="69"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46" zoomScaleNormal="100" zoomScaleSheetLayoutView="100" workbookViewId="0">
      <selection activeCell="B57" sqref="B57:G5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237</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131</v>
      </c>
      <c r="C8" s="186" t="s">
        <v>147</v>
      </c>
      <c r="D8" s="186" t="s">
        <v>108</v>
      </c>
      <c r="E8" s="187">
        <v>204</v>
      </c>
      <c r="F8" s="188">
        <v>2062.1952000000001</v>
      </c>
      <c r="G8" s="188">
        <v>11.21</v>
      </c>
      <c r="H8" s="189">
        <v>3.34</v>
      </c>
    </row>
    <row r="9" spans="2:8" x14ac:dyDescent="0.2">
      <c r="B9" s="186" t="s">
        <v>148</v>
      </c>
      <c r="C9" s="186" t="s">
        <v>538</v>
      </c>
      <c r="D9" s="186" t="s">
        <v>108</v>
      </c>
      <c r="E9" s="187">
        <v>200</v>
      </c>
      <c r="F9" s="188">
        <v>2033.818</v>
      </c>
      <c r="G9" s="188">
        <v>11.05</v>
      </c>
      <c r="H9" s="189">
        <v>4.3250000000000002</v>
      </c>
    </row>
    <row r="10" spans="2:8" x14ac:dyDescent="0.2">
      <c r="B10" s="186" t="s">
        <v>120</v>
      </c>
      <c r="C10" s="186" t="s">
        <v>161</v>
      </c>
      <c r="D10" s="186" t="s">
        <v>9</v>
      </c>
      <c r="E10" s="187">
        <v>200</v>
      </c>
      <c r="F10" s="188">
        <v>2023.652</v>
      </c>
      <c r="G10" s="188">
        <v>11</v>
      </c>
      <c r="H10" s="189">
        <v>3.6501000000000001</v>
      </c>
    </row>
    <row r="11" spans="2:8" x14ac:dyDescent="0.2">
      <c r="B11" s="186" t="s">
        <v>539</v>
      </c>
      <c r="C11" s="186" t="s">
        <v>540</v>
      </c>
      <c r="D11" s="186" t="s">
        <v>108</v>
      </c>
      <c r="E11" s="187">
        <v>1500</v>
      </c>
      <c r="F11" s="188">
        <v>1520.5094999999999</v>
      </c>
      <c r="G11" s="188">
        <v>8.26</v>
      </c>
      <c r="H11" s="189">
        <v>3.4449999999999998</v>
      </c>
    </row>
    <row r="12" spans="2:8" x14ac:dyDescent="0.2">
      <c r="B12" s="186" t="s">
        <v>96</v>
      </c>
      <c r="C12" s="186" t="s">
        <v>638</v>
      </c>
      <c r="D12" s="186" t="s">
        <v>9</v>
      </c>
      <c r="E12" s="187">
        <v>150</v>
      </c>
      <c r="F12" s="188">
        <v>1502.7449999999999</v>
      </c>
      <c r="G12" s="188">
        <v>8.17</v>
      </c>
      <c r="H12" s="189">
        <v>3.35</v>
      </c>
    </row>
    <row r="13" spans="2:8" x14ac:dyDescent="0.2">
      <c r="B13" s="186" t="s">
        <v>109</v>
      </c>
      <c r="C13" s="186" t="s">
        <v>162</v>
      </c>
      <c r="D13" s="186" t="s">
        <v>9</v>
      </c>
      <c r="E13" s="187">
        <v>140</v>
      </c>
      <c r="F13" s="188">
        <v>1415.82</v>
      </c>
      <c r="G13" s="188">
        <v>7.69</v>
      </c>
      <c r="H13" s="189">
        <v>3.9550000000000001</v>
      </c>
    </row>
    <row r="14" spans="2:8" x14ac:dyDescent="0.2">
      <c r="B14" s="186" t="s">
        <v>163</v>
      </c>
      <c r="C14" s="186" t="s">
        <v>541</v>
      </c>
      <c r="D14" s="186" t="s">
        <v>127</v>
      </c>
      <c r="E14" s="187">
        <v>95</v>
      </c>
      <c r="F14" s="188">
        <v>943.02414999999996</v>
      </c>
      <c r="G14" s="188">
        <v>5.12</v>
      </c>
      <c r="H14" s="189">
        <v>3.6</v>
      </c>
    </row>
    <row r="15" spans="2:8" x14ac:dyDescent="0.2">
      <c r="B15" s="186" t="s">
        <v>94</v>
      </c>
      <c r="C15" s="186" t="s">
        <v>157</v>
      </c>
      <c r="D15" s="186" t="s">
        <v>9</v>
      </c>
      <c r="E15" s="187">
        <v>40</v>
      </c>
      <c r="F15" s="188">
        <v>403.00599999999997</v>
      </c>
      <c r="G15" s="188">
        <v>2.19</v>
      </c>
      <c r="H15" s="189">
        <v>3.4498000000000002</v>
      </c>
    </row>
    <row r="16" spans="2:8" x14ac:dyDescent="0.2">
      <c r="B16" s="186" t="s">
        <v>128</v>
      </c>
      <c r="C16" s="186" t="s">
        <v>158</v>
      </c>
      <c r="D16" s="186" t="s">
        <v>9</v>
      </c>
      <c r="E16" s="187">
        <v>40</v>
      </c>
      <c r="F16" s="188">
        <v>402.76</v>
      </c>
      <c r="G16" s="188">
        <v>2.19</v>
      </c>
      <c r="H16" s="189">
        <v>3.3502000000000001</v>
      </c>
    </row>
    <row r="17" spans="2:8" x14ac:dyDescent="0.2">
      <c r="B17" s="186" t="s">
        <v>12</v>
      </c>
      <c r="C17" s="186" t="s">
        <v>150</v>
      </c>
      <c r="D17" s="186" t="s">
        <v>9</v>
      </c>
      <c r="E17" s="187">
        <v>38</v>
      </c>
      <c r="F17" s="188">
        <v>383.93642</v>
      </c>
      <c r="G17" s="188">
        <v>2.09</v>
      </c>
      <c r="H17" s="189">
        <v>3.3351999999999999</v>
      </c>
    </row>
    <row r="18" spans="2:8" x14ac:dyDescent="0.2">
      <c r="B18" s="186" t="s">
        <v>640</v>
      </c>
      <c r="C18" s="186" t="s">
        <v>641</v>
      </c>
      <c r="D18" s="186" t="s">
        <v>9</v>
      </c>
      <c r="E18" s="187">
        <v>5</v>
      </c>
      <c r="F18" s="188">
        <v>50.486449999999998</v>
      </c>
      <c r="G18" s="188">
        <v>0.27</v>
      </c>
      <c r="H18" s="189">
        <v>3.3500999999999999</v>
      </c>
    </row>
    <row r="19" spans="2:8" x14ac:dyDescent="0.2">
      <c r="B19" s="5" t="s">
        <v>10</v>
      </c>
      <c r="C19" s="5"/>
      <c r="D19" s="5"/>
      <c r="E19" s="6"/>
      <c r="F19" s="102">
        <v>12741.952719999999</v>
      </c>
      <c r="G19" s="102">
        <v>69.239999999999995</v>
      </c>
      <c r="H19" s="176"/>
    </row>
    <row r="20" spans="2:8" x14ac:dyDescent="0.2">
      <c r="B20" s="5" t="s">
        <v>14</v>
      </c>
      <c r="C20" s="186"/>
      <c r="D20" s="186"/>
      <c r="E20" s="187"/>
      <c r="F20" s="188"/>
      <c r="G20" s="188"/>
      <c r="H20" s="189"/>
    </row>
    <row r="21" spans="2:8" x14ac:dyDescent="0.2">
      <c r="B21" s="186" t="s">
        <v>159</v>
      </c>
      <c r="C21" s="186" t="s">
        <v>160</v>
      </c>
      <c r="D21" s="186" t="s">
        <v>15</v>
      </c>
      <c r="E21" s="187">
        <v>2000000</v>
      </c>
      <c r="F21" s="188">
        <v>2020.1420000000001</v>
      </c>
      <c r="G21" s="188">
        <v>10.98</v>
      </c>
      <c r="H21" s="189">
        <v>3.6183000000000001</v>
      </c>
    </row>
    <row r="22" spans="2:8" x14ac:dyDescent="0.2">
      <c r="B22" s="5" t="s">
        <v>10</v>
      </c>
      <c r="C22" s="5"/>
      <c r="D22" s="5"/>
      <c r="E22" s="6"/>
      <c r="F22" s="102">
        <v>2020.1420000000001</v>
      </c>
      <c r="G22" s="102">
        <v>10.98</v>
      </c>
      <c r="H22" s="176"/>
    </row>
    <row r="23" spans="2:8" x14ac:dyDescent="0.2">
      <c r="B23" s="83" t="s">
        <v>114</v>
      </c>
      <c r="C23" s="186"/>
      <c r="D23" s="186"/>
      <c r="E23" s="187"/>
      <c r="F23" s="188"/>
      <c r="G23" s="188"/>
      <c r="H23" s="189"/>
    </row>
    <row r="24" spans="2:8" x14ac:dyDescent="0.2">
      <c r="B24" s="5" t="s">
        <v>115</v>
      </c>
      <c r="C24" s="186"/>
      <c r="D24" s="186"/>
      <c r="E24" s="187"/>
      <c r="F24" s="188"/>
      <c r="G24" s="188"/>
      <c r="H24" s="189"/>
    </row>
    <row r="25" spans="2:8" x14ac:dyDescent="0.2">
      <c r="B25" s="5" t="s">
        <v>89</v>
      </c>
      <c r="C25" s="186"/>
      <c r="D25" s="186"/>
      <c r="E25" s="187"/>
      <c r="F25" s="188"/>
      <c r="G25" s="188"/>
      <c r="H25" s="189"/>
    </row>
    <row r="26" spans="2:8" x14ac:dyDescent="0.2">
      <c r="B26" s="186" t="s">
        <v>90</v>
      </c>
      <c r="C26" s="186" t="s">
        <v>642</v>
      </c>
      <c r="D26" s="186" t="s">
        <v>203</v>
      </c>
      <c r="E26" s="187">
        <v>1300</v>
      </c>
      <c r="F26" s="188">
        <v>1291.0130999999999</v>
      </c>
      <c r="G26" s="188">
        <v>7.01</v>
      </c>
      <c r="H26" s="189">
        <v>3.3</v>
      </c>
    </row>
    <row r="27" spans="2:8" x14ac:dyDescent="0.2">
      <c r="B27" s="186" t="s">
        <v>90</v>
      </c>
      <c r="C27" s="186" t="s">
        <v>643</v>
      </c>
      <c r="D27" s="186" t="s">
        <v>203</v>
      </c>
      <c r="E27" s="187">
        <v>500</v>
      </c>
      <c r="F27" s="188">
        <v>494.57799999999997</v>
      </c>
      <c r="G27" s="188">
        <v>2.69</v>
      </c>
      <c r="H27" s="189">
        <v>3.42</v>
      </c>
    </row>
    <row r="28" spans="2:8" x14ac:dyDescent="0.2">
      <c r="B28" s="186" t="s">
        <v>475</v>
      </c>
      <c r="C28" s="186" t="s">
        <v>511</v>
      </c>
      <c r="D28" s="186" t="s">
        <v>116</v>
      </c>
      <c r="E28" s="187">
        <v>300</v>
      </c>
      <c r="F28" s="188">
        <v>298.11329999999998</v>
      </c>
      <c r="G28" s="188">
        <v>1.62</v>
      </c>
      <c r="H28" s="189">
        <v>3.3</v>
      </c>
    </row>
    <row r="29" spans="2:8" x14ac:dyDescent="0.2">
      <c r="B29" s="5" t="s">
        <v>10</v>
      </c>
      <c r="C29" s="5"/>
      <c r="D29" s="5"/>
      <c r="E29" s="6"/>
      <c r="F29" s="102">
        <v>2083.7044000000001</v>
      </c>
      <c r="G29" s="102">
        <v>11.32</v>
      </c>
      <c r="H29" s="176"/>
    </row>
    <row r="30" spans="2:8" x14ac:dyDescent="0.2">
      <c r="B30" s="186" t="s">
        <v>497</v>
      </c>
      <c r="C30" s="186"/>
      <c r="D30" s="186"/>
      <c r="E30" s="187"/>
      <c r="F30" s="188">
        <v>232.58619419999999</v>
      </c>
      <c r="G30" s="188">
        <v>1.2637</v>
      </c>
      <c r="H30" s="189">
        <v>3.5</v>
      </c>
    </row>
    <row r="31" spans="2:8" x14ac:dyDescent="0.2">
      <c r="B31" s="186" t="s">
        <v>498</v>
      </c>
      <c r="C31" s="186"/>
      <c r="D31" s="186"/>
      <c r="E31" s="187"/>
      <c r="F31" s="188">
        <v>188.71858710000001</v>
      </c>
      <c r="G31" s="188">
        <v>1.0254000000000001</v>
      </c>
      <c r="H31" s="189">
        <v>3.38</v>
      </c>
    </row>
    <row r="32" spans="2:8" x14ac:dyDescent="0.2">
      <c r="B32" s="5" t="s">
        <v>10</v>
      </c>
      <c r="C32" s="5"/>
      <c r="D32" s="5"/>
      <c r="E32" s="6"/>
      <c r="F32" s="102">
        <v>421.3047813</v>
      </c>
      <c r="G32" s="102">
        <v>2.2890999999999999</v>
      </c>
      <c r="H32" s="5"/>
    </row>
    <row r="33" spans="1:8" x14ac:dyDescent="0.2">
      <c r="B33" s="186" t="s">
        <v>11</v>
      </c>
      <c r="C33" s="186"/>
      <c r="D33" s="186"/>
      <c r="E33" s="187"/>
      <c r="F33" s="188">
        <v>1137.0117863999999</v>
      </c>
      <c r="G33" s="188">
        <v>6.1708999999999996</v>
      </c>
      <c r="H33" s="186"/>
    </row>
    <row r="34" spans="1:8" x14ac:dyDescent="0.2">
      <c r="B34" s="7" t="s">
        <v>604</v>
      </c>
      <c r="C34" s="7"/>
      <c r="D34" s="7"/>
      <c r="E34" s="8"/>
      <c r="F34" s="9">
        <v>18404.115687699999</v>
      </c>
      <c r="G34" s="9">
        <v>100</v>
      </c>
      <c r="H34" s="7"/>
    </row>
    <row r="35" spans="1:8" x14ac:dyDescent="0.2">
      <c r="B35" s="112"/>
      <c r="C35" s="113"/>
      <c r="D35" s="113"/>
      <c r="E35" s="114"/>
      <c r="F35" s="98"/>
      <c r="G35" s="98"/>
      <c r="H35" s="113"/>
    </row>
    <row r="36" spans="1:8" x14ac:dyDescent="0.2">
      <c r="B36" s="193" t="s">
        <v>590</v>
      </c>
      <c r="C36" s="113"/>
      <c r="D36" s="113"/>
      <c r="E36" s="114"/>
      <c r="F36" s="98"/>
      <c r="G36" s="98"/>
      <c r="H36" s="113"/>
    </row>
    <row r="37" spans="1:8" x14ac:dyDescent="0.2">
      <c r="B37" s="193" t="s">
        <v>591</v>
      </c>
      <c r="C37" s="113"/>
      <c r="D37" s="113"/>
      <c r="E37" s="114"/>
      <c r="F37" s="98"/>
      <c r="G37" s="98"/>
      <c r="H37" s="113"/>
    </row>
    <row r="38" spans="1:8" x14ac:dyDescent="0.2">
      <c r="B38" s="112"/>
      <c r="C38" s="113"/>
      <c r="D38" s="113"/>
      <c r="E38" s="114"/>
      <c r="F38" s="98"/>
      <c r="G38" s="98"/>
      <c r="H38" s="113"/>
    </row>
    <row r="39" spans="1:8" x14ac:dyDescent="0.2">
      <c r="B39" s="29" t="s">
        <v>243</v>
      </c>
    </row>
    <row r="40" spans="1:8" x14ac:dyDescent="0.2">
      <c r="B40" s="40" t="s">
        <v>301</v>
      </c>
    </row>
    <row r="41" spans="1:8" x14ac:dyDescent="0.2">
      <c r="B41" s="40" t="s">
        <v>245</v>
      </c>
    </row>
    <row r="42" spans="1:8" ht="25.5" x14ac:dyDescent="0.2">
      <c r="B42" s="56" t="s">
        <v>246</v>
      </c>
      <c r="C42" s="14" t="s">
        <v>661</v>
      </c>
      <c r="D42" s="14" t="s">
        <v>662</v>
      </c>
    </row>
    <row r="43" spans="1:8" x14ac:dyDescent="0.2">
      <c r="A43" s="1" t="s">
        <v>368</v>
      </c>
      <c r="B43" s="35" t="s">
        <v>247</v>
      </c>
      <c r="C43" s="16">
        <v>10.967499999999999</v>
      </c>
      <c r="D43" s="87">
        <v>10.7407</v>
      </c>
    </row>
    <row r="44" spans="1:8" x14ac:dyDescent="0.2">
      <c r="A44" s="1" t="s">
        <v>369</v>
      </c>
      <c r="B44" s="35" t="s">
        <v>298</v>
      </c>
      <c r="C44" s="17">
        <v>10.967499999999999</v>
      </c>
      <c r="D44" s="61">
        <v>10.7407</v>
      </c>
    </row>
    <row r="45" spans="1:8" x14ac:dyDescent="0.2">
      <c r="A45" s="1" t="s">
        <v>370</v>
      </c>
      <c r="B45" s="35" t="s">
        <v>263</v>
      </c>
      <c r="C45" s="17">
        <v>11.0631</v>
      </c>
      <c r="D45" s="61">
        <v>10.816800000000001</v>
      </c>
    </row>
    <row r="46" spans="1:8" x14ac:dyDescent="0.2">
      <c r="A46" s="1" t="s">
        <v>371</v>
      </c>
      <c r="B46" s="30" t="s">
        <v>299</v>
      </c>
      <c r="C46" s="19">
        <v>11.0631</v>
      </c>
      <c r="D46" s="62">
        <v>10.816800000000001</v>
      </c>
    </row>
    <row r="47" spans="1:8" x14ac:dyDescent="0.2">
      <c r="B47" s="53" t="s">
        <v>588</v>
      </c>
      <c r="C47" s="53"/>
      <c r="D47" s="26"/>
      <c r="E47" s="27"/>
      <c r="F47" s="27"/>
      <c r="G47" s="27"/>
    </row>
    <row r="48" spans="1:8" x14ac:dyDescent="0.2">
      <c r="B48" s="40" t="s">
        <v>589</v>
      </c>
      <c r="C48" s="23"/>
      <c r="D48" s="23"/>
      <c r="E48" s="27"/>
      <c r="F48" s="27"/>
      <c r="G48" s="27"/>
    </row>
    <row r="49" spans="2:8" x14ac:dyDescent="0.2">
      <c r="B49" s="141" t="s">
        <v>675</v>
      </c>
      <c r="C49" s="23"/>
      <c r="D49" s="23"/>
      <c r="E49" s="27"/>
      <c r="F49" s="27"/>
      <c r="G49" s="27"/>
    </row>
    <row r="50" spans="2:8" x14ac:dyDescent="0.2">
      <c r="B50" s="40" t="s">
        <v>600</v>
      </c>
      <c r="C50" s="23"/>
      <c r="D50" s="23"/>
      <c r="E50" s="27"/>
      <c r="F50" s="27"/>
      <c r="G50" s="27"/>
    </row>
    <row r="51" spans="2:8" x14ac:dyDescent="0.2">
      <c r="B51" s="185" t="s">
        <v>632</v>
      </c>
      <c r="C51" s="74"/>
      <c r="D51" s="74"/>
      <c r="E51" s="27"/>
      <c r="F51" s="27"/>
      <c r="G51" s="27"/>
    </row>
    <row r="52" spans="2:8" x14ac:dyDescent="0.2">
      <c r="B52" s="73" t="s">
        <v>601</v>
      </c>
      <c r="C52" s="73"/>
      <c r="D52" s="73"/>
      <c r="E52" s="44"/>
      <c r="F52" s="27"/>
      <c r="G52" s="27"/>
    </row>
    <row r="53" spans="2:8" x14ac:dyDescent="0.2">
      <c r="B53" s="221" t="s">
        <v>253</v>
      </c>
      <c r="C53" s="216"/>
      <c r="D53" s="216"/>
      <c r="E53" s="216"/>
      <c r="F53" s="216"/>
      <c r="G53" s="216"/>
    </row>
    <row r="54" spans="2:8" x14ac:dyDescent="0.2">
      <c r="B54" s="28" t="s">
        <v>254</v>
      </c>
      <c r="C54" s="25"/>
      <c r="D54" s="25"/>
      <c r="E54" s="25"/>
      <c r="F54" s="27"/>
      <c r="G54" s="27"/>
    </row>
    <row r="55" spans="2:8" x14ac:dyDescent="0.2">
      <c r="B55" s="212" t="s">
        <v>309</v>
      </c>
      <c r="C55" s="213"/>
      <c r="D55" s="213"/>
      <c r="E55" s="213"/>
      <c r="F55" s="213"/>
      <c r="G55" s="213"/>
      <c r="H55" s="213"/>
    </row>
    <row r="56" spans="2:8" x14ac:dyDescent="0.2">
      <c r="B56" s="205"/>
      <c r="C56" s="205"/>
      <c r="D56" s="205"/>
      <c r="E56" s="205"/>
      <c r="F56" s="205"/>
      <c r="G56" s="205"/>
      <c r="H56" s="205"/>
    </row>
    <row r="57" spans="2:8" ht="29.25" customHeight="1" x14ac:dyDescent="0.2">
      <c r="B57" s="216" t="s">
        <v>676</v>
      </c>
      <c r="C57" s="216"/>
      <c r="D57" s="216"/>
      <c r="E57" s="216"/>
      <c r="F57" s="216"/>
      <c r="G57" s="216"/>
      <c r="H57" s="205"/>
    </row>
    <row r="58" spans="2:8" ht="18.75" x14ac:dyDescent="0.3">
      <c r="B58" s="4"/>
      <c r="E58" s="1"/>
    </row>
    <row r="59" spans="2:8" s="80" customFormat="1" x14ac:dyDescent="0.2">
      <c r="B59" s="80" t="s">
        <v>311</v>
      </c>
      <c r="E59" s="81"/>
      <c r="F59" s="82"/>
      <c r="G59" s="82"/>
      <c r="H59" s="81"/>
    </row>
    <row r="60" spans="2:8" s="80" customFormat="1" x14ac:dyDescent="0.2">
      <c r="B60" s="80" t="s">
        <v>329</v>
      </c>
      <c r="E60" s="81"/>
      <c r="F60" s="82"/>
      <c r="G60" s="82"/>
      <c r="H60" s="81"/>
    </row>
    <row r="61" spans="2:8" s="80" customFormat="1" x14ac:dyDescent="0.2">
      <c r="B61" s="80" t="s">
        <v>317</v>
      </c>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E67" s="81"/>
      <c r="F67" s="82"/>
      <c r="G67" s="82"/>
      <c r="H67" s="81"/>
    </row>
    <row r="68" spans="2:8" s="80" customFormat="1" x14ac:dyDescent="0.2">
      <c r="E68" s="81"/>
      <c r="F68" s="82"/>
      <c r="G68" s="82"/>
      <c r="H68" s="81"/>
    </row>
    <row r="69" spans="2:8" s="80" customFormat="1" x14ac:dyDescent="0.2">
      <c r="E69" s="81"/>
      <c r="F69" s="82"/>
      <c r="G69" s="82"/>
      <c r="H69" s="81"/>
    </row>
    <row r="70" spans="2:8" s="80" customFormat="1" x14ac:dyDescent="0.2">
      <c r="E70" s="81"/>
      <c r="F70" s="82"/>
      <c r="G70" s="82"/>
      <c r="H70" s="81"/>
    </row>
    <row r="71" spans="2:8" s="80" customFormat="1" x14ac:dyDescent="0.2">
      <c r="E71" s="81"/>
      <c r="F71" s="82"/>
      <c r="G71" s="82"/>
      <c r="H71" s="81"/>
    </row>
    <row r="72" spans="2:8" s="80" customFormat="1" x14ac:dyDescent="0.2">
      <c r="B72" s="80" t="s">
        <v>314</v>
      </c>
      <c r="F72" s="82"/>
      <c r="G72" s="82"/>
      <c r="H72" s="81"/>
    </row>
    <row r="73" spans="2:8" s="80" customFormat="1" ht="66.75" customHeight="1" x14ac:dyDescent="0.2">
      <c r="B73" s="206" t="s">
        <v>530</v>
      </c>
      <c r="C73" s="206"/>
      <c r="D73" s="206"/>
      <c r="E73" s="206"/>
      <c r="F73" s="206"/>
      <c r="G73" s="206"/>
      <c r="H73" s="206"/>
    </row>
    <row r="74" spans="2:8" s="80" customFormat="1" ht="18.75" x14ac:dyDescent="0.3">
      <c r="B74" s="4" t="s">
        <v>315</v>
      </c>
      <c r="F74" s="82"/>
      <c r="G74" s="82"/>
      <c r="H74" s="81"/>
    </row>
  </sheetData>
  <mergeCells count="7">
    <mergeCell ref="B73:H73"/>
    <mergeCell ref="B3:H3"/>
    <mergeCell ref="B1:H1"/>
    <mergeCell ref="B2:H2"/>
    <mergeCell ref="B53:G53"/>
    <mergeCell ref="B55:H55"/>
    <mergeCell ref="B57:G57"/>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tabSelected="1" view="pageBreakPreview" topLeftCell="B49" zoomScaleNormal="100" zoomScaleSheetLayoutView="100" workbookViewId="0">
      <selection activeCell="B56" sqref="B56:G5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238</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101</v>
      </c>
      <c r="C8" s="186" t="s">
        <v>164</v>
      </c>
      <c r="D8" s="186" t="s">
        <v>9</v>
      </c>
      <c r="E8" s="187">
        <v>55</v>
      </c>
      <c r="F8" s="188">
        <v>562.10990000000004</v>
      </c>
      <c r="G8" s="188">
        <v>10.67</v>
      </c>
      <c r="H8" s="189">
        <v>4.0999999999999996</v>
      </c>
    </row>
    <row r="9" spans="2:8" x14ac:dyDescent="0.2">
      <c r="B9" s="186" t="s">
        <v>100</v>
      </c>
      <c r="C9" s="186" t="s">
        <v>166</v>
      </c>
      <c r="D9" s="186" t="s">
        <v>9</v>
      </c>
      <c r="E9" s="187">
        <v>50</v>
      </c>
      <c r="F9" s="188">
        <v>508.786</v>
      </c>
      <c r="G9" s="188">
        <v>9.66</v>
      </c>
      <c r="H9" s="189">
        <v>3.6749999999999998</v>
      </c>
    </row>
    <row r="10" spans="2:8" x14ac:dyDescent="0.2">
      <c r="B10" s="186" t="s">
        <v>90</v>
      </c>
      <c r="C10" s="186" t="s">
        <v>165</v>
      </c>
      <c r="D10" s="186" t="s">
        <v>9</v>
      </c>
      <c r="E10" s="187">
        <v>50</v>
      </c>
      <c r="F10" s="188">
        <v>507.66199999999998</v>
      </c>
      <c r="G10" s="188">
        <v>9.64</v>
      </c>
      <c r="H10" s="189">
        <v>3.605</v>
      </c>
    </row>
    <row r="11" spans="2:8" x14ac:dyDescent="0.2">
      <c r="B11" s="186" t="s">
        <v>120</v>
      </c>
      <c r="C11" s="186" t="s">
        <v>161</v>
      </c>
      <c r="D11" s="186" t="s">
        <v>9</v>
      </c>
      <c r="E11" s="187">
        <v>50</v>
      </c>
      <c r="F11" s="188">
        <v>505.91300000000001</v>
      </c>
      <c r="G11" s="188">
        <v>9.6</v>
      </c>
      <c r="H11" s="189">
        <v>3.6501000000000001</v>
      </c>
    </row>
    <row r="12" spans="2:8" x14ac:dyDescent="0.2">
      <c r="B12" s="186" t="s">
        <v>94</v>
      </c>
      <c r="C12" s="186" t="s">
        <v>157</v>
      </c>
      <c r="D12" s="186" t="s">
        <v>9</v>
      </c>
      <c r="E12" s="187">
        <v>40</v>
      </c>
      <c r="F12" s="188">
        <v>403.00599999999997</v>
      </c>
      <c r="G12" s="188">
        <v>7.65</v>
      </c>
      <c r="H12" s="189">
        <v>3.4498000000000002</v>
      </c>
    </row>
    <row r="13" spans="2:8" x14ac:dyDescent="0.2">
      <c r="B13" s="186" t="s">
        <v>145</v>
      </c>
      <c r="C13" s="186" t="s">
        <v>167</v>
      </c>
      <c r="D13" s="186" t="s">
        <v>496</v>
      </c>
      <c r="E13" s="187">
        <v>35</v>
      </c>
      <c r="F13" s="188">
        <v>350.69229999999999</v>
      </c>
      <c r="G13" s="188">
        <v>6.66</v>
      </c>
      <c r="H13" s="189">
        <v>7.8449999999999998</v>
      </c>
    </row>
    <row r="14" spans="2:8" x14ac:dyDescent="0.2">
      <c r="B14" s="186" t="s">
        <v>208</v>
      </c>
      <c r="C14" s="186" t="s">
        <v>168</v>
      </c>
      <c r="D14" s="186" t="s">
        <v>505</v>
      </c>
      <c r="E14" s="187">
        <v>35</v>
      </c>
      <c r="F14" s="188">
        <v>350.1687</v>
      </c>
      <c r="G14" s="188">
        <v>6.65</v>
      </c>
      <c r="H14" s="189">
        <v>8.5496999999999996</v>
      </c>
    </row>
    <row r="15" spans="2:8" x14ac:dyDescent="0.2">
      <c r="B15" s="186" t="s">
        <v>12</v>
      </c>
      <c r="C15" s="186" t="s">
        <v>150</v>
      </c>
      <c r="D15" s="186" t="s">
        <v>9</v>
      </c>
      <c r="E15" s="187">
        <v>12</v>
      </c>
      <c r="F15" s="188">
        <v>121.24308000000001</v>
      </c>
      <c r="G15" s="188">
        <v>2.2999999999999998</v>
      </c>
      <c r="H15" s="189">
        <v>3.3351999999999999</v>
      </c>
    </row>
    <row r="16" spans="2:8" x14ac:dyDescent="0.2">
      <c r="B16" s="186" t="s">
        <v>109</v>
      </c>
      <c r="C16" s="186" t="s">
        <v>162</v>
      </c>
      <c r="D16" s="186" t="s">
        <v>9</v>
      </c>
      <c r="E16" s="187">
        <v>10</v>
      </c>
      <c r="F16" s="188">
        <v>101.13</v>
      </c>
      <c r="G16" s="188">
        <v>1.92</v>
      </c>
      <c r="H16" s="189">
        <v>3.9550000000000001</v>
      </c>
    </row>
    <row r="17" spans="2:8" x14ac:dyDescent="0.2">
      <c r="B17" s="186" t="s">
        <v>131</v>
      </c>
      <c r="C17" s="186" t="s">
        <v>147</v>
      </c>
      <c r="D17" s="186" t="s">
        <v>108</v>
      </c>
      <c r="E17" s="187">
        <v>9</v>
      </c>
      <c r="F17" s="188">
        <v>90.979200000000006</v>
      </c>
      <c r="G17" s="188">
        <v>1.73</v>
      </c>
      <c r="H17" s="189">
        <v>3.34</v>
      </c>
    </row>
    <row r="18" spans="2:8" x14ac:dyDescent="0.2">
      <c r="B18" s="5" t="s">
        <v>10</v>
      </c>
      <c r="C18" s="5"/>
      <c r="D18" s="5"/>
      <c r="E18" s="6"/>
      <c r="F18" s="102">
        <v>3501.6901800000001</v>
      </c>
      <c r="G18" s="102">
        <v>66.48</v>
      </c>
      <c r="H18" s="176"/>
    </row>
    <row r="19" spans="2:8" x14ac:dyDescent="0.2">
      <c r="B19" s="5" t="s">
        <v>14</v>
      </c>
      <c r="C19" s="186"/>
      <c r="D19" s="186"/>
      <c r="E19" s="187"/>
      <c r="F19" s="188"/>
      <c r="G19" s="188"/>
      <c r="H19" s="189"/>
    </row>
    <row r="20" spans="2:8" x14ac:dyDescent="0.2">
      <c r="B20" s="186" t="s">
        <v>169</v>
      </c>
      <c r="C20" s="186" t="s">
        <v>170</v>
      </c>
      <c r="D20" s="186" t="s">
        <v>15</v>
      </c>
      <c r="E20" s="187">
        <v>500000</v>
      </c>
      <c r="F20" s="188">
        <v>511.80849999999998</v>
      </c>
      <c r="G20" s="188">
        <v>9.7100000000000009</v>
      </c>
      <c r="H20" s="189">
        <v>3.5432000000000001</v>
      </c>
    </row>
    <row r="21" spans="2:8" x14ac:dyDescent="0.2">
      <c r="B21" s="5" t="s">
        <v>10</v>
      </c>
      <c r="C21" s="5"/>
      <c r="D21" s="5"/>
      <c r="E21" s="6"/>
      <c r="F21" s="102">
        <v>511.80849999999998</v>
      </c>
      <c r="G21" s="102">
        <v>9.7100000000000009</v>
      </c>
      <c r="H21" s="176"/>
    </row>
    <row r="22" spans="2:8" x14ac:dyDescent="0.2">
      <c r="B22" s="83" t="s">
        <v>114</v>
      </c>
      <c r="C22" s="186"/>
      <c r="D22" s="186"/>
      <c r="E22" s="187"/>
      <c r="F22" s="188"/>
      <c r="G22" s="188"/>
      <c r="H22" s="189"/>
    </row>
    <row r="23" spans="2:8" x14ac:dyDescent="0.2">
      <c r="B23" s="5" t="s">
        <v>115</v>
      </c>
      <c r="C23" s="186"/>
      <c r="D23" s="186"/>
      <c r="E23" s="187"/>
      <c r="F23" s="188"/>
      <c r="G23" s="188"/>
      <c r="H23" s="189"/>
    </row>
    <row r="24" spans="2:8" x14ac:dyDescent="0.2">
      <c r="B24" s="5" t="s">
        <v>89</v>
      </c>
      <c r="C24" s="186"/>
      <c r="D24" s="186"/>
      <c r="E24" s="187"/>
      <c r="F24" s="188"/>
      <c r="G24" s="188"/>
      <c r="H24" s="189"/>
    </row>
    <row r="25" spans="2:8" x14ac:dyDescent="0.2">
      <c r="B25" s="186" t="s">
        <v>520</v>
      </c>
      <c r="C25" s="186" t="s">
        <v>644</v>
      </c>
      <c r="D25" s="186" t="s">
        <v>116</v>
      </c>
      <c r="E25" s="187">
        <v>500</v>
      </c>
      <c r="F25" s="188">
        <v>491.94799999999998</v>
      </c>
      <c r="G25" s="188">
        <v>9.34</v>
      </c>
      <c r="H25" s="189">
        <v>3.5350000000000001</v>
      </c>
    </row>
    <row r="26" spans="2:8" x14ac:dyDescent="0.2">
      <c r="B26" s="186" t="s">
        <v>475</v>
      </c>
      <c r="C26" s="186" t="s">
        <v>511</v>
      </c>
      <c r="D26" s="186" t="s">
        <v>116</v>
      </c>
      <c r="E26" s="187">
        <v>400</v>
      </c>
      <c r="F26" s="188">
        <v>397.48439999999999</v>
      </c>
      <c r="G26" s="188">
        <v>7.54</v>
      </c>
      <c r="H26" s="189">
        <v>3.3</v>
      </c>
    </row>
    <row r="27" spans="2:8" x14ac:dyDescent="0.2">
      <c r="B27" s="5" t="s">
        <v>10</v>
      </c>
      <c r="C27" s="5"/>
      <c r="D27" s="5"/>
      <c r="E27" s="6"/>
      <c r="F27" s="102">
        <v>889.43240000000003</v>
      </c>
      <c r="G27" s="102">
        <v>16.88</v>
      </c>
      <c r="H27" s="176"/>
    </row>
    <row r="28" spans="2:8" x14ac:dyDescent="0.2">
      <c r="B28" s="186" t="s">
        <v>497</v>
      </c>
      <c r="C28" s="186"/>
      <c r="D28" s="186"/>
      <c r="E28" s="187"/>
      <c r="F28" s="188">
        <v>98.815174900000002</v>
      </c>
      <c r="G28" s="188">
        <v>1.8754</v>
      </c>
      <c r="H28" s="189">
        <v>3.5</v>
      </c>
    </row>
    <row r="29" spans="2:8" x14ac:dyDescent="0.2">
      <c r="B29" s="186" t="s">
        <v>498</v>
      </c>
      <c r="C29" s="186"/>
      <c r="D29" s="186"/>
      <c r="E29" s="187"/>
      <c r="F29" s="188">
        <v>80.176862700000001</v>
      </c>
      <c r="G29" s="188">
        <v>1.5217000000000001</v>
      </c>
      <c r="H29" s="189">
        <v>3.38</v>
      </c>
    </row>
    <row r="30" spans="2:8" x14ac:dyDescent="0.2">
      <c r="B30" s="5" t="s">
        <v>10</v>
      </c>
      <c r="C30" s="5"/>
      <c r="D30" s="5"/>
      <c r="E30" s="6"/>
      <c r="F30" s="102">
        <v>178.9920376</v>
      </c>
      <c r="G30" s="102">
        <v>3.3971</v>
      </c>
      <c r="H30" s="5"/>
    </row>
    <row r="31" spans="2:8" x14ac:dyDescent="0.2">
      <c r="B31" s="186" t="s">
        <v>11</v>
      </c>
      <c r="C31" s="186"/>
      <c r="D31" s="186"/>
      <c r="E31" s="187"/>
      <c r="F31" s="188">
        <v>186.9414137</v>
      </c>
      <c r="G31" s="188">
        <v>3.5329000000000002</v>
      </c>
      <c r="H31" s="186"/>
    </row>
    <row r="32" spans="2:8" x14ac:dyDescent="0.2">
      <c r="B32" s="7" t="s">
        <v>604</v>
      </c>
      <c r="C32" s="7"/>
      <c r="D32" s="7"/>
      <c r="E32" s="8"/>
      <c r="F32" s="9">
        <v>5268.8645312999997</v>
      </c>
      <c r="G32" s="9">
        <v>100</v>
      </c>
      <c r="H32" s="7"/>
    </row>
    <row r="33" spans="1:8" x14ac:dyDescent="0.2">
      <c r="B33" s="113"/>
      <c r="C33" s="113"/>
      <c r="D33" s="113"/>
      <c r="E33" s="114"/>
      <c r="F33" s="98"/>
      <c r="G33" s="98"/>
      <c r="H33" s="113"/>
    </row>
    <row r="34" spans="1:8" x14ac:dyDescent="0.2">
      <c r="B34" s="194" t="s">
        <v>590</v>
      </c>
      <c r="C34" s="131"/>
      <c r="D34" s="131"/>
      <c r="E34" s="132"/>
      <c r="F34" s="133"/>
      <c r="G34" s="133"/>
      <c r="H34" s="132"/>
    </row>
    <row r="35" spans="1:8" x14ac:dyDescent="0.2">
      <c r="B35" s="131"/>
      <c r="C35" s="131"/>
      <c r="D35" s="131"/>
      <c r="E35" s="132"/>
      <c r="F35" s="133"/>
      <c r="G35" s="133"/>
      <c r="H35" s="132"/>
    </row>
    <row r="36" spans="1:8" s="79" customFormat="1" ht="27" customHeight="1" x14ac:dyDescent="0.2">
      <c r="B36" s="229" t="s">
        <v>531</v>
      </c>
      <c r="C36" s="229"/>
      <c r="D36" s="229"/>
      <c r="E36" s="229"/>
      <c r="F36" s="229"/>
      <c r="G36" s="229"/>
      <c r="H36" s="229"/>
    </row>
    <row r="38" spans="1:8" x14ac:dyDescent="0.2">
      <c r="B38" s="29" t="s">
        <v>243</v>
      </c>
    </row>
    <row r="39" spans="1:8" x14ac:dyDescent="0.2">
      <c r="B39" s="40" t="s">
        <v>300</v>
      </c>
    </row>
    <row r="40" spans="1:8" x14ac:dyDescent="0.2">
      <c r="B40" s="40" t="s">
        <v>245</v>
      </c>
    </row>
    <row r="41" spans="1:8" ht="25.5" x14ac:dyDescent="0.2">
      <c r="B41" s="56" t="s">
        <v>246</v>
      </c>
      <c r="C41" s="14" t="s">
        <v>661</v>
      </c>
      <c r="D41" s="14" t="s">
        <v>662</v>
      </c>
    </row>
    <row r="42" spans="1:8" x14ac:dyDescent="0.2">
      <c r="A42" s="1" t="s">
        <v>364</v>
      </c>
      <c r="B42" s="35" t="s">
        <v>247</v>
      </c>
      <c r="C42" s="16">
        <v>11.044600000000001</v>
      </c>
      <c r="D42" s="87">
        <v>10.676600000000001</v>
      </c>
    </row>
    <row r="43" spans="1:8" x14ac:dyDescent="0.2">
      <c r="A43" s="1" t="s">
        <v>365</v>
      </c>
      <c r="B43" s="35" t="s">
        <v>298</v>
      </c>
      <c r="C43" s="17">
        <v>11.044600000000001</v>
      </c>
      <c r="D43" s="61">
        <v>10.676600000000001</v>
      </c>
    </row>
    <row r="44" spans="1:8" x14ac:dyDescent="0.2">
      <c r="A44" s="1" t="s">
        <v>366</v>
      </c>
      <c r="B44" s="35" t="s">
        <v>263</v>
      </c>
      <c r="C44" s="17">
        <v>11.1374</v>
      </c>
      <c r="D44" s="61">
        <v>10.749000000000001</v>
      </c>
    </row>
    <row r="45" spans="1:8" x14ac:dyDescent="0.2">
      <c r="A45" s="1" t="s">
        <v>367</v>
      </c>
      <c r="B45" s="30" t="s">
        <v>299</v>
      </c>
      <c r="C45" s="19">
        <v>11.1374</v>
      </c>
      <c r="D45" s="62">
        <v>10.749000000000001</v>
      </c>
    </row>
    <row r="46" spans="1:8" x14ac:dyDescent="0.2">
      <c r="B46" s="53" t="s">
        <v>588</v>
      </c>
      <c r="C46" s="53"/>
      <c r="D46" s="26"/>
      <c r="E46" s="27"/>
      <c r="F46" s="27"/>
      <c r="G46" s="27"/>
    </row>
    <row r="47" spans="1:8" x14ac:dyDescent="0.2">
      <c r="B47" s="40" t="s">
        <v>589</v>
      </c>
      <c r="C47" s="23"/>
      <c r="D47" s="23"/>
      <c r="E47" s="27"/>
      <c r="F47" s="27"/>
      <c r="G47" s="27"/>
    </row>
    <row r="48" spans="1:8" x14ac:dyDescent="0.2">
      <c r="B48" s="141" t="s">
        <v>675</v>
      </c>
      <c r="C48" s="23"/>
      <c r="D48" s="23"/>
      <c r="E48" s="27"/>
      <c r="F48" s="27"/>
      <c r="G48" s="27"/>
    </row>
    <row r="49" spans="2:8" x14ac:dyDescent="0.2">
      <c r="B49" s="40" t="s">
        <v>600</v>
      </c>
      <c r="C49" s="23"/>
      <c r="D49" s="23"/>
      <c r="E49" s="27"/>
      <c r="F49" s="27"/>
      <c r="G49" s="27"/>
    </row>
    <row r="50" spans="2:8" x14ac:dyDescent="0.2">
      <c r="B50" s="185" t="s">
        <v>633</v>
      </c>
      <c r="C50" s="74"/>
      <c r="D50" s="74"/>
      <c r="E50" s="27"/>
      <c r="F50" s="27"/>
      <c r="G50" s="27"/>
    </row>
    <row r="51" spans="2:8" x14ac:dyDescent="0.2">
      <c r="B51" s="73" t="s">
        <v>601</v>
      </c>
      <c r="C51" s="73"/>
      <c r="D51" s="73"/>
      <c r="E51" s="27"/>
      <c r="F51" s="27"/>
      <c r="G51" s="27"/>
    </row>
    <row r="52" spans="2:8" x14ac:dyDescent="0.2">
      <c r="B52" s="221" t="s">
        <v>253</v>
      </c>
      <c r="C52" s="216"/>
      <c r="D52" s="216"/>
      <c r="E52" s="216"/>
      <c r="F52" s="216"/>
      <c r="G52" s="216"/>
    </row>
    <row r="53" spans="2:8" x14ac:dyDescent="0.2">
      <c r="B53" s="28" t="s">
        <v>254</v>
      </c>
      <c r="C53" s="25"/>
      <c r="D53" s="25"/>
      <c r="E53" s="25"/>
      <c r="F53" s="27"/>
      <c r="G53" s="27"/>
    </row>
    <row r="54" spans="2:8" x14ac:dyDescent="0.2">
      <c r="B54" s="212" t="s">
        <v>309</v>
      </c>
      <c r="C54" s="213"/>
      <c r="D54" s="213"/>
      <c r="E54" s="213"/>
      <c r="F54" s="213"/>
      <c r="G54" s="213"/>
      <c r="H54" s="213"/>
    </row>
    <row r="55" spans="2:8" x14ac:dyDescent="0.2">
      <c r="B55" s="205"/>
      <c r="C55" s="205"/>
      <c r="D55" s="205"/>
      <c r="E55" s="205"/>
      <c r="F55" s="205"/>
      <c r="G55" s="205"/>
      <c r="H55" s="205"/>
    </row>
    <row r="56" spans="2:8" ht="30" customHeight="1" x14ac:dyDescent="0.2">
      <c r="B56" s="216" t="s">
        <v>676</v>
      </c>
      <c r="C56" s="216"/>
      <c r="D56" s="216"/>
      <c r="E56" s="216"/>
      <c r="F56" s="216"/>
      <c r="G56" s="216"/>
      <c r="H56" s="205"/>
    </row>
    <row r="58" spans="2:8" s="80" customFormat="1" x14ac:dyDescent="0.2">
      <c r="B58" s="80" t="s">
        <v>311</v>
      </c>
      <c r="E58" s="81"/>
      <c r="F58" s="82"/>
      <c r="G58" s="82"/>
      <c r="H58" s="81"/>
    </row>
    <row r="59" spans="2:8" s="80" customFormat="1" x14ac:dyDescent="0.2">
      <c r="B59" s="80" t="s">
        <v>329</v>
      </c>
      <c r="E59" s="81"/>
      <c r="F59" s="82"/>
      <c r="G59" s="82"/>
      <c r="H59" s="81"/>
    </row>
    <row r="60" spans="2:8" s="80" customFormat="1" x14ac:dyDescent="0.2">
      <c r="B60" s="80" t="s">
        <v>317</v>
      </c>
      <c r="E60" s="81"/>
      <c r="F60" s="82"/>
      <c r="G60" s="82"/>
      <c r="H60" s="81"/>
    </row>
    <row r="61" spans="2:8" s="80" customFormat="1" x14ac:dyDescent="0.2">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E67" s="81"/>
      <c r="F67" s="82"/>
      <c r="G67" s="82"/>
      <c r="H67" s="81"/>
    </row>
    <row r="68" spans="2:8" s="80" customFormat="1" x14ac:dyDescent="0.2">
      <c r="E68" s="81"/>
      <c r="F68" s="82"/>
      <c r="G68" s="82"/>
      <c r="H68" s="81"/>
    </row>
    <row r="69" spans="2:8" s="80" customFormat="1" x14ac:dyDescent="0.2">
      <c r="E69" s="81"/>
      <c r="F69" s="82"/>
      <c r="G69" s="82"/>
      <c r="H69" s="81"/>
    </row>
    <row r="70" spans="2:8" s="80" customFormat="1" x14ac:dyDescent="0.2">
      <c r="E70" s="81"/>
      <c r="F70" s="82"/>
      <c r="G70" s="82"/>
      <c r="H70" s="81"/>
    </row>
    <row r="71" spans="2:8" s="80" customFormat="1" x14ac:dyDescent="0.2">
      <c r="B71" s="80" t="s">
        <v>314</v>
      </c>
      <c r="F71" s="82"/>
      <c r="G71" s="82"/>
      <c r="H71" s="81"/>
    </row>
    <row r="72" spans="2:8" s="80" customFormat="1" ht="66" customHeight="1" x14ac:dyDescent="0.2">
      <c r="B72" s="206" t="s">
        <v>530</v>
      </c>
      <c r="C72" s="206"/>
      <c r="D72" s="206"/>
      <c r="E72" s="206"/>
      <c r="F72" s="206"/>
      <c r="G72" s="206"/>
      <c r="H72" s="206"/>
    </row>
    <row r="73" spans="2:8" s="80" customFormat="1" ht="18.75" x14ac:dyDescent="0.3">
      <c r="B73" s="4" t="s">
        <v>315</v>
      </c>
      <c r="F73" s="82"/>
      <c r="G73" s="82"/>
      <c r="H73" s="81"/>
    </row>
  </sheetData>
  <mergeCells count="8">
    <mergeCell ref="B72:H72"/>
    <mergeCell ref="B54:H54"/>
    <mergeCell ref="B3:H3"/>
    <mergeCell ref="B1:H1"/>
    <mergeCell ref="B2:H2"/>
    <mergeCell ref="B52:G52"/>
    <mergeCell ref="B36:H36"/>
    <mergeCell ref="B56:G56"/>
  </mergeCells>
  <pageMargins left="0" right="0" top="0" bottom="0" header="0.3" footer="0.3"/>
  <pageSetup scale="70"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view="pageBreakPreview" topLeftCell="B43" zoomScaleNormal="100" zoomScaleSheetLayoutView="100" workbookViewId="0">
      <selection activeCell="B60" sqref="B60:G60"/>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239</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126</v>
      </c>
      <c r="C8" s="186" t="s">
        <v>173</v>
      </c>
      <c r="D8" s="186" t="s">
        <v>127</v>
      </c>
      <c r="E8" s="187">
        <v>55</v>
      </c>
      <c r="F8" s="188">
        <v>713.15859999999998</v>
      </c>
      <c r="G8" s="188">
        <v>9.94</v>
      </c>
      <c r="H8" s="189">
        <v>5.39</v>
      </c>
    </row>
    <row r="9" spans="2:8" x14ac:dyDescent="0.2">
      <c r="B9" s="186" t="s">
        <v>171</v>
      </c>
      <c r="C9" s="186" t="s">
        <v>172</v>
      </c>
      <c r="D9" s="186" t="s">
        <v>127</v>
      </c>
      <c r="E9" s="187">
        <v>56</v>
      </c>
      <c r="F9" s="188">
        <v>712.54791999999998</v>
      </c>
      <c r="G9" s="188">
        <v>9.93</v>
      </c>
      <c r="H9" s="189">
        <v>5.5795000000000003</v>
      </c>
    </row>
    <row r="10" spans="2:8" x14ac:dyDescent="0.2">
      <c r="B10" s="186" t="s">
        <v>129</v>
      </c>
      <c r="C10" s="186" t="s">
        <v>175</v>
      </c>
      <c r="D10" s="186" t="s">
        <v>9</v>
      </c>
      <c r="E10" s="187">
        <v>46</v>
      </c>
      <c r="F10" s="188">
        <v>599.06766000000005</v>
      </c>
      <c r="G10" s="188">
        <v>8.35</v>
      </c>
      <c r="H10" s="189">
        <v>4.6749999999999998</v>
      </c>
    </row>
    <row r="11" spans="2:8" x14ac:dyDescent="0.2">
      <c r="B11" s="186" t="s">
        <v>118</v>
      </c>
      <c r="C11" s="186" t="s">
        <v>174</v>
      </c>
      <c r="D11" s="186" t="s">
        <v>127</v>
      </c>
      <c r="E11" s="187">
        <v>55</v>
      </c>
      <c r="F11" s="188">
        <v>579.50364999999999</v>
      </c>
      <c r="G11" s="188">
        <v>8.08</v>
      </c>
      <c r="H11" s="189">
        <v>5.0498000000000003</v>
      </c>
    </row>
    <row r="12" spans="2:8" x14ac:dyDescent="0.2">
      <c r="B12" s="186" t="s">
        <v>111</v>
      </c>
      <c r="C12" s="186" t="s">
        <v>178</v>
      </c>
      <c r="D12" s="186" t="s">
        <v>9</v>
      </c>
      <c r="E12" s="187">
        <v>50</v>
      </c>
      <c r="F12" s="188">
        <v>520.96050000000002</v>
      </c>
      <c r="G12" s="188">
        <v>7.26</v>
      </c>
      <c r="H12" s="189">
        <v>4.0494000000000003</v>
      </c>
    </row>
    <row r="13" spans="2:8" x14ac:dyDescent="0.2">
      <c r="B13" s="186" t="s">
        <v>106</v>
      </c>
      <c r="C13" s="186" t="s">
        <v>177</v>
      </c>
      <c r="D13" s="186" t="s">
        <v>108</v>
      </c>
      <c r="E13" s="187">
        <v>50</v>
      </c>
      <c r="F13" s="188">
        <v>519.64549999999997</v>
      </c>
      <c r="G13" s="188">
        <v>7.25</v>
      </c>
      <c r="H13" s="189">
        <v>4.4050000000000002</v>
      </c>
    </row>
    <row r="14" spans="2:8" x14ac:dyDescent="0.2">
      <c r="B14" s="186" t="s">
        <v>131</v>
      </c>
      <c r="C14" s="186" t="s">
        <v>176</v>
      </c>
      <c r="D14" s="186" t="s">
        <v>108</v>
      </c>
      <c r="E14" s="187">
        <v>50</v>
      </c>
      <c r="F14" s="188">
        <v>518.928</v>
      </c>
      <c r="G14" s="188">
        <v>7.24</v>
      </c>
      <c r="H14" s="189">
        <v>3.9750000000000001</v>
      </c>
    </row>
    <row r="15" spans="2:8" x14ac:dyDescent="0.2">
      <c r="B15" s="186" t="s">
        <v>90</v>
      </c>
      <c r="C15" s="186" t="s">
        <v>123</v>
      </c>
      <c r="D15" s="186" t="s">
        <v>9</v>
      </c>
      <c r="E15" s="187">
        <v>50</v>
      </c>
      <c r="F15" s="188">
        <v>518.26300000000003</v>
      </c>
      <c r="G15" s="188">
        <v>7.23</v>
      </c>
      <c r="H15" s="189">
        <v>4.0250000000000004</v>
      </c>
    </row>
    <row r="16" spans="2:8" x14ac:dyDescent="0.2">
      <c r="B16" s="186" t="s">
        <v>558</v>
      </c>
      <c r="C16" s="186" t="s">
        <v>179</v>
      </c>
      <c r="D16" s="186" t="s">
        <v>9</v>
      </c>
      <c r="E16" s="187">
        <v>50</v>
      </c>
      <c r="F16" s="188">
        <v>516.62199999999996</v>
      </c>
      <c r="G16" s="188">
        <v>7.2</v>
      </c>
      <c r="H16" s="189">
        <v>4</v>
      </c>
    </row>
    <row r="17" spans="2:8" x14ac:dyDescent="0.2">
      <c r="B17" s="186" t="s">
        <v>100</v>
      </c>
      <c r="C17" s="186" t="s">
        <v>180</v>
      </c>
      <c r="D17" s="186" t="s">
        <v>9</v>
      </c>
      <c r="E17" s="187">
        <v>50</v>
      </c>
      <c r="F17" s="188">
        <v>511.31</v>
      </c>
      <c r="G17" s="188">
        <v>7.13</v>
      </c>
      <c r="H17" s="189">
        <v>3.9849999999999999</v>
      </c>
    </row>
    <row r="18" spans="2:8" x14ac:dyDescent="0.2">
      <c r="B18" s="186" t="s">
        <v>532</v>
      </c>
      <c r="C18" s="186" t="s">
        <v>181</v>
      </c>
      <c r="D18" s="186" t="s">
        <v>9</v>
      </c>
      <c r="E18" s="187">
        <v>10</v>
      </c>
      <c r="F18" s="188">
        <v>103.82299999999999</v>
      </c>
      <c r="G18" s="188">
        <v>1.45</v>
      </c>
      <c r="H18" s="189">
        <v>4.0491999999999999</v>
      </c>
    </row>
    <row r="19" spans="2:8" x14ac:dyDescent="0.2">
      <c r="B19" s="5" t="s">
        <v>10</v>
      </c>
      <c r="C19" s="5"/>
      <c r="D19" s="5"/>
      <c r="E19" s="6"/>
      <c r="F19" s="102">
        <v>5813.8298299999997</v>
      </c>
      <c r="G19" s="102">
        <v>81.06</v>
      </c>
      <c r="H19" s="176"/>
    </row>
    <row r="20" spans="2:8" x14ac:dyDescent="0.2">
      <c r="B20" s="5" t="s">
        <v>14</v>
      </c>
      <c r="C20" s="186"/>
      <c r="D20" s="186"/>
      <c r="E20" s="187"/>
      <c r="F20" s="188"/>
      <c r="G20" s="188"/>
      <c r="H20" s="189"/>
    </row>
    <row r="21" spans="2:8" x14ac:dyDescent="0.2">
      <c r="B21" s="186" t="s">
        <v>182</v>
      </c>
      <c r="C21" s="186" t="s">
        <v>183</v>
      </c>
      <c r="D21" s="186" t="s">
        <v>15</v>
      </c>
      <c r="E21" s="187">
        <v>500000</v>
      </c>
      <c r="F21" s="188">
        <v>525.49350000000004</v>
      </c>
      <c r="G21" s="188">
        <v>7.33</v>
      </c>
      <c r="H21" s="189">
        <v>4.0898000000000003</v>
      </c>
    </row>
    <row r="22" spans="2:8" x14ac:dyDescent="0.2">
      <c r="B22" s="186" t="s">
        <v>184</v>
      </c>
      <c r="C22" s="186" t="s">
        <v>185</v>
      </c>
      <c r="D22" s="186" t="s">
        <v>15</v>
      </c>
      <c r="E22" s="187">
        <v>50000</v>
      </c>
      <c r="F22" s="188">
        <v>52.09205</v>
      </c>
      <c r="G22" s="188">
        <v>0.73</v>
      </c>
      <c r="H22" s="189">
        <v>4.0465</v>
      </c>
    </row>
    <row r="23" spans="2:8" x14ac:dyDescent="0.2">
      <c r="B23" s="186" t="s">
        <v>186</v>
      </c>
      <c r="C23" s="186" t="s">
        <v>187</v>
      </c>
      <c r="D23" s="186" t="s">
        <v>15</v>
      </c>
      <c r="E23" s="187">
        <v>25000</v>
      </c>
      <c r="F23" s="188">
        <v>26.108574999999998</v>
      </c>
      <c r="G23" s="188">
        <v>0.36</v>
      </c>
      <c r="H23" s="189">
        <v>4.0548000000000002</v>
      </c>
    </row>
    <row r="24" spans="2:8" x14ac:dyDescent="0.2">
      <c r="B24" s="5" t="s">
        <v>10</v>
      </c>
      <c r="C24" s="5"/>
      <c r="D24" s="5"/>
      <c r="E24" s="6"/>
      <c r="F24" s="102">
        <v>603.69412499999999</v>
      </c>
      <c r="G24" s="102">
        <v>8.42</v>
      </c>
      <c r="H24" s="176"/>
    </row>
    <row r="25" spans="2:8" x14ac:dyDescent="0.2">
      <c r="B25" s="83" t="s">
        <v>114</v>
      </c>
      <c r="C25" s="186"/>
      <c r="D25" s="186"/>
      <c r="E25" s="187"/>
      <c r="F25" s="188"/>
      <c r="G25" s="188"/>
      <c r="H25" s="189"/>
    </row>
    <row r="26" spans="2:8" x14ac:dyDescent="0.2">
      <c r="B26" s="5" t="s">
        <v>115</v>
      </c>
      <c r="C26" s="186"/>
      <c r="D26" s="186"/>
      <c r="E26" s="187"/>
      <c r="F26" s="188"/>
      <c r="G26" s="188"/>
      <c r="H26" s="189"/>
    </row>
    <row r="27" spans="2:8" x14ac:dyDescent="0.2">
      <c r="B27" s="5" t="s">
        <v>89</v>
      </c>
      <c r="C27" s="186"/>
      <c r="D27" s="186"/>
      <c r="E27" s="187"/>
      <c r="F27" s="188"/>
      <c r="G27" s="188"/>
      <c r="H27" s="189"/>
    </row>
    <row r="28" spans="2:8" x14ac:dyDescent="0.2">
      <c r="B28" s="186" t="s">
        <v>475</v>
      </c>
      <c r="C28" s="186" t="s">
        <v>511</v>
      </c>
      <c r="D28" s="186" t="s">
        <v>116</v>
      </c>
      <c r="E28" s="187">
        <v>300</v>
      </c>
      <c r="F28" s="188">
        <v>298.11329999999998</v>
      </c>
      <c r="G28" s="188">
        <v>4.16</v>
      </c>
      <c r="H28" s="189">
        <v>3.3</v>
      </c>
    </row>
    <row r="29" spans="2:8" x14ac:dyDescent="0.2">
      <c r="B29" s="5" t="s">
        <v>10</v>
      </c>
      <c r="C29" s="5"/>
      <c r="D29" s="5"/>
      <c r="E29" s="6"/>
      <c r="F29" s="102">
        <v>298.11329999999998</v>
      </c>
      <c r="G29" s="102">
        <v>4.16</v>
      </c>
      <c r="H29" s="176"/>
    </row>
    <row r="30" spans="2:8" x14ac:dyDescent="0.2">
      <c r="B30" s="5" t="s">
        <v>122</v>
      </c>
      <c r="C30" s="186"/>
      <c r="D30" s="186"/>
      <c r="E30" s="187"/>
      <c r="F30" s="188"/>
      <c r="G30" s="188"/>
      <c r="H30" s="189"/>
    </row>
    <row r="31" spans="2:8" x14ac:dyDescent="0.2">
      <c r="B31" s="186" t="s">
        <v>645</v>
      </c>
      <c r="C31" s="186" t="s">
        <v>646</v>
      </c>
      <c r="D31" s="186" t="s">
        <v>15</v>
      </c>
      <c r="E31" s="187">
        <v>120000</v>
      </c>
      <c r="F31" s="188">
        <v>115.68</v>
      </c>
      <c r="G31" s="188">
        <v>1.61</v>
      </c>
      <c r="H31" s="189">
        <v>3.7549999999999999</v>
      </c>
    </row>
    <row r="32" spans="2:8" x14ac:dyDescent="0.2">
      <c r="B32" s="5" t="s">
        <v>10</v>
      </c>
      <c r="C32" s="5"/>
      <c r="D32" s="5"/>
      <c r="E32" s="6"/>
      <c r="F32" s="102">
        <v>115.68</v>
      </c>
      <c r="G32" s="102">
        <v>1.61</v>
      </c>
      <c r="H32" s="176"/>
    </row>
    <row r="33" spans="1:8" x14ac:dyDescent="0.2">
      <c r="B33" s="186" t="s">
        <v>497</v>
      </c>
      <c r="C33" s="186"/>
      <c r="D33" s="186"/>
      <c r="E33" s="187"/>
      <c r="F33" s="188">
        <v>91.794785200000007</v>
      </c>
      <c r="G33" s="188">
        <v>1.2798</v>
      </c>
      <c r="H33" s="189">
        <v>3.5</v>
      </c>
    </row>
    <row r="34" spans="1:8" x14ac:dyDescent="0.2">
      <c r="B34" s="186" t="s">
        <v>498</v>
      </c>
      <c r="C34" s="186"/>
      <c r="D34" s="186"/>
      <c r="E34" s="187"/>
      <c r="F34" s="188">
        <v>74.480501200000006</v>
      </c>
      <c r="G34" s="188">
        <v>1.0384</v>
      </c>
      <c r="H34" s="189">
        <v>3.38</v>
      </c>
    </row>
    <row r="35" spans="1:8" x14ac:dyDescent="0.2">
      <c r="B35" s="5" t="s">
        <v>10</v>
      </c>
      <c r="C35" s="5"/>
      <c r="D35" s="5"/>
      <c r="E35" s="6"/>
      <c r="F35" s="102">
        <v>166.2752864</v>
      </c>
      <c r="G35" s="102">
        <v>2.3182999999999998</v>
      </c>
      <c r="H35" s="5"/>
    </row>
    <row r="36" spans="1:8" x14ac:dyDescent="0.2">
      <c r="B36" s="186" t="s">
        <v>11</v>
      </c>
      <c r="C36" s="186"/>
      <c r="D36" s="186"/>
      <c r="E36" s="187"/>
      <c r="F36" s="188">
        <v>174.50832070000001</v>
      </c>
      <c r="G36" s="188">
        <v>2.4318</v>
      </c>
      <c r="H36" s="186"/>
    </row>
    <row r="37" spans="1:8" x14ac:dyDescent="0.2">
      <c r="B37" s="7" t="s">
        <v>604</v>
      </c>
      <c r="C37" s="7"/>
      <c r="D37" s="7"/>
      <c r="E37" s="8"/>
      <c r="F37" s="9">
        <v>7172.1008621000001</v>
      </c>
      <c r="G37" s="9">
        <v>100</v>
      </c>
      <c r="H37" s="7"/>
    </row>
    <row r="38" spans="1:8" x14ac:dyDescent="0.2">
      <c r="B38" s="113"/>
      <c r="C38" s="113"/>
      <c r="D38" s="113"/>
      <c r="E38" s="114"/>
      <c r="F38" s="98"/>
      <c r="G38" s="98"/>
      <c r="H38" s="113"/>
    </row>
    <row r="39" spans="1:8" x14ac:dyDescent="0.2">
      <c r="B39" s="138" t="s">
        <v>590</v>
      </c>
      <c r="C39" s="131"/>
      <c r="D39" s="131"/>
      <c r="E39" s="132"/>
      <c r="F39" s="133"/>
      <c r="G39" s="133"/>
      <c r="H39" s="132"/>
    </row>
    <row r="40" spans="1:8" x14ac:dyDescent="0.2">
      <c r="B40" s="1" t="s">
        <v>591</v>
      </c>
    </row>
    <row r="42" spans="1:8" x14ac:dyDescent="0.2">
      <c r="B42" s="29" t="s">
        <v>243</v>
      </c>
      <c r="C42" s="25"/>
      <c r="D42" s="26"/>
      <c r="E42" s="27"/>
      <c r="F42" s="27"/>
      <c r="G42" s="27"/>
    </row>
    <row r="43" spans="1:8" x14ac:dyDescent="0.2">
      <c r="B43" s="221" t="s">
        <v>244</v>
      </c>
      <c r="C43" s="216"/>
      <c r="D43" s="216"/>
      <c r="E43" s="216"/>
      <c r="F43" s="216"/>
      <c r="G43" s="216"/>
    </row>
    <row r="44" spans="1:8" x14ac:dyDescent="0.2">
      <c r="B44" s="40" t="s">
        <v>245</v>
      </c>
      <c r="C44" s="23"/>
      <c r="D44" s="23"/>
      <c r="E44" s="22"/>
      <c r="F44" s="27"/>
      <c r="G44" s="27"/>
    </row>
    <row r="45" spans="1:8" ht="25.5" x14ac:dyDescent="0.2">
      <c r="B45" s="56" t="s">
        <v>246</v>
      </c>
      <c r="C45" s="14" t="s">
        <v>661</v>
      </c>
      <c r="D45" s="14" t="s">
        <v>662</v>
      </c>
    </row>
    <row r="46" spans="1:8" x14ac:dyDescent="0.2">
      <c r="A46" s="86" t="s">
        <v>360</v>
      </c>
      <c r="B46" s="35" t="s">
        <v>247</v>
      </c>
      <c r="C46" s="16">
        <v>12.1877</v>
      </c>
      <c r="D46" s="87">
        <v>11.8629</v>
      </c>
    </row>
    <row r="47" spans="1:8" x14ac:dyDescent="0.2">
      <c r="A47" s="86" t="s">
        <v>361</v>
      </c>
      <c r="B47" s="35" t="s">
        <v>298</v>
      </c>
      <c r="C47" s="17">
        <v>12.1877</v>
      </c>
      <c r="D47" s="61">
        <v>11.8629</v>
      </c>
    </row>
    <row r="48" spans="1:8" x14ac:dyDescent="0.2">
      <c r="A48" s="1" t="s">
        <v>362</v>
      </c>
      <c r="B48" s="35" t="s">
        <v>263</v>
      </c>
      <c r="C48" s="17">
        <v>12.259399999999999</v>
      </c>
      <c r="D48" s="61">
        <v>11.9168</v>
      </c>
    </row>
    <row r="49" spans="1:8" ht="15" x14ac:dyDescent="0.25">
      <c r="A49" t="s">
        <v>363</v>
      </c>
      <c r="B49" s="30" t="s">
        <v>299</v>
      </c>
      <c r="C49" s="19">
        <v>12.259399999999999</v>
      </c>
      <c r="D49" s="62">
        <v>11.9168</v>
      </c>
    </row>
    <row r="50" spans="1:8" x14ac:dyDescent="0.2">
      <c r="B50" s="53" t="s">
        <v>588</v>
      </c>
      <c r="C50" s="25"/>
      <c r="D50" s="26"/>
      <c r="E50" s="27"/>
      <c r="F50" s="27"/>
      <c r="G50" s="27"/>
    </row>
    <row r="51" spans="1:8" x14ac:dyDescent="0.2">
      <c r="B51" s="40" t="s">
        <v>589</v>
      </c>
      <c r="C51" s="23"/>
      <c r="D51" s="23"/>
      <c r="E51" s="27"/>
      <c r="F51" s="27"/>
      <c r="G51" s="27"/>
    </row>
    <row r="52" spans="1:8" x14ac:dyDescent="0.2">
      <c r="B52" s="141" t="s">
        <v>675</v>
      </c>
      <c r="C52" s="23"/>
      <c r="D52" s="23"/>
      <c r="E52" s="27"/>
      <c r="F52" s="27"/>
      <c r="G52" s="27"/>
    </row>
    <row r="53" spans="1:8" x14ac:dyDescent="0.2">
      <c r="B53" s="40" t="s">
        <v>600</v>
      </c>
      <c r="C53" s="23"/>
      <c r="D53" s="23"/>
      <c r="E53" s="27"/>
      <c r="F53" s="27"/>
      <c r="G53" s="27"/>
    </row>
    <row r="54" spans="1:8" x14ac:dyDescent="0.2">
      <c r="B54" s="185" t="s">
        <v>634</v>
      </c>
      <c r="C54" s="74"/>
      <c r="D54" s="74"/>
      <c r="E54" s="27"/>
      <c r="F54" s="27"/>
      <c r="G54" s="27"/>
    </row>
    <row r="55" spans="1:8" x14ac:dyDescent="0.2">
      <c r="B55" s="73" t="s">
        <v>601</v>
      </c>
      <c r="C55" s="73"/>
      <c r="D55" s="73"/>
      <c r="E55" s="27"/>
      <c r="F55" s="27"/>
      <c r="G55" s="27"/>
    </row>
    <row r="56" spans="1:8" x14ac:dyDescent="0.2">
      <c r="B56" s="221" t="s">
        <v>253</v>
      </c>
      <c r="C56" s="216"/>
      <c r="D56" s="216"/>
      <c r="E56" s="216"/>
      <c r="F56" s="216"/>
      <c r="G56" s="216"/>
    </row>
    <row r="57" spans="1:8" x14ac:dyDescent="0.2">
      <c r="B57" s="28" t="s">
        <v>254</v>
      </c>
      <c r="C57" s="25"/>
      <c r="D57" s="25"/>
      <c r="E57" s="25"/>
      <c r="F57" s="27"/>
      <c r="G57" s="27"/>
    </row>
    <row r="58" spans="1:8" x14ac:dyDescent="0.2">
      <c r="B58" s="212" t="s">
        <v>309</v>
      </c>
      <c r="C58" s="213"/>
      <c r="D58" s="213"/>
      <c r="E58" s="213"/>
      <c r="F58" s="213"/>
      <c r="G58" s="213"/>
      <c r="H58" s="213"/>
    </row>
    <row r="59" spans="1:8" x14ac:dyDescent="0.2">
      <c r="B59" s="205"/>
      <c r="C59" s="205"/>
      <c r="D59" s="205"/>
      <c r="E59" s="205"/>
      <c r="F59" s="205"/>
      <c r="G59" s="205"/>
      <c r="H59" s="205"/>
    </row>
    <row r="60" spans="1:8" ht="30.75" customHeight="1" x14ac:dyDescent="0.2">
      <c r="B60" s="216" t="s">
        <v>676</v>
      </c>
      <c r="C60" s="216"/>
      <c r="D60" s="216"/>
      <c r="E60" s="216"/>
      <c r="F60" s="216"/>
      <c r="G60" s="216"/>
      <c r="H60" s="205"/>
    </row>
    <row r="62" spans="1:8" s="80" customFormat="1" x14ac:dyDescent="0.2">
      <c r="B62" s="80" t="s">
        <v>311</v>
      </c>
      <c r="E62" s="81"/>
      <c r="F62" s="82"/>
      <c r="G62" s="82"/>
      <c r="H62" s="81"/>
    </row>
    <row r="63" spans="1:8" s="80" customFormat="1" x14ac:dyDescent="0.2">
      <c r="B63" s="80" t="s">
        <v>329</v>
      </c>
      <c r="E63" s="81"/>
      <c r="F63" s="82"/>
      <c r="G63" s="82"/>
      <c r="H63" s="81"/>
    </row>
    <row r="64" spans="1:8" s="80" customFormat="1" x14ac:dyDescent="0.2">
      <c r="B64" s="80" t="s">
        <v>317</v>
      </c>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E67" s="81"/>
      <c r="F67" s="82"/>
      <c r="G67" s="82"/>
      <c r="H67" s="81"/>
    </row>
    <row r="68" spans="2:8" s="80" customFormat="1" x14ac:dyDescent="0.2">
      <c r="E68" s="81"/>
      <c r="F68" s="82"/>
      <c r="G68" s="82"/>
      <c r="H68" s="81"/>
    </row>
    <row r="69" spans="2:8" s="80" customFormat="1" x14ac:dyDescent="0.2">
      <c r="E69" s="81"/>
      <c r="F69" s="82"/>
      <c r="G69" s="82"/>
      <c r="H69" s="81"/>
    </row>
    <row r="70" spans="2:8" s="80" customFormat="1" x14ac:dyDescent="0.2">
      <c r="E70" s="81"/>
      <c r="F70" s="82"/>
      <c r="G70" s="82"/>
      <c r="H70" s="81"/>
    </row>
    <row r="71" spans="2:8" s="80" customFormat="1" x14ac:dyDescent="0.2">
      <c r="E71" s="81"/>
      <c r="F71" s="82"/>
      <c r="G71" s="82"/>
      <c r="H71" s="81"/>
    </row>
    <row r="72" spans="2:8" s="80" customFormat="1" x14ac:dyDescent="0.2">
      <c r="E72" s="81"/>
      <c r="F72" s="82"/>
      <c r="G72" s="82"/>
      <c r="H72" s="81"/>
    </row>
    <row r="73" spans="2:8" s="80" customFormat="1" x14ac:dyDescent="0.2">
      <c r="E73" s="81"/>
      <c r="F73" s="82"/>
      <c r="G73" s="82"/>
      <c r="H73" s="81"/>
    </row>
    <row r="74" spans="2:8" s="80" customFormat="1" x14ac:dyDescent="0.2">
      <c r="E74" s="81"/>
      <c r="F74" s="82"/>
      <c r="G74" s="82"/>
      <c r="H74" s="81"/>
    </row>
    <row r="75" spans="2:8" s="80" customFormat="1" x14ac:dyDescent="0.2">
      <c r="B75" s="80" t="s">
        <v>314</v>
      </c>
      <c r="F75" s="82"/>
      <c r="G75" s="82"/>
      <c r="H75" s="81"/>
    </row>
    <row r="76" spans="2:8" s="80" customFormat="1" ht="67.5" customHeight="1" x14ac:dyDescent="0.2">
      <c r="B76" s="206" t="s">
        <v>530</v>
      </c>
      <c r="C76" s="206"/>
      <c r="D76" s="206"/>
      <c r="E76" s="206"/>
      <c r="F76" s="206"/>
      <c r="G76" s="206"/>
      <c r="H76" s="206"/>
    </row>
    <row r="77" spans="2:8" s="80" customFormat="1" ht="18.75" x14ac:dyDescent="0.3">
      <c r="B77" s="4" t="s">
        <v>315</v>
      </c>
      <c r="F77" s="82"/>
      <c r="G77" s="82"/>
      <c r="H77" s="81"/>
    </row>
  </sheetData>
  <mergeCells count="8">
    <mergeCell ref="B76:H76"/>
    <mergeCell ref="B58:H58"/>
    <mergeCell ref="B3:H3"/>
    <mergeCell ref="B1:H1"/>
    <mergeCell ref="B2:H2"/>
    <mergeCell ref="B43:G43"/>
    <mergeCell ref="B56:G56"/>
    <mergeCell ref="B60:G60"/>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38" zoomScaleNormal="100" zoomScaleSheetLayoutView="100" workbookViewId="0">
      <selection activeCell="B54" sqref="B54:G5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240</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133</v>
      </c>
      <c r="C8" s="186" t="s">
        <v>188</v>
      </c>
      <c r="D8" s="186" t="s">
        <v>9</v>
      </c>
      <c r="E8" s="187">
        <v>49</v>
      </c>
      <c r="F8" s="188">
        <v>627.44940999999994</v>
      </c>
      <c r="G8" s="188">
        <v>12.1</v>
      </c>
      <c r="H8" s="189">
        <v>4.7999000000000001</v>
      </c>
    </row>
    <row r="9" spans="2:8" x14ac:dyDescent="0.2">
      <c r="B9" s="186" t="s">
        <v>129</v>
      </c>
      <c r="C9" s="186" t="s">
        <v>175</v>
      </c>
      <c r="D9" s="186" t="s">
        <v>9</v>
      </c>
      <c r="E9" s="187">
        <v>40</v>
      </c>
      <c r="F9" s="188">
        <v>520.92840000000001</v>
      </c>
      <c r="G9" s="188">
        <v>10.050000000000001</v>
      </c>
      <c r="H9" s="189">
        <v>4.6749999999999998</v>
      </c>
    </row>
    <row r="10" spans="2:8" x14ac:dyDescent="0.2">
      <c r="B10" s="186" t="s">
        <v>106</v>
      </c>
      <c r="C10" s="186" t="s">
        <v>189</v>
      </c>
      <c r="D10" s="186" t="s">
        <v>108</v>
      </c>
      <c r="E10" s="187">
        <v>50</v>
      </c>
      <c r="F10" s="188">
        <v>519.01250000000005</v>
      </c>
      <c r="G10" s="188">
        <v>10.01</v>
      </c>
      <c r="H10" s="189">
        <v>4.4050000000000002</v>
      </c>
    </row>
    <row r="11" spans="2:8" x14ac:dyDescent="0.2">
      <c r="B11" s="186" t="s">
        <v>90</v>
      </c>
      <c r="C11" s="186" t="s">
        <v>123</v>
      </c>
      <c r="D11" s="186" t="s">
        <v>9</v>
      </c>
      <c r="E11" s="187">
        <v>50</v>
      </c>
      <c r="F11" s="188">
        <v>518.26300000000003</v>
      </c>
      <c r="G11" s="188">
        <v>10</v>
      </c>
      <c r="H11" s="189">
        <v>4.0250000000000004</v>
      </c>
    </row>
    <row r="12" spans="2:8" x14ac:dyDescent="0.2">
      <c r="B12" s="186" t="s">
        <v>111</v>
      </c>
      <c r="C12" s="186" t="s">
        <v>178</v>
      </c>
      <c r="D12" s="186" t="s">
        <v>9</v>
      </c>
      <c r="E12" s="187">
        <v>40</v>
      </c>
      <c r="F12" s="188">
        <v>416.76839999999999</v>
      </c>
      <c r="G12" s="188">
        <v>8.0399999999999991</v>
      </c>
      <c r="H12" s="189">
        <v>4.0494000000000003</v>
      </c>
    </row>
    <row r="13" spans="2:8" x14ac:dyDescent="0.2">
      <c r="B13" s="186" t="s">
        <v>131</v>
      </c>
      <c r="C13" s="186" t="s">
        <v>176</v>
      </c>
      <c r="D13" s="186" t="s">
        <v>108</v>
      </c>
      <c r="E13" s="187">
        <v>40</v>
      </c>
      <c r="F13" s="188">
        <v>415.14240000000001</v>
      </c>
      <c r="G13" s="188">
        <v>8.01</v>
      </c>
      <c r="H13" s="189">
        <v>3.9750000000000001</v>
      </c>
    </row>
    <row r="14" spans="2:8" x14ac:dyDescent="0.2">
      <c r="B14" s="186" t="s">
        <v>558</v>
      </c>
      <c r="C14" s="186" t="s">
        <v>179</v>
      </c>
      <c r="D14" s="186" t="s">
        <v>9</v>
      </c>
      <c r="E14" s="187">
        <v>40</v>
      </c>
      <c r="F14" s="188">
        <v>413.29759999999999</v>
      </c>
      <c r="G14" s="188">
        <v>7.97</v>
      </c>
      <c r="H14" s="189">
        <v>4</v>
      </c>
    </row>
    <row r="15" spans="2:8" x14ac:dyDescent="0.2">
      <c r="B15" s="186" t="s">
        <v>94</v>
      </c>
      <c r="C15" s="186" t="s">
        <v>190</v>
      </c>
      <c r="D15" s="186" t="s">
        <v>9</v>
      </c>
      <c r="E15" s="187">
        <v>30</v>
      </c>
      <c r="F15" s="188">
        <v>312.25200000000001</v>
      </c>
      <c r="G15" s="188">
        <v>6.02</v>
      </c>
      <c r="H15" s="189">
        <v>4.1500000000000004</v>
      </c>
    </row>
    <row r="16" spans="2:8" x14ac:dyDescent="0.2">
      <c r="B16" s="186" t="s">
        <v>148</v>
      </c>
      <c r="C16" s="186" t="s">
        <v>191</v>
      </c>
      <c r="D16" s="186" t="s">
        <v>108</v>
      </c>
      <c r="E16" s="187">
        <v>28785</v>
      </c>
      <c r="F16" s="188">
        <v>301.25431099999997</v>
      </c>
      <c r="G16" s="188">
        <v>5.81</v>
      </c>
      <c r="H16" s="189">
        <v>5.15</v>
      </c>
    </row>
    <row r="17" spans="2:8" x14ac:dyDescent="0.2">
      <c r="B17" s="186" t="s">
        <v>532</v>
      </c>
      <c r="C17" s="186" t="s">
        <v>181</v>
      </c>
      <c r="D17" s="186" t="s">
        <v>9</v>
      </c>
      <c r="E17" s="187">
        <v>20</v>
      </c>
      <c r="F17" s="188">
        <v>207.64599999999999</v>
      </c>
      <c r="G17" s="188">
        <v>4.01</v>
      </c>
      <c r="H17" s="189">
        <v>4.0491999999999999</v>
      </c>
    </row>
    <row r="18" spans="2:8" x14ac:dyDescent="0.2">
      <c r="B18" s="186" t="s">
        <v>148</v>
      </c>
      <c r="C18" s="186" t="s">
        <v>192</v>
      </c>
      <c r="D18" s="186" t="s">
        <v>108</v>
      </c>
      <c r="E18" s="187">
        <v>12215</v>
      </c>
      <c r="F18" s="188">
        <v>127.6836393</v>
      </c>
      <c r="G18" s="188">
        <v>2.46</v>
      </c>
      <c r="H18" s="189">
        <v>5.15</v>
      </c>
    </row>
    <row r="19" spans="2:8" x14ac:dyDescent="0.2">
      <c r="B19" s="5" t="s">
        <v>10</v>
      </c>
      <c r="C19" s="5"/>
      <c r="D19" s="5"/>
      <c r="E19" s="6"/>
      <c r="F19" s="102">
        <v>4379.6976603000003</v>
      </c>
      <c r="G19" s="102">
        <v>84.48</v>
      </c>
      <c r="H19" s="176"/>
    </row>
    <row r="20" spans="2:8" x14ac:dyDescent="0.2">
      <c r="B20" s="5" t="s">
        <v>14</v>
      </c>
      <c r="C20" s="186"/>
      <c r="D20" s="186"/>
      <c r="E20" s="187"/>
      <c r="F20" s="188"/>
      <c r="G20" s="188"/>
      <c r="H20" s="189"/>
    </row>
    <row r="21" spans="2:8" x14ac:dyDescent="0.2">
      <c r="B21" s="186" t="s">
        <v>193</v>
      </c>
      <c r="C21" s="186" t="s">
        <v>194</v>
      </c>
      <c r="D21" s="186" t="s">
        <v>15</v>
      </c>
      <c r="E21" s="187">
        <v>350000</v>
      </c>
      <c r="F21" s="188">
        <v>362.94125000000003</v>
      </c>
      <c r="G21" s="188">
        <v>7</v>
      </c>
      <c r="H21" s="189">
        <v>4.3924000000000003</v>
      </c>
    </row>
    <row r="22" spans="2:8" x14ac:dyDescent="0.2">
      <c r="B22" s="5" t="s">
        <v>10</v>
      </c>
      <c r="C22" s="5"/>
      <c r="D22" s="5"/>
      <c r="E22" s="6"/>
      <c r="F22" s="102">
        <v>362.94125000000003</v>
      </c>
      <c r="G22" s="102">
        <v>7</v>
      </c>
      <c r="H22" s="176"/>
    </row>
    <row r="23" spans="2:8" x14ac:dyDescent="0.2">
      <c r="B23" s="83" t="s">
        <v>114</v>
      </c>
      <c r="C23" s="5"/>
      <c r="D23" s="5"/>
      <c r="E23" s="6"/>
      <c r="F23" s="204"/>
      <c r="G23" s="204"/>
      <c r="H23" s="176"/>
    </row>
    <row r="24" spans="2:8" x14ac:dyDescent="0.2">
      <c r="B24" s="5" t="s">
        <v>122</v>
      </c>
      <c r="C24" s="186"/>
      <c r="D24" s="186"/>
      <c r="E24" s="187"/>
      <c r="F24" s="188"/>
      <c r="G24" s="188"/>
      <c r="H24" s="189"/>
    </row>
    <row r="25" spans="2:8" x14ac:dyDescent="0.2">
      <c r="B25" s="186" t="s">
        <v>645</v>
      </c>
      <c r="C25" s="186" t="s">
        <v>646</v>
      </c>
      <c r="D25" s="186" t="s">
        <v>15</v>
      </c>
      <c r="E25" s="187">
        <v>240000</v>
      </c>
      <c r="F25" s="188">
        <v>231.36</v>
      </c>
      <c r="G25" s="188">
        <v>4.46</v>
      </c>
      <c r="H25" s="189">
        <v>3.7549999999999999</v>
      </c>
    </row>
    <row r="26" spans="2:8" x14ac:dyDescent="0.2">
      <c r="B26" s="5" t="s">
        <v>10</v>
      </c>
      <c r="C26" s="5"/>
      <c r="D26" s="5"/>
      <c r="E26" s="6"/>
      <c r="F26" s="102">
        <v>231.36</v>
      </c>
      <c r="G26" s="102">
        <v>4.46</v>
      </c>
      <c r="H26" s="176"/>
    </row>
    <row r="27" spans="2:8" x14ac:dyDescent="0.2">
      <c r="B27" s="186" t="s">
        <v>497</v>
      </c>
      <c r="C27" s="186"/>
      <c r="D27" s="186"/>
      <c r="E27" s="187"/>
      <c r="F27" s="188">
        <v>57.059342000000001</v>
      </c>
      <c r="G27" s="188">
        <v>1.1007</v>
      </c>
      <c r="H27" s="189">
        <v>3.5</v>
      </c>
    </row>
    <row r="28" spans="2:8" x14ac:dyDescent="0.2">
      <c r="B28" s="186" t="s">
        <v>498</v>
      </c>
      <c r="C28" s="186"/>
      <c r="D28" s="186"/>
      <c r="E28" s="187"/>
      <c r="F28" s="188">
        <v>46.295556300000001</v>
      </c>
      <c r="G28" s="188">
        <v>0.8931</v>
      </c>
      <c r="H28" s="189">
        <v>3.38</v>
      </c>
    </row>
    <row r="29" spans="2:8" x14ac:dyDescent="0.2">
      <c r="B29" s="5" t="s">
        <v>10</v>
      </c>
      <c r="C29" s="5"/>
      <c r="D29" s="5"/>
      <c r="E29" s="6"/>
      <c r="F29" s="102">
        <v>103.3548983</v>
      </c>
      <c r="G29" s="102">
        <v>1.9938</v>
      </c>
      <c r="H29" s="5"/>
    </row>
    <row r="30" spans="2:8" x14ac:dyDescent="0.2">
      <c r="B30" s="186" t="s">
        <v>11</v>
      </c>
      <c r="C30" s="186"/>
      <c r="D30" s="186"/>
      <c r="E30" s="187"/>
      <c r="F30" s="188">
        <v>106.2373211</v>
      </c>
      <c r="G30" s="188">
        <v>2.0661999999999998</v>
      </c>
      <c r="H30" s="186"/>
    </row>
    <row r="31" spans="2:8" x14ac:dyDescent="0.2">
      <c r="B31" s="7" t="s">
        <v>604</v>
      </c>
      <c r="C31" s="7"/>
      <c r="D31" s="7"/>
      <c r="E31" s="8"/>
      <c r="F31" s="9">
        <v>5183.5911296999993</v>
      </c>
      <c r="G31" s="9">
        <v>100</v>
      </c>
      <c r="H31" s="7"/>
    </row>
    <row r="32" spans="2:8" x14ac:dyDescent="0.2">
      <c r="B32" s="113"/>
      <c r="C32" s="113"/>
      <c r="D32" s="113"/>
      <c r="E32" s="114"/>
      <c r="F32" s="98"/>
      <c r="G32" s="98"/>
      <c r="H32" s="113"/>
    </row>
    <row r="33" spans="1:8" x14ac:dyDescent="0.2">
      <c r="B33" s="192" t="s">
        <v>590</v>
      </c>
      <c r="C33" s="113"/>
      <c r="D33" s="113"/>
      <c r="E33" s="114"/>
      <c r="F33" s="98"/>
      <c r="G33" s="98"/>
      <c r="H33" s="113"/>
    </row>
    <row r="34" spans="1:8" x14ac:dyDescent="0.2">
      <c r="B34" s="138" t="s">
        <v>591</v>
      </c>
      <c r="C34" s="131"/>
      <c r="D34" s="131"/>
      <c r="E34" s="132"/>
      <c r="F34" s="133"/>
      <c r="G34" s="133"/>
      <c r="H34" s="132"/>
    </row>
    <row r="35" spans="1:8" x14ac:dyDescent="0.2">
      <c r="B35" s="116"/>
      <c r="C35" s="116"/>
      <c r="D35" s="116"/>
      <c r="E35" s="117"/>
      <c r="F35" s="118"/>
      <c r="G35" s="118"/>
      <c r="H35" s="117"/>
    </row>
    <row r="36" spans="1:8" x14ac:dyDescent="0.2">
      <c r="B36" s="29" t="s">
        <v>243</v>
      </c>
      <c r="C36" s="25"/>
      <c r="D36" s="26"/>
      <c r="E36" s="27"/>
      <c r="F36" s="27"/>
      <c r="G36" s="27"/>
    </row>
    <row r="37" spans="1:8" x14ac:dyDescent="0.2">
      <c r="B37" s="221" t="s">
        <v>244</v>
      </c>
      <c r="C37" s="216"/>
      <c r="D37" s="216"/>
      <c r="E37" s="216"/>
      <c r="F37" s="216"/>
      <c r="G37" s="216"/>
    </row>
    <row r="38" spans="1:8" x14ac:dyDescent="0.2">
      <c r="B38" s="40" t="s">
        <v>245</v>
      </c>
      <c r="C38" s="23"/>
      <c r="D38" s="23"/>
      <c r="E38" s="22"/>
      <c r="F38" s="27"/>
      <c r="G38" s="27"/>
    </row>
    <row r="39" spans="1:8" ht="25.5" x14ac:dyDescent="0.2">
      <c r="B39" s="56" t="s">
        <v>246</v>
      </c>
      <c r="C39" s="14" t="s">
        <v>661</v>
      </c>
      <c r="D39" s="14" t="s">
        <v>662</v>
      </c>
    </row>
    <row r="40" spans="1:8" x14ac:dyDescent="0.2">
      <c r="A40" s="86" t="s">
        <v>356</v>
      </c>
      <c r="B40" s="35" t="s">
        <v>247</v>
      </c>
      <c r="C40" s="16">
        <v>12.09</v>
      </c>
      <c r="D40" s="87">
        <v>11.770899999999999</v>
      </c>
    </row>
    <row r="41" spans="1:8" x14ac:dyDescent="0.2">
      <c r="A41" s="86" t="s">
        <v>357</v>
      </c>
      <c r="B41" s="35" t="s">
        <v>298</v>
      </c>
      <c r="C41" s="17">
        <v>12.09</v>
      </c>
      <c r="D41" s="61">
        <v>11.770899999999999</v>
      </c>
    </row>
    <row r="42" spans="1:8" x14ac:dyDescent="0.2">
      <c r="A42" s="1" t="s">
        <v>358</v>
      </c>
      <c r="B42" s="35" t="s">
        <v>263</v>
      </c>
      <c r="C42" s="17">
        <v>12.1579</v>
      </c>
      <c r="D42" s="61">
        <v>11.821199999999999</v>
      </c>
    </row>
    <row r="43" spans="1:8" ht="15" x14ac:dyDescent="0.25">
      <c r="A43" t="s">
        <v>359</v>
      </c>
      <c r="B43" s="30" t="s">
        <v>299</v>
      </c>
      <c r="C43" s="19">
        <v>12.1579</v>
      </c>
      <c r="D43" s="62">
        <v>11.821199999999999</v>
      </c>
    </row>
    <row r="44" spans="1:8" x14ac:dyDescent="0.2">
      <c r="B44" s="53" t="s">
        <v>588</v>
      </c>
      <c r="C44" s="53"/>
      <c r="D44" s="26"/>
      <c r="E44" s="27"/>
      <c r="F44" s="27"/>
      <c r="G44" s="27"/>
    </row>
    <row r="45" spans="1:8" x14ac:dyDescent="0.2">
      <c r="B45" s="40" t="s">
        <v>589</v>
      </c>
      <c r="C45" s="23"/>
      <c r="D45" s="23"/>
      <c r="E45" s="27"/>
      <c r="F45" s="27"/>
      <c r="G45" s="27"/>
    </row>
    <row r="46" spans="1:8" x14ac:dyDescent="0.2">
      <c r="B46" s="141" t="s">
        <v>675</v>
      </c>
      <c r="C46" s="23"/>
      <c r="D46" s="23"/>
      <c r="E46" s="27"/>
      <c r="F46" s="27"/>
      <c r="G46" s="27"/>
    </row>
    <row r="47" spans="1:8" x14ac:dyDescent="0.2">
      <c r="B47" s="40" t="s">
        <v>600</v>
      </c>
      <c r="C47" s="23"/>
      <c r="D47" s="23"/>
      <c r="E47" s="27"/>
      <c r="F47" s="27"/>
      <c r="G47" s="27"/>
    </row>
    <row r="48" spans="1:8" x14ac:dyDescent="0.2">
      <c r="B48" s="185" t="s">
        <v>635</v>
      </c>
      <c r="C48" s="74"/>
      <c r="D48" s="74"/>
      <c r="E48" s="27"/>
      <c r="F48" s="27"/>
      <c r="G48" s="27"/>
    </row>
    <row r="49" spans="2:8" x14ac:dyDescent="0.2">
      <c r="B49" s="73" t="s">
        <v>601</v>
      </c>
      <c r="C49" s="73"/>
      <c r="D49" s="73"/>
      <c r="E49" s="27"/>
      <c r="F49" s="27"/>
      <c r="G49" s="27"/>
    </row>
    <row r="50" spans="2:8" x14ac:dyDescent="0.2">
      <c r="B50" s="221" t="s">
        <v>253</v>
      </c>
      <c r="C50" s="216"/>
      <c r="D50" s="216"/>
      <c r="E50" s="216"/>
      <c r="F50" s="216"/>
      <c r="G50" s="216"/>
    </row>
    <row r="51" spans="2:8" x14ac:dyDescent="0.2">
      <c r="B51" s="28" t="s">
        <v>254</v>
      </c>
      <c r="C51" s="25"/>
      <c r="D51" s="25"/>
      <c r="E51" s="25"/>
      <c r="F51" s="27"/>
      <c r="G51" s="27"/>
    </row>
    <row r="52" spans="2:8" x14ac:dyDescent="0.2">
      <c r="B52" s="212" t="s">
        <v>309</v>
      </c>
      <c r="C52" s="213"/>
      <c r="D52" s="213"/>
      <c r="E52" s="213"/>
      <c r="F52" s="213"/>
      <c r="G52" s="213"/>
      <c r="H52" s="213"/>
    </row>
    <row r="53" spans="2:8" x14ac:dyDescent="0.2">
      <c r="B53" s="205"/>
      <c r="C53" s="205"/>
      <c r="D53" s="205"/>
      <c r="E53" s="205"/>
      <c r="F53" s="205"/>
      <c r="G53" s="205"/>
      <c r="H53" s="205"/>
    </row>
    <row r="54" spans="2:8" ht="28.5" customHeight="1" x14ac:dyDescent="0.2">
      <c r="B54" s="216" t="s">
        <v>676</v>
      </c>
      <c r="C54" s="216"/>
      <c r="D54" s="216"/>
      <c r="E54" s="216"/>
      <c r="F54" s="216"/>
      <c r="G54" s="216"/>
      <c r="H54" s="205"/>
    </row>
    <row r="56" spans="2:8" s="80" customFormat="1" x14ac:dyDescent="0.2">
      <c r="B56" s="80" t="s">
        <v>311</v>
      </c>
      <c r="E56" s="81"/>
      <c r="F56" s="82"/>
      <c r="G56" s="82"/>
      <c r="H56" s="81"/>
    </row>
    <row r="57" spans="2:8" s="80" customFormat="1" x14ac:dyDescent="0.2">
      <c r="B57" s="80" t="s">
        <v>329</v>
      </c>
      <c r="E57" s="81"/>
      <c r="F57" s="82"/>
      <c r="G57" s="82"/>
      <c r="H57" s="81"/>
    </row>
    <row r="58" spans="2:8" s="80" customFormat="1" x14ac:dyDescent="0.2">
      <c r="B58" s="80" t="s">
        <v>317</v>
      </c>
      <c r="E58" s="81"/>
      <c r="F58" s="82"/>
      <c r="G58" s="82"/>
      <c r="H58" s="81"/>
    </row>
    <row r="59" spans="2:8" s="80" customFormat="1" x14ac:dyDescent="0.2">
      <c r="E59" s="81"/>
      <c r="F59" s="82"/>
      <c r="G59" s="82"/>
      <c r="H59" s="81"/>
    </row>
    <row r="60" spans="2:8" s="80" customFormat="1" x14ac:dyDescent="0.2">
      <c r="E60" s="81"/>
      <c r="F60" s="82"/>
      <c r="G60" s="82"/>
      <c r="H60" s="81"/>
    </row>
    <row r="61" spans="2:8" s="80" customFormat="1" x14ac:dyDescent="0.2">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E67" s="81"/>
      <c r="F67" s="82"/>
      <c r="G67" s="82"/>
      <c r="H67" s="81"/>
    </row>
    <row r="68" spans="2:8" s="80" customFormat="1" x14ac:dyDescent="0.2">
      <c r="E68" s="81"/>
      <c r="F68" s="82"/>
      <c r="G68" s="82"/>
      <c r="H68" s="81"/>
    </row>
    <row r="69" spans="2:8" s="80" customFormat="1" x14ac:dyDescent="0.2">
      <c r="B69" s="80" t="s">
        <v>314</v>
      </c>
      <c r="F69" s="82"/>
      <c r="G69" s="82"/>
      <c r="H69" s="81"/>
    </row>
    <row r="70" spans="2:8" s="80" customFormat="1" ht="67.5" customHeight="1" x14ac:dyDescent="0.2">
      <c r="B70" s="206" t="s">
        <v>530</v>
      </c>
      <c r="C70" s="206"/>
      <c r="D70" s="206"/>
      <c r="E70" s="206"/>
      <c r="F70" s="206"/>
      <c r="G70" s="206"/>
      <c r="H70" s="206"/>
    </row>
    <row r="71" spans="2:8" s="80" customFormat="1" ht="18.75" x14ac:dyDescent="0.3">
      <c r="B71" s="4" t="s">
        <v>315</v>
      </c>
      <c r="F71" s="82"/>
      <c r="G71" s="82"/>
      <c r="H71" s="81"/>
    </row>
  </sheetData>
  <mergeCells count="8">
    <mergeCell ref="B70:H70"/>
    <mergeCell ref="B52:H52"/>
    <mergeCell ref="B3:H3"/>
    <mergeCell ref="B1:H1"/>
    <mergeCell ref="B2:H2"/>
    <mergeCell ref="B37:G37"/>
    <mergeCell ref="B50:G50"/>
    <mergeCell ref="B54:G54"/>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42" zoomScaleNormal="100" zoomScaleSheetLayoutView="100" workbookViewId="0">
      <selection activeCell="B54" sqref="B54:G54"/>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241</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86"/>
      <c r="D6" s="186"/>
      <c r="E6" s="187"/>
      <c r="F6" s="188"/>
      <c r="G6" s="188"/>
      <c r="H6" s="186"/>
    </row>
    <row r="7" spans="2:8" x14ac:dyDescent="0.2">
      <c r="B7" s="5" t="s">
        <v>7</v>
      </c>
      <c r="C7" s="186"/>
      <c r="D7" s="186"/>
      <c r="E7" s="187"/>
      <c r="F7" s="188"/>
      <c r="G7" s="188"/>
      <c r="H7" s="186"/>
    </row>
    <row r="8" spans="2:8" x14ac:dyDescent="0.2">
      <c r="B8" s="186" t="s">
        <v>131</v>
      </c>
      <c r="C8" s="186" t="s">
        <v>195</v>
      </c>
      <c r="D8" s="186" t="s">
        <v>127</v>
      </c>
      <c r="E8" s="187">
        <v>45</v>
      </c>
      <c r="F8" s="188">
        <v>467.23275000000001</v>
      </c>
      <c r="G8" s="188">
        <v>10.16</v>
      </c>
      <c r="H8" s="189">
        <v>4.2</v>
      </c>
    </row>
    <row r="9" spans="2:8" x14ac:dyDescent="0.2">
      <c r="B9" s="186" t="s">
        <v>617</v>
      </c>
      <c r="C9" s="186" t="s">
        <v>124</v>
      </c>
      <c r="D9" s="186" t="s">
        <v>9</v>
      </c>
      <c r="E9" s="187">
        <v>45</v>
      </c>
      <c r="F9" s="188">
        <v>466.70400000000001</v>
      </c>
      <c r="G9" s="188">
        <v>10.15</v>
      </c>
      <c r="H9" s="189">
        <v>4.1500000000000004</v>
      </c>
    </row>
    <row r="10" spans="2:8" x14ac:dyDescent="0.2">
      <c r="B10" s="186" t="s">
        <v>90</v>
      </c>
      <c r="C10" s="186" t="s">
        <v>91</v>
      </c>
      <c r="D10" s="186" t="s">
        <v>9</v>
      </c>
      <c r="E10" s="187">
        <v>45</v>
      </c>
      <c r="F10" s="188">
        <v>466.18290000000002</v>
      </c>
      <c r="G10" s="188">
        <v>10.14</v>
      </c>
      <c r="H10" s="189">
        <v>4.3049999999999997</v>
      </c>
    </row>
    <row r="11" spans="2:8" x14ac:dyDescent="0.2">
      <c r="B11" s="186" t="s">
        <v>163</v>
      </c>
      <c r="C11" s="186" t="s">
        <v>196</v>
      </c>
      <c r="D11" s="186" t="s">
        <v>127</v>
      </c>
      <c r="E11" s="187">
        <v>48</v>
      </c>
      <c r="F11" s="188">
        <v>457.78032000000002</v>
      </c>
      <c r="G11" s="188">
        <v>9.9600000000000009</v>
      </c>
      <c r="H11" s="189">
        <v>4.7999000000000001</v>
      </c>
    </row>
    <row r="12" spans="2:8" x14ac:dyDescent="0.2">
      <c r="B12" s="186" t="s">
        <v>129</v>
      </c>
      <c r="C12" s="186" t="s">
        <v>175</v>
      </c>
      <c r="D12" s="186" t="s">
        <v>9</v>
      </c>
      <c r="E12" s="187">
        <v>35</v>
      </c>
      <c r="F12" s="188">
        <v>455.81234999999998</v>
      </c>
      <c r="G12" s="188">
        <v>9.91</v>
      </c>
      <c r="H12" s="189">
        <v>4.6749999999999998</v>
      </c>
    </row>
    <row r="13" spans="2:8" x14ac:dyDescent="0.2">
      <c r="B13" s="186" t="s">
        <v>171</v>
      </c>
      <c r="C13" s="186" t="s">
        <v>172</v>
      </c>
      <c r="D13" s="186" t="s">
        <v>127</v>
      </c>
      <c r="E13" s="187">
        <v>35</v>
      </c>
      <c r="F13" s="188">
        <v>445.34244999999999</v>
      </c>
      <c r="G13" s="188">
        <v>9.69</v>
      </c>
      <c r="H13" s="189">
        <v>5.5795000000000003</v>
      </c>
    </row>
    <row r="14" spans="2:8" x14ac:dyDescent="0.2">
      <c r="B14" s="186" t="s">
        <v>111</v>
      </c>
      <c r="C14" s="186" t="s">
        <v>197</v>
      </c>
      <c r="D14" s="186" t="s">
        <v>9</v>
      </c>
      <c r="E14" s="187">
        <v>35</v>
      </c>
      <c r="F14" s="188">
        <v>363.60660000000001</v>
      </c>
      <c r="G14" s="188">
        <v>7.91</v>
      </c>
      <c r="H14" s="189">
        <v>4.05</v>
      </c>
    </row>
    <row r="15" spans="2:8" x14ac:dyDescent="0.2">
      <c r="B15" s="186" t="s">
        <v>148</v>
      </c>
      <c r="C15" s="186" t="s">
        <v>198</v>
      </c>
      <c r="D15" s="186" t="s">
        <v>127</v>
      </c>
      <c r="E15" s="187">
        <v>25600</v>
      </c>
      <c r="F15" s="188">
        <v>265.44972799999999</v>
      </c>
      <c r="G15" s="188">
        <v>5.77</v>
      </c>
      <c r="H15" s="189">
        <v>5.15</v>
      </c>
    </row>
    <row r="16" spans="2:8" x14ac:dyDescent="0.2">
      <c r="B16" s="186" t="s">
        <v>128</v>
      </c>
      <c r="C16" s="186" t="s">
        <v>199</v>
      </c>
      <c r="D16" s="186" t="s">
        <v>9</v>
      </c>
      <c r="E16" s="187">
        <v>25</v>
      </c>
      <c r="F16" s="188">
        <v>259.64299999999997</v>
      </c>
      <c r="G16" s="188">
        <v>5.65</v>
      </c>
      <c r="H16" s="189">
        <v>4.2149999999999999</v>
      </c>
    </row>
    <row r="17" spans="2:8" x14ac:dyDescent="0.2">
      <c r="B17" s="186" t="s">
        <v>532</v>
      </c>
      <c r="C17" s="186" t="s">
        <v>181</v>
      </c>
      <c r="D17" s="186" t="s">
        <v>9</v>
      </c>
      <c r="E17" s="187">
        <v>20</v>
      </c>
      <c r="F17" s="188">
        <v>207.64599999999999</v>
      </c>
      <c r="G17" s="188">
        <v>4.5199999999999996</v>
      </c>
      <c r="H17" s="189">
        <v>4.0491999999999999</v>
      </c>
    </row>
    <row r="18" spans="2:8" x14ac:dyDescent="0.2">
      <c r="B18" s="186" t="s">
        <v>148</v>
      </c>
      <c r="C18" s="186" t="s">
        <v>200</v>
      </c>
      <c r="D18" s="186" t="s">
        <v>127</v>
      </c>
      <c r="E18" s="187">
        <v>12133</v>
      </c>
      <c r="F18" s="188">
        <v>125.56951290000001</v>
      </c>
      <c r="G18" s="188">
        <v>2.73</v>
      </c>
      <c r="H18" s="189">
        <v>5.15</v>
      </c>
    </row>
    <row r="19" spans="2:8" x14ac:dyDescent="0.2">
      <c r="B19" s="5" t="s">
        <v>10</v>
      </c>
      <c r="C19" s="5"/>
      <c r="D19" s="5"/>
      <c r="E19" s="6"/>
      <c r="F19" s="102">
        <v>3980.9696108999997</v>
      </c>
      <c r="G19" s="102">
        <v>86.59</v>
      </c>
      <c r="H19" s="176"/>
    </row>
    <row r="20" spans="2:8" x14ac:dyDescent="0.2">
      <c r="B20" s="5" t="s">
        <v>14</v>
      </c>
      <c r="C20" s="186"/>
      <c r="D20" s="186"/>
      <c r="E20" s="187"/>
      <c r="F20" s="188"/>
      <c r="G20" s="188"/>
      <c r="H20" s="189"/>
    </row>
    <row r="21" spans="2:8" x14ac:dyDescent="0.2">
      <c r="B21" s="186" t="s">
        <v>201</v>
      </c>
      <c r="C21" s="186" t="s">
        <v>202</v>
      </c>
      <c r="D21" s="186" t="s">
        <v>15</v>
      </c>
      <c r="E21" s="187">
        <v>320600</v>
      </c>
      <c r="F21" s="188">
        <v>336.36967279999999</v>
      </c>
      <c r="G21" s="188">
        <v>7.32</v>
      </c>
      <c r="H21" s="189">
        <v>4.5110999999999999</v>
      </c>
    </row>
    <row r="22" spans="2:8" x14ac:dyDescent="0.2">
      <c r="B22" s="5" t="s">
        <v>10</v>
      </c>
      <c r="C22" s="5"/>
      <c r="D22" s="5"/>
      <c r="E22" s="6"/>
      <c r="F22" s="102">
        <v>336.36967279999999</v>
      </c>
      <c r="G22" s="102">
        <v>7.32</v>
      </c>
      <c r="H22" s="176"/>
    </row>
    <row r="23" spans="2:8" x14ac:dyDescent="0.2">
      <c r="B23" s="83" t="s">
        <v>114</v>
      </c>
      <c r="C23" s="5"/>
      <c r="D23" s="5"/>
      <c r="E23" s="6"/>
      <c r="F23" s="204"/>
      <c r="G23" s="204"/>
      <c r="H23" s="176"/>
    </row>
    <row r="24" spans="2:8" x14ac:dyDescent="0.2">
      <c r="B24" s="5" t="s">
        <v>122</v>
      </c>
      <c r="C24" s="186"/>
      <c r="D24" s="186"/>
      <c r="E24" s="187"/>
      <c r="F24" s="188"/>
      <c r="G24" s="188"/>
      <c r="H24" s="189"/>
    </row>
    <row r="25" spans="2:8" x14ac:dyDescent="0.2">
      <c r="B25" s="186" t="s">
        <v>645</v>
      </c>
      <c r="C25" s="186" t="s">
        <v>646</v>
      </c>
      <c r="D25" s="186" t="s">
        <v>15</v>
      </c>
      <c r="E25" s="187">
        <v>140000</v>
      </c>
      <c r="F25" s="188">
        <v>134.96</v>
      </c>
      <c r="G25" s="188">
        <v>2.94</v>
      </c>
      <c r="H25" s="189">
        <v>3.7549999999999999</v>
      </c>
    </row>
    <row r="26" spans="2:8" x14ac:dyDescent="0.2">
      <c r="B26" s="5" t="s">
        <v>10</v>
      </c>
      <c r="C26" s="5"/>
      <c r="D26" s="5"/>
      <c r="E26" s="6"/>
      <c r="F26" s="102">
        <v>134.96</v>
      </c>
      <c r="G26" s="102">
        <v>2.94</v>
      </c>
      <c r="H26" s="176"/>
    </row>
    <row r="27" spans="2:8" x14ac:dyDescent="0.2">
      <c r="B27" s="186" t="s">
        <v>497</v>
      </c>
      <c r="C27" s="186"/>
      <c r="D27" s="186"/>
      <c r="E27" s="187"/>
      <c r="F27" s="188">
        <v>7.9300731000000004</v>
      </c>
      <c r="G27" s="188">
        <v>0.1724</v>
      </c>
      <c r="H27" s="189">
        <v>3.5</v>
      </c>
    </row>
    <row r="28" spans="2:8" x14ac:dyDescent="0.2">
      <c r="B28" s="186" t="s">
        <v>498</v>
      </c>
      <c r="C28" s="186"/>
      <c r="D28" s="186"/>
      <c r="E28" s="187"/>
      <c r="F28" s="188">
        <v>6.4340197999999997</v>
      </c>
      <c r="G28" s="188">
        <v>0.1399</v>
      </c>
      <c r="H28" s="189">
        <v>3.38</v>
      </c>
    </row>
    <row r="29" spans="2:8" x14ac:dyDescent="0.2">
      <c r="B29" s="5" t="s">
        <v>10</v>
      </c>
      <c r="C29" s="5"/>
      <c r="D29" s="5"/>
      <c r="E29" s="6"/>
      <c r="F29" s="102">
        <v>14.364092899999999</v>
      </c>
      <c r="G29" s="102">
        <v>0.31240000000000001</v>
      </c>
      <c r="H29" s="5"/>
    </row>
    <row r="30" spans="2:8" x14ac:dyDescent="0.2">
      <c r="B30" s="186" t="s">
        <v>11</v>
      </c>
      <c r="C30" s="186"/>
      <c r="D30" s="186"/>
      <c r="E30" s="187"/>
      <c r="F30" s="188">
        <v>130.73152579999999</v>
      </c>
      <c r="G30" s="188">
        <v>2.8376999999999999</v>
      </c>
      <c r="H30" s="186"/>
    </row>
    <row r="31" spans="2:8" x14ac:dyDescent="0.2">
      <c r="B31" s="7" t="s">
        <v>604</v>
      </c>
      <c r="C31" s="7"/>
      <c r="D31" s="7"/>
      <c r="E31" s="8"/>
      <c r="F31" s="9">
        <v>4597.3949024000003</v>
      </c>
      <c r="G31" s="9">
        <v>100</v>
      </c>
      <c r="H31" s="7"/>
    </row>
    <row r="32" spans="2:8" x14ac:dyDescent="0.2">
      <c r="B32" s="122"/>
      <c r="C32" s="122"/>
      <c r="D32" s="122"/>
      <c r="E32" s="123"/>
      <c r="F32" s="124"/>
      <c r="G32" s="124"/>
      <c r="H32" s="123"/>
    </row>
    <row r="33" spans="1:8" x14ac:dyDescent="0.2">
      <c r="B33" s="116" t="s">
        <v>590</v>
      </c>
      <c r="C33" s="116"/>
      <c r="D33" s="116"/>
      <c r="E33" s="117"/>
      <c r="F33" s="118"/>
      <c r="G33" s="118"/>
      <c r="H33" s="117"/>
    </row>
    <row r="34" spans="1:8" x14ac:dyDescent="0.2">
      <c r="B34" s="109" t="s">
        <v>591</v>
      </c>
      <c r="C34" s="109"/>
      <c r="D34" s="109"/>
      <c r="E34" s="110"/>
      <c r="F34" s="111"/>
      <c r="G34" s="111"/>
      <c r="H34" s="110"/>
    </row>
    <row r="35" spans="1:8" x14ac:dyDescent="0.2">
      <c r="B35" s="109"/>
      <c r="C35" s="109"/>
      <c r="D35" s="109"/>
      <c r="E35" s="110"/>
      <c r="F35" s="111"/>
      <c r="G35" s="111"/>
      <c r="H35" s="110"/>
    </row>
    <row r="36" spans="1:8" x14ac:dyDescent="0.2">
      <c r="B36" s="29" t="s">
        <v>243</v>
      </c>
      <c r="C36" s="25"/>
      <c r="D36" s="26"/>
      <c r="E36" s="27"/>
      <c r="F36" s="27"/>
      <c r="G36" s="27"/>
    </row>
    <row r="37" spans="1:8" x14ac:dyDescent="0.2">
      <c r="B37" s="221" t="s">
        <v>244</v>
      </c>
      <c r="C37" s="216"/>
      <c r="D37" s="216"/>
      <c r="E37" s="216"/>
      <c r="F37" s="216"/>
      <c r="G37" s="216"/>
    </row>
    <row r="38" spans="1:8" x14ac:dyDescent="0.2">
      <c r="B38" s="40" t="s">
        <v>245</v>
      </c>
      <c r="C38" s="23"/>
      <c r="D38" s="23"/>
      <c r="E38" s="22"/>
      <c r="F38" s="27"/>
      <c r="G38" s="27"/>
    </row>
    <row r="39" spans="1:8" ht="26.25" customHeight="1" x14ac:dyDescent="0.2">
      <c r="B39" s="56" t="s">
        <v>246</v>
      </c>
      <c r="C39" s="14" t="s">
        <v>661</v>
      </c>
      <c r="D39" s="14" t="s">
        <v>662</v>
      </c>
    </row>
    <row r="40" spans="1:8" x14ac:dyDescent="0.2">
      <c r="A40" s="1" t="s">
        <v>352</v>
      </c>
      <c r="B40" s="35" t="s">
        <v>247</v>
      </c>
      <c r="C40" s="16">
        <v>11.9284</v>
      </c>
      <c r="D40" s="87">
        <v>11.6098</v>
      </c>
    </row>
    <row r="41" spans="1:8" x14ac:dyDescent="0.2">
      <c r="A41" s="1" t="s">
        <v>353</v>
      </c>
      <c r="B41" s="35" t="s">
        <v>298</v>
      </c>
      <c r="C41" s="17">
        <v>11.9284</v>
      </c>
      <c r="D41" s="61">
        <v>11.6098</v>
      </c>
    </row>
    <row r="42" spans="1:8" x14ac:dyDescent="0.2">
      <c r="A42" s="1" t="s">
        <v>354</v>
      </c>
      <c r="B42" s="35" t="s">
        <v>263</v>
      </c>
      <c r="C42" s="17">
        <v>11.9903</v>
      </c>
      <c r="D42" s="61">
        <v>11.654400000000001</v>
      </c>
    </row>
    <row r="43" spans="1:8" ht="15" x14ac:dyDescent="0.25">
      <c r="A43" t="s">
        <v>355</v>
      </c>
      <c r="B43" s="30" t="s">
        <v>299</v>
      </c>
      <c r="C43" s="19">
        <v>11.9903</v>
      </c>
      <c r="D43" s="62">
        <v>11.654400000000001</v>
      </c>
    </row>
    <row r="44" spans="1:8" x14ac:dyDescent="0.2">
      <c r="B44" s="53" t="s">
        <v>588</v>
      </c>
      <c r="C44" s="53"/>
      <c r="D44" s="26"/>
      <c r="E44" s="27"/>
      <c r="F44" s="27"/>
      <c r="G44" s="27"/>
    </row>
    <row r="45" spans="1:8" x14ac:dyDescent="0.2">
      <c r="B45" s="40" t="s">
        <v>589</v>
      </c>
      <c r="C45" s="23"/>
      <c r="D45" s="23"/>
      <c r="E45" s="27"/>
      <c r="F45" s="27"/>
      <c r="G45" s="27"/>
    </row>
    <row r="46" spans="1:8" x14ac:dyDescent="0.2">
      <c r="B46" s="141" t="s">
        <v>675</v>
      </c>
      <c r="C46" s="23"/>
      <c r="D46" s="23"/>
      <c r="E46" s="27"/>
      <c r="F46" s="27"/>
      <c r="G46" s="27"/>
    </row>
    <row r="47" spans="1:8" x14ac:dyDescent="0.2">
      <c r="B47" s="40" t="s">
        <v>600</v>
      </c>
      <c r="C47" s="23"/>
      <c r="D47" s="23"/>
      <c r="E47" s="27"/>
      <c r="F47" s="27"/>
      <c r="G47" s="27"/>
    </row>
    <row r="48" spans="1:8" x14ac:dyDescent="0.2">
      <c r="B48" s="185" t="s">
        <v>636</v>
      </c>
      <c r="C48" s="74"/>
      <c r="D48" s="74"/>
      <c r="E48" s="27"/>
      <c r="F48" s="27"/>
      <c r="G48" s="27"/>
    </row>
    <row r="49" spans="2:8" x14ac:dyDescent="0.2">
      <c r="B49" s="73" t="s">
        <v>601</v>
      </c>
      <c r="C49" s="73"/>
      <c r="D49" s="73"/>
      <c r="E49" s="27"/>
      <c r="F49" s="27"/>
      <c r="G49" s="27"/>
    </row>
    <row r="50" spans="2:8" x14ac:dyDescent="0.2">
      <c r="B50" s="221" t="s">
        <v>253</v>
      </c>
      <c r="C50" s="216"/>
      <c r="D50" s="216"/>
      <c r="E50" s="216"/>
      <c r="F50" s="216"/>
      <c r="G50" s="216"/>
    </row>
    <row r="51" spans="2:8" x14ac:dyDescent="0.2">
      <c r="B51" s="28" t="s">
        <v>254</v>
      </c>
      <c r="C51" s="25"/>
      <c r="D51" s="25"/>
      <c r="E51" s="25"/>
      <c r="F51" s="27"/>
      <c r="G51" s="27"/>
    </row>
    <row r="52" spans="2:8" x14ac:dyDescent="0.2">
      <c r="B52" s="212" t="s">
        <v>309</v>
      </c>
      <c r="C52" s="213"/>
      <c r="D52" s="213"/>
      <c r="E52" s="213"/>
      <c r="F52" s="213"/>
      <c r="G52" s="213"/>
      <c r="H52" s="213"/>
    </row>
    <row r="53" spans="2:8" x14ac:dyDescent="0.2">
      <c r="B53" s="205"/>
      <c r="C53" s="205"/>
      <c r="D53" s="205"/>
      <c r="E53" s="205"/>
      <c r="F53" s="205"/>
      <c r="G53" s="205"/>
      <c r="H53" s="205"/>
    </row>
    <row r="54" spans="2:8" ht="27" customHeight="1" x14ac:dyDescent="0.2">
      <c r="B54" s="216" t="s">
        <v>676</v>
      </c>
      <c r="C54" s="216"/>
      <c r="D54" s="216"/>
      <c r="E54" s="216"/>
      <c r="F54" s="216"/>
      <c r="G54" s="216"/>
      <c r="H54" s="205"/>
    </row>
    <row r="56" spans="2:8" s="80" customFormat="1" x14ac:dyDescent="0.2">
      <c r="B56" s="80" t="s">
        <v>311</v>
      </c>
      <c r="E56" s="81"/>
      <c r="F56" s="82"/>
      <c r="G56" s="82"/>
      <c r="H56" s="81"/>
    </row>
    <row r="57" spans="2:8" s="80" customFormat="1" x14ac:dyDescent="0.2">
      <c r="B57" s="80" t="s">
        <v>329</v>
      </c>
      <c r="E57" s="81"/>
      <c r="F57" s="82"/>
      <c r="G57" s="82"/>
      <c r="H57" s="81"/>
    </row>
    <row r="58" spans="2:8" s="80" customFormat="1" x14ac:dyDescent="0.2">
      <c r="B58" s="80" t="s">
        <v>317</v>
      </c>
      <c r="E58" s="81"/>
      <c r="F58" s="82"/>
      <c r="G58" s="82"/>
      <c r="H58" s="81"/>
    </row>
    <row r="59" spans="2:8" s="80" customFormat="1" x14ac:dyDescent="0.2">
      <c r="E59" s="81"/>
      <c r="F59" s="82"/>
      <c r="G59" s="82"/>
      <c r="H59" s="81"/>
    </row>
    <row r="60" spans="2:8" s="80" customFormat="1" x14ac:dyDescent="0.2">
      <c r="E60" s="81"/>
      <c r="F60" s="82"/>
      <c r="G60" s="82"/>
      <c r="H60" s="81"/>
    </row>
    <row r="61" spans="2:8" s="80" customFormat="1" x14ac:dyDescent="0.2">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E66" s="81"/>
      <c r="F66" s="82"/>
      <c r="G66" s="82"/>
      <c r="H66" s="81"/>
    </row>
    <row r="67" spans="2:8" s="80" customFormat="1" x14ac:dyDescent="0.2">
      <c r="E67" s="81"/>
      <c r="F67" s="82"/>
      <c r="G67" s="82"/>
      <c r="H67" s="81"/>
    </row>
    <row r="68" spans="2:8" s="80" customFormat="1" x14ac:dyDescent="0.2">
      <c r="E68" s="81"/>
      <c r="F68" s="82"/>
      <c r="G68" s="82"/>
      <c r="H68" s="81"/>
    </row>
    <row r="69" spans="2:8" s="80" customFormat="1" x14ac:dyDescent="0.2">
      <c r="B69" s="80" t="s">
        <v>314</v>
      </c>
      <c r="F69" s="82"/>
      <c r="G69" s="82"/>
      <c r="H69" s="81"/>
    </row>
    <row r="70" spans="2:8" s="80" customFormat="1" ht="66" customHeight="1" x14ac:dyDescent="0.2">
      <c r="B70" s="206" t="s">
        <v>530</v>
      </c>
      <c r="C70" s="206"/>
      <c r="D70" s="206"/>
      <c r="E70" s="206"/>
      <c r="F70" s="206"/>
      <c r="G70" s="206"/>
      <c r="H70" s="206"/>
    </row>
    <row r="71" spans="2:8" s="80" customFormat="1" ht="18.75" x14ac:dyDescent="0.3">
      <c r="B71" s="4" t="s">
        <v>315</v>
      </c>
      <c r="F71" s="82"/>
      <c r="G71" s="82"/>
      <c r="H71" s="81"/>
    </row>
  </sheetData>
  <mergeCells count="8">
    <mergeCell ref="B70:H70"/>
    <mergeCell ref="B52:H52"/>
    <mergeCell ref="B3:H3"/>
    <mergeCell ref="B1:H1"/>
    <mergeCell ref="B2:H2"/>
    <mergeCell ref="B37:G37"/>
    <mergeCell ref="B50:G50"/>
    <mergeCell ref="B54:G54"/>
  </mergeCells>
  <pageMargins left="0" right="0" top="0" bottom="0" header="0.3" footer="0.3"/>
  <pageSetup scale="69"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1"/>
  <sheetViews>
    <sheetView showGridLines="0" view="pageBreakPreview" topLeftCell="B82" zoomScaleNormal="100" zoomScaleSheetLayoutView="100" workbookViewId="0">
      <selection activeCell="E98" sqref="E98"/>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242</v>
      </c>
      <c r="C2" s="227"/>
      <c r="D2" s="227"/>
      <c r="E2" s="227"/>
      <c r="F2" s="227"/>
      <c r="G2" s="227"/>
      <c r="H2" s="227"/>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s="83" customFormat="1" x14ac:dyDescent="0.2">
      <c r="B6" s="83" t="s">
        <v>6</v>
      </c>
      <c r="C6" s="186"/>
      <c r="D6" s="186"/>
      <c r="E6" s="187"/>
      <c r="F6" s="188"/>
      <c r="G6" s="188"/>
      <c r="H6" s="186"/>
    </row>
    <row r="7" spans="2:8" x14ac:dyDescent="0.2">
      <c r="B7" s="5" t="s">
        <v>7</v>
      </c>
      <c r="C7" s="186"/>
      <c r="D7" s="186"/>
      <c r="E7" s="187"/>
      <c r="F7" s="188"/>
      <c r="G7" s="188"/>
      <c r="H7" s="186"/>
    </row>
    <row r="8" spans="2:8" x14ac:dyDescent="0.2">
      <c r="B8" s="186" t="s">
        <v>640</v>
      </c>
      <c r="C8" s="186" t="s">
        <v>641</v>
      </c>
      <c r="D8" s="186" t="s">
        <v>9</v>
      </c>
      <c r="E8" s="187">
        <v>800</v>
      </c>
      <c r="F8" s="188">
        <v>8077.8320000000003</v>
      </c>
      <c r="G8" s="188">
        <v>2.4</v>
      </c>
      <c r="H8" s="189">
        <v>3.3500999999999999</v>
      </c>
    </row>
    <row r="9" spans="2:8" x14ac:dyDescent="0.2">
      <c r="B9" s="186" t="s">
        <v>109</v>
      </c>
      <c r="C9" s="186" t="s">
        <v>648</v>
      </c>
      <c r="D9" s="186" t="s">
        <v>9</v>
      </c>
      <c r="E9" s="187">
        <v>500</v>
      </c>
      <c r="F9" s="188">
        <v>5028.59</v>
      </c>
      <c r="G9" s="188">
        <v>1.49</v>
      </c>
      <c r="H9" s="189">
        <v>3.4702000000000002</v>
      </c>
    </row>
    <row r="10" spans="2:8" x14ac:dyDescent="0.2">
      <c r="B10" s="186" t="s">
        <v>96</v>
      </c>
      <c r="C10" s="186" t="s">
        <v>638</v>
      </c>
      <c r="D10" s="186" t="s">
        <v>9</v>
      </c>
      <c r="E10" s="187">
        <v>70</v>
      </c>
      <c r="F10" s="188">
        <v>701.28099999999995</v>
      </c>
      <c r="G10" s="188">
        <v>0.21</v>
      </c>
      <c r="H10" s="189">
        <v>3.35</v>
      </c>
    </row>
    <row r="11" spans="2:8" x14ac:dyDescent="0.2">
      <c r="B11" s="5" t="s">
        <v>10</v>
      </c>
      <c r="C11" s="5"/>
      <c r="D11" s="5"/>
      <c r="E11" s="6"/>
      <c r="F11" s="102">
        <v>13807.703</v>
      </c>
      <c r="G11" s="102">
        <v>4.0999999999999996</v>
      </c>
      <c r="H11" s="176"/>
    </row>
    <row r="12" spans="2:8" x14ac:dyDescent="0.2">
      <c r="B12" s="83" t="s">
        <v>114</v>
      </c>
      <c r="C12" s="186"/>
      <c r="D12" s="186"/>
      <c r="E12" s="187"/>
      <c r="F12" s="188"/>
      <c r="G12" s="188"/>
      <c r="H12" s="189"/>
    </row>
    <row r="13" spans="2:8" x14ac:dyDescent="0.2">
      <c r="B13" s="5" t="s">
        <v>115</v>
      </c>
      <c r="C13" s="186"/>
      <c r="D13" s="186"/>
      <c r="E13" s="187"/>
      <c r="F13" s="188"/>
      <c r="G13" s="188"/>
      <c r="H13" s="189"/>
    </row>
    <row r="14" spans="2:8" x14ac:dyDescent="0.2">
      <c r="B14" s="5" t="s">
        <v>89</v>
      </c>
      <c r="C14" s="186"/>
      <c r="D14" s="186"/>
      <c r="E14" s="187"/>
      <c r="F14" s="188"/>
      <c r="G14" s="188"/>
      <c r="H14" s="189"/>
    </row>
    <row r="15" spans="2:8" x14ac:dyDescent="0.2">
      <c r="B15" s="186" t="s">
        <v>647</v>
      </c>
      <c r="C15" s="186" t="s">
        <v>649</v>
      </c>
      <c r="D15" s="186" t="s">
        <v>203</v>
      </c>
      <c r="E15" s="187">
        <v>20000</v>
      </c>
      <c r="F15" s="188">
        <v>19852.82</v>
      </c>
      <c r="G15" s="188">
        <v>5.89</v>
      </c>
      <c r="H15" s="189">
        <v>3.2999000000000001</v>
      </c>
    </row>
    <row r="16" spans="2:8" x14ac:dyDescent="0.2">
      <c r="B16" s="186" t="s">
        <v>520</v>
      </c>
      <c r="C16" s="186" t="s">
        <v>521</v>
      </c>
      <c r="D16" s="186" t="s">
        <v>116</v>
      </c>
      <c r="E16" s="187">
        <v>10000</v>
      </c>
      <c r="F16" s="188">
        <v>9948.9599999999991</v>
      </c>
      <c r="G16" s="188">
        <v>2.95</v>
      </c>
      <c r="H16" s="189">
        <v>3.2850999999999999</v>
      </c>
    </row>
    <row r="17" spans="2:8" x14ac:dyDescent="0.2">
      <c r="B17" s="186" t="s">
        <v>647</v>
      </c>
      <c r="C17" s="186" t="s">
        <v>650</v>
      </c>
      <c r="D17" s="186" t="s">
        <v>121</v>
      </c>
      <c r="E17" s="187">
        <v>6000</v>
      </c>
      <c r="F17" s="188">
        <v>5967.09</v>
      </c>
      <c r="G17" s="188">
        <v>1.77</v>
      </c>
      <c r="H17" s="189">
        <v>3.3001</v>
      </c>
    </row>
    <row r="18" spans="2:8" x14ac:dyDescent="0.2">
      <c r="B18" s="5" t="s">
        <v>10</v>
      </c>
      <c r="C18" s="5"/>
      <c r="D18" s="5"/>
      <c r="E18" s="6"/>
      <c r="F18" s="102">
        <v>35768.870000000003</v>
      </c>
      <c r="G18" s="102">
        <v>10.61</v>
      </c>
      <c r="H18" s="176"/>
    </row>
    <row r="19" spans="2:8" x14ac:dyDescent="0.2">
      <c r="B19" s="5" t="s">
        <v>117</v>
      </c>
      <c r="C19" s="186"/>
      <c r="D19" s="186"/>
      <c r="E19" s="187"/>
      <c r="F19" s="188"/>
      <c r="G19" s="188"/>
      <c r="H19" s="189"/>
    </row>
    <row r="20" spans="2:8" x14ac:dyDescent="0.2">
      <c r="B20" s="5" t="s">
        <v>7</v>
      </c>
      <c r="C20" s="186"/>
      <c r="D20" s="186"/>
      <c r="E20" s="187"/>
      <c r="F20" s="188"/>
      <c r="G20" s="188"/>
      <c r="H20" s="189"/>
    </row>
    <row r="21" spans="2:8" x14ac:dyDescent="0.2">
      <c r="B21" s="186" t="s">
        <v>90</v>
      </c>
      <c r="C21" s="186" t="s">
        <v>542</v>
      </c>
      <c r="D21" s="186" t="s">
        <v>121</v>
      </c>
      <c r="E21" s="187">
        <v>3000</v>
      </c>
      <c r="F21" s="188">
        <v>14974.89</v>
      </c>
      <c r="G21" s="188">
        <v>4.45</v>
      </c>
      <c r="H21" s="189">
        <v>3.4001999999999999</v>
      </c>
    </row>
    <row r="22" spans="2:8" x14ac:dyDescent="0.2">
      <c r="B22" s="186" t="s">
        <v>581</v>
      </c>
      <c r="C22" s="186" t="s">
        <v>582</v>
      </c>
      <c r="D22" s="186" t="s">
        <v>116</v>
      </c>
      <c r="E22" s="187">
        <v>3000</v>
      </c>
      <c r="F22" s="188">
        <v>14971.62</v>
      </c>
      <c r="G22" s="188">
        <v>4.4400000000000004</v>
      </c>
      <c r="H22" s="189">
        <v>3.2947000000000002</v>
      </c>
    </row>
    <row r="23" spans="2:8" x14ac:dyDescent="0.2">
      <c r="B23" s="186" t="s">
        <v>120</v>
      </c>
      <c r="C23" s="186" t="s">
        <v>543</v>
      </c>
      <c r="D23" s="186" t="s">
        <v>119</v>
      </c>
      <c r="E23" s="187">
        <v>3000</v>
      </c>
      <c r="F23" s="188">
        <v>14970.885</v>
      </c>
      <c r="G23" s="188">
        <v>4.4400000000000004</v>
      </c>
      <c r="H23" s="189">
        <v>3.3801999999999999</v>
      </c>
    </row>
    <row r="24" spans="2:8" x14ac:dyDescent="0.2">
      <c r="B24" s="186" t="s">
        <v>128</v>
      </c>
      <c r="C24" s="186" t="s">
        <v>552</v>
      </c>
      <c r="D24" s="186" t="s">
        <v>116</v>
      </c>
      <c r="E24" s="187">
        <v>3000</v>
      </c>
      <c r="F24" s="188">
        <v>14961.014999999999</v>
      </c>
      <c r="G24" s="188">
        <v>4.4400000000000004</v>
      </c>
      <c r="H24" s="189">
        <v>3.2797000000000001</v>
      </c>
    </row>
    <row r="25" spans="2:8" x14ac:dyDescent="0.2">
      <c r="B25" s="186" t="s">
        <v>94</v>
      </c>
      <c r="C25" s="186" t="s">
        <v>553</v>
      </c>
      <c r="D25" s="186" t="s">
        <v>116</v>
      </c>
      <c r="E25" s="187">
        <v>3000</v>
      </c>
      <c r="F25" s="188">
        <v>14959.59</v>
      </c>
      <c r="G25" s="188">
        <v>4.4400000000000004</v>
      </c>
      <c r="H25" s="189">
        <v>3.3999000000000001</v>
      </c>
    </row>
    <row r="26" spans="2:8" x14ac:dyDescent="0.2">
      <c r="B26" s="186" t="s">
        <v>529</v>
      </c>
      <c r="C26" s="186" t="s">
        <v>562</v>
      </c>
      <c r="D26" s="186" t="s">
        <v>116</v>
      </c>
      <c r="E26" s="187">
        <v>3000</v>
      </c>
      <c r="F26" s="188">
        <v>14916.495000000001</v>
      </c>
      <c r="G26" s="188">
        <v>4.43</v>
      </c>
      <c r="H26" s="189">
        <v>3.5848</v>
      </c>
    </row>
    <row r="27" spans="2:8" x14ac:dyDescent="0.2">
      <c r="B27" s="186" t="s">
        <v>90</v>
      </c>
      <c r="C27" s="186" t="s">
        <v>554</v>
      </c>
      <c r="D27" s="186" t="s">
        <v>121</v>
      </c>
      <c r="E27" s="187">
        <v>2000</v>
      </c>
      <c r="F27" s="188">
        <v>9980.48</v>
      </c>
      <c r="G27" s="188">
        <v>2.96</v>
      </c>
      <c r="H27" s="189">
        <v>3.3994</v>
      </c>
    </row>
    <row r="28" spans="2:8" x14ac:dyDescent="0.2">
      <c r="B28" s="186" t="s">
        <v>171</v>
      </c>
      <c r="C28" s="186" t="s">
        <v>544</v>
      </c>
      <c r="D28" s="186" t="s">
        <v>121</v>
      </c>
      <c r="E28" s="187">
        <v>2000</v>
      </c>
      <c r="F28" s="188">
        <v>9980.19</v>
      </c>
      <c r="G28" s="188">
        <v>2.96</v>
      </c>
      <c r="H28" s="189">
        <v>3.45</v>
      </c>
    </row>
    <row r="29" spans="2:8" x14ac:dyDescent="0.2">
      <c r="B29" s="186" t="s">
        <v>537</v>
      </c>
      <c r="C29" s="186" t="s">
        <v>555</v>
      </c>
      <c r="D29" s="186" t="s">
        <v>116</v>
      </c>
      <c r="E29" s="187">
        <v>2000</v>
      </c>
      <c r="F29" s="188">
        <v>9959.82</v>
      </c>
      <c r="G29" s="188">
        <v>2.96</v>
      </c>
      <c r="H29" s="189">
        <v>3.4247999999999998</v>
      </c>
    </row>
    <row r="30" spans="2:8" x14ac:dyDescent="0.2">
      <c r="B30" s="186" t="s">
        <v>205</v>
      </c>
      <c r="C30" s="186" t="s">
        <v>563</v>
      </c>
      <c r="D30" s="186" t="s">
        <v>121</v>
      </c>
      <c r="E30" s="187">
        <v>2000</v>
      </c>
      <c r="F30" s="188">
        <v>9954.9</v>
      </c>
      <c r="G30" s="188">
        <v>2.96</v>
      </c>
      <c r="H30" s="189">
        <v>3.5948000000000002</v>
      </c>
    </row>
    <row r="31" spans="2:8" x14ac:dyDescent="0.2">
      <c r="B31" s="186" t="s">
        <v>204</v>
      </c>
      <c r="C31" s="186" t="s">
        <v>564</v>
      </c>
      <c r="D31" s="186" t="s">
        <v>116</v>
      </c>
      <c r="E31" s="187">
        <v>2000</v>
      </c>
      <c r="F31" s="188">
        <v>9945.5300000000007</v>
      </c>
      <c r="G31" s="188">
        <v>2.95</v>
      </c>
      <c r="H31" s="189">
        <v>3.5701000000000001</v>
      </c>
    </row>
    <row r="32" spans="2:8" x14ac:dyDescent="0.2">
      <c r="B32" s="186" t="s">
        <v>556</v>
      </c>
      <c r="C32" s="186" t="s">
        <v>557</v>
      </c>
      <c r="D32" s="186" t="s">
        <v>116</v>
      </c>
      <c r="E32" s="187">
        <v>1000</v>
      </c>
      <c r="F32" s="188">
        <v>4989.2650000000003</v>
      </c>
      <c r="G32" s="188">
        <v>1.48</v>
      </c>
      <c r="H32" s="189">
        <v>3.5697000000000001</v>
      </c>
    </row>
    <row r="33" spans="2:8" x14ac:dyDescent="0.2">
      <c r="B33" s="186" t="s">
        <v>204</v>
      </c>
      <c r="C33" s="186" t="s">
        <v>583</v>
      </c>
      <c r="D33" s="186" t="s">
        <v>116</v>
      </c>
      <c r="E33" s="187">
        <v>1000</v>
      </c>
      <c r="F33" s="188">
        <v>4967.2250000000004</v>
      </c>
      <c r="G33" s="188">
        <v>1.47</v>
      </c>
      <c r="H33" s="189">
        <v>3.5948000000000002</v>
      </c>
    </row>
    <row r="34" spans="2:8" x14ac:dyDescent="0.2">
      <c r="B34" s="186" t="s">
        <v>109</v>
      </c>
      <c r="C34" s="186" t="s">
        <v>651</v>
      </c>
      <c r="D34" s="186" t="s">
        <v>121</v>
      </c>
      <c r="E34" s="187">
        <v>1000</v>
      </c>
      <c r="F34" s="188">
        <v>4965.7700000000004</v>
      </c>
      <c r="G34" s="188">
        <v>1.47</v>
      </c>
      <c r="H34" s="189">
        <v>3.4</v>
      </c>
    </row>
    <row r="35" spans="2:8" x14ac:dyDescent="0.2">
      <c r="B35" s="186" t="s">
        <v>205</v>
      </c>
      <c r="C35" s="186" t="s">
        <v>584</v>
      </c>
      <c r="D35" s="186" t="s">
        <v>121</v>
      </c>
      <c r="E35" s="187">
        <v>1000</v>
      </c>
      <c r="F35" s="188">
        <v>4965.04</v>
      </c>
      <c r="G35" s="188">
        <v>1.47</v>
      </c>
      <c r="H35" s="189">
        <v>3.62</v>
      </c>
    </row>
    <row r="36" spans="2:8" x14ac:dyDescent="0.2">
      <c r="B36" s="5" t="s">
        <v>10</v>
      </c>
      <c r="C36" s="5"/>
      <c r="D36" s="5"/>
      <c r="E36" s="6"/>
      <c r="F36" s="102">
        <v>159462.715</v>
      </c>
      <c r="G36" s="102">
        <v>47.32</v>
      </c>
      <c r="H36" s="176"/>
    </row>
    <row r="37" spans="2:8" x14ac:dyDescent="0.2">
      <c r="B37" s="5" t="s">
        <v>122</v>
      </c>
      <c r="C37" s="186"/>
      <c r="D37" s="186"/>
      <c r="E37" s="187"/>
      <c r="F37" s="188"/>
      <c r="G37" s="188"/>
      <c r="H37" s="189"/>
    </row>
    <row r="38" spans="2:8" x14ac:dyDescent="0.2">
      <c r="B38" s="186" t="s">
        <v>652</v>
      </c>
      <c r="C38" s="186" t="s">
        <v>653</v>
      </c>
      <c r="D38" s="186" t="s">
        <v>15</v>
      </c>
      <c r="E38" s="187">
        <v>40000000</v>
      </c>
      <c r="F38" s="188">
        <v>39779.96</v>
      </c>
      <c r="G38" s="188">
        <v>11.81</v>
      </c>
      <c r="H38" s="189">
        <v>3.2046999999999999</v>
      </c>
    </row>
    <row r="39" spans="2:8" x14ac:dyDescent="0.2">
      <c r="B39" s="186" t="s">
        <v>585</v>
      </c>
      <c r="C39" s="186" t="s">
        <v>586</v>
      </c>
      <c r="D39" s="186" t="s">
        <v>15</v>
      </c>
      <c r="E39" s="187">
        <v>35000000</v>
      </c>
      <c r="F39" s="188">
        <v>34807.745000000003</v>
      </c>
      <c r="G39" s="188">
        <v>10.33</v>
      </c>
      <c r="H39" s="189">
        <v>3.2</v>
      </c>
    </row>
    <row r="40" spans="2:8" x14ac:dyDescent="0.2">
      <c r="B40" s="186" t="s">
        <v>654</v>
      </c>
      <c r="C40" s="186" t="s">
        <v>655</v>
      </c>
      <c r="D40" s="186" t="s">
        <v>15</v>
      </c>
      <c r="E40" s="187">
        <v>24999999.999999996</v>
      </c>
      <c r="F40" s="188">
        <v>24829.775000000001</v>
      </c>
      <c r="G40" s="188">
        <v>7.37</v>
      </c>
      <c r="H40" s="189">
        <v>3.2498</v>
      </c>
    </row>
    <row r="41" spans="2:8" x14ac:dyDescent="0.2">
      <c r="B41" s="186" t="s">
        <v>656</v>
      </c>
      <c r="C41" s="186" t="s">
        <v>657</v>
      </c>
      <c r="D41" s="186" t="s">
        <v>15</v>
      </c>
      <c r="E41" s="187">
        <v>10000000</v>
      </c>
      <c r="F41" s="188">
        <v>9926.32</v>
      </c>
      <c r="G41" s="188">
        <v>2.95</v>
      </c>
      <c r="H41" s="189">
        <v>3.2252999999999998</v>
      </c>
    </row>
    <row r="42" spans="2:8" x14ac:dyDescent="0.2">
      <c r="B42" s="186" t="s">
        <v>658</v>
      </c>
      <c r="C42" s="186" t="s">
        <v>659</v>
      </c>
      <c r="D42" s="186" t="s">
        <v>15</v>
      </c>
      <c r="E42" s="187">
        <v>2000000</v>
      </c>
      <c r="F42" s="188">
        <v>1987.6959999999999</v>
      </c>
      <c r="G42" s="188">
        <v>0.59</v>
      </c>
      <c r="H42" s="189">
        <v>3.2277</v>
      </c>
    </row>
    <row r="43" spans="2:8" x14ac:dyDescent="0.2">
      <c r="B43" s="5" t="s">
        <v>10</v>
      </c>
      <c r="C43" s="5"/>
      <c r="D43" s="5"/>
      <c r="E43" s="6"/>
      <c r="F43" s="102">
        <v>111331.496</v>
      </c>
      <c r="G43" s="102">
        <v>33.049999999999997</v>
      </c>
      <c r="H43" s="176"/>
    </row>
    <row r="44" spans="2:8" x14ac:dyDescent="0.2">
      <c r="B44" s="186" t="s">
        <v>497</v>
      </c>
      <c r="C44" s="186"/>
      <c r="D44" s="186"/>
      <c r="E44" s="187"/>
      <c r="F44" s="188">
        <v>8815.6580305999996</v>
      </c>
      <c r="G44" s="188">
        <v>2.617</v>
      </c>
      <c r="H44" s="189">
        <v>3.5</v>
      </c>
    </row>
    <row r="45" spans="2:8" x14ac:dyDescent="0.2">
      <c r="B45" s="186" t="s">
        <v>498</v>
      </c>
      <c r="C45" s="186"/>
      <c r="D45" s="186"/>
      <c r="E45" s="187"/>
      <c r="F45" s="188">
        <v>7152.9188267999998</v>
      </c>
      <c r="G45" s="188">
        <v>2.1234000000000002</v>
      </c>
      <c r="H45" s="189">
        <v>3.38</v>
      </c>
    </row>
    <row r="46" spans="2:8" x14ac:dyDescent="0.2">
      <c r="B46" s="5" t="s">
        <v>10</v>
      </c>
      <c r="C46" s="5"/>
      <c r="D46" s="5"/>
      <c r="E46" s="6"/>
      <c r="F46" s="102">
        <v>15968.576857400001</v>
      </c>
      <c r="G46" s="102">
        <v>4.7404000000000002</v>
      </c>
      <c r="H46" s="5"/>
    </row>
    <row r="47" spans="2:8" x14ac:dyDescent="0.2">
      <c r="B47" s="186" t="s">
        <v>11</v>
      </c>
      <c r="C47" s="186"/>
      <c r="D47" s="186"/>
      <c r="E47" s="187"/>
      <c r="F47" s="188">
        <v>515.5882196</v>
      </c>
      <c r="G47" s="188">
        <v>0.17960000000000001</v>
      </c>
      <c r="H47" s="186"/>
    </row>
    <row r="48" spans="2:8" x14ac:dyDescent="0.2">
      <c r="B48" s="7" t="s">
        <v>604</v>
      </c>
      <c r="C48" s="7"/>
      <c r="D48" s="7"/>
      <c r="E48" s="8"/>
      <c r="F48" s="9">
        <v>336854.94907699997</v>
      </c>
      <c r="G48" s="9">
        <v>100</v>
      </c>
      <c r="H48" s="7"/>
    </row>
    <row r="49" spans="1:8" x14ac:dyDescent="0.2">
      <c r="B49" s="131"/>
      <c r="C49" s="131"/>
      <c r="D49" s="131"/>
      <c r="E49" s="132"/>
      <c r="F49" s="133"/>
      <c r="G49" s="133"/>
      <c r="H49" s="132"/>
    </row>
    <row r="50" spans="1:8" x14ac:dyDescent="0.2">
      <c r="B50" s="138" t="s">
        <v>590</v>
      </c>
      <c r="C50" s="131"/>
      <c r="D50" s="131"/>
      <c r="E50" s="132"/>
      <c r="F50" s="133"/>
      <c r="G50" s="133"/>
      <c r="H50" s="132"/>
    </row>
    <row r="51" spans="1:8" x14ac:dyDescent="0.2">
      <c r="B51" s="122" t="s">
        <v>591</v>
      </c>
      <c r="C51" s="122"/>
      <c r="D51" s="122"/>
      <c r="E51" s="123"/>
      <c r="F51" s="124"/>
      <c r="G51" s="124"/>
      <c r="H51" s="123"/>
    </row>
    <row r="52" spans="1:8" x14ac:dyDescent="0.2">
      <c r="B52" s="122"/>
      <c r="C52" s="122"/>
      <c r="D52" s="122"/>
      <c r="E52" s="123"/>
      <c r="F52" s="124"/>
      <c r="G52" s="124"/>
      <c r="H52" s="123"/>
    </row>
    <row r="53" spans="1:8" ht="15" x14ac:dyDescent="0.2">
      <c r="B53" s="29" t="s">
        <v>243</v>
      </c>
      <c r="C53" s="42"/>
      <c r="D53" s="42"/>
      <c r="E53" s="43"/>
      <c r="F53" s="44"/>
      <c r="G53" s="27"/>
    </row>
    <row r="54" spans="1:8" x14ac:dyDescent="0.2">
      <c r="B54" s="221" t="s">
        <v>244</v>
      </c>
      <c r="C54" s="216"/>
      <c r="D54" s="216"/>
      <c r="E54" s="216"/>
      <c r="F54" s="216"/>
      <c r="G54" s="216"/>
    </row>
    <row r="55" spans="1:8" ht="15" x14ac:dyDescent="0.25">
      <c r="B55" s="30" t="s">
        <v>245</v>
      </c>
      <c r="C55" s="75"/>
      <c r="D55" s="76"/>
      <c r="E55" s="76"/>
      <c r="F55" s="44"/>
      <c r="G55" s="27"/>
    </row>
    <row r="56" spans="1:8" ht="26.25" customHeight="1" x14ac:dyDescent="0.2">
      <c r="A56" s="86"/>
      <c r="B56" s="56" t="s">
        <v>246</v>
      </c>
      <c r="C56" s="14" t="s">
        <v>661</v>
      </c>
      <c r="D56" s="14" t="s">
        <v>662</v>
      </c>
    </row>
    <row r="57" spans="1:8" x14ac:dyDescent="0.2">
      <c r="A57" s="1" t="s">
        <v>333</v>
      </c>
      <c r="B57" s="34" t="s">
        <v>255</v>
      </c>
      <c r="C57" s="16">
        <v>2979.2501999999999</v>
      </c>
      <c r="D57" s="87">
        <v>2945.8969000000002</v>
      </c>
    </row>
    <row r="58" spans="1:8" x14ac:dyDescent="0.2">
      <c r="A58" s="1" t="s">
        <v>334</v>
      </c>
      <c r="B58" s="35" t="s">
        <v>294</v>
      </c>
      <c r="C58" s="17">
        <v>1019.3</v>
      </c>
      <c r="D58" s="61">
        <v>1019.3</v>
      </c>
    </row>
    <row r="59" spans="1:8" x14ac:dyDescent="0.2">
      <c r="A59" s="1" t="s">
        <v>335</v>
      </c>
      <c r="B59" s="35" t="s">
        <v>295</v>
      </c>
      <c r="C59" s="17">
        <v>1000.3216</v>
      </c>
      <c r="D59" s="61">
        <v>1000.3874</v>
      </c>
    </row>
    <row r="60" spans="1:8" hidden="1" x14ac:dyDescent="0.2">
      <c r="A60" s="1" t="s">
        <v>336</v>
      </c>
      <c r="B60" s="35" t="s">
        <v>288</v>
      </c>
      <c r="C60" s="17" t="s">
        <v>516</v>
      </c>
      <c r="D60" s="61" t="s">
        <v>516</v>
      </c>
    </row>
    <row r="61" spans="1:8" x14ac:dyDescent="0.2">
      <c r="A61" s="1" t="s">
        <v>337</v>
      </c>
      <c r="B61" s="35" t="s">
        <v>302</v>
      </c>
      <c r="C61" s="17">
        <v>1505.3733999999999</v>
      </c>
      <c r="D61" s="61">
        <v>1483.7090000000001</v>
      </c>
    </row>
    <row r="62" spans="1:8" hidden="1" x14ac:dyDescent="0.2">
      <c r="A62" s="1" t="s">
        <v>338</v>
      </c>
      <c r="B62" s="35" t="s">
        <v>289</v>
      </c>
      <c r="C62" s="17" t="s">
        <v>516</v>
      </c>
      <c r="D62" s="61" t="s">
        <v>516</v>
      </c>
    </row>
    <row r="63" spans="1:8" hidden="1" x14ac:dyDescent="0.2">
      <c r="A63" s="1" t="s">
        <v>339</v>
      </c>
      <c r="B63" s="35" t="s">
        <v>303</v>
      </c>
      <c r="C63" s="17" t="s">
        <v>516</v>
      </c>
      <c r="D63" s="61" t="s">
        <v>516</v>
      </c>
    </row>
    <row r="64" spans="1:8" x14ac:dyDescent="0.2">
      <c r="A64" s="1" t="s">
        <v>340</v>
      </c>
      <c r="B64" s="35" t="s">
        <v>259</v>
      </c>
      <c r="C64" s="17">
        <v>2038.4176</v>
      </c>
      <c r="D64" s="61">
        <v>2007.645</v>
      </c>
    </row>
    <row r="65" spans="1:6" x14ac:dyDescent="0.2">
      <c r="A65" s="1" t="s">
        <v>341</v>
      </c>
      <c r="B65" s="35" t="s">
        <v>296</v>
      </c>
      <c r="C65" s="17">
        <v>1001.0316</v>
      </c>
      <c r="D65" s="61">
        <v>1001.0316</v>
      </c>
    </row>
    <row r="66" spans="1:6" x14ac:dyDescent="0.2">
      <c r="A66" s="1" t="s">
        <v>342</v>
      </c>
      <c r="B66" s="35" t="s">
        <v>287</v>
      </c>
      <c r="C66" s="17">
        <v>1107.5817</v>
      </c>
      <c r="D66" s="61">
        <v>1107.6545000000001</v>
      </c>
    </row>
    <row r="67" spans="1:6" x14ac:dyDescent="0.2">
      <c r="A67" s="1" t="s">
        <v>343</v>
      </c>
      <c r="B67" s="35" t="s">
        <v>261</v>
      </c>
      <c r="C67" s="17">
        <v>1002.1473</v>
      </c>
      <c r="D67" s="61">
        <v>1001.6424</v>
      </c>
    </row>
    <row r="68" spans="1:6" x14ac:dyDescent="0.2">
      <c r="A68" s="1" t="s">
        <v>344</v>
      </c>
      <c r="B68" s="35" t="s">
        <v>263</v>
      </c>
      <c r="C68" s="17">
        <v>2048.8137999999999</v>
      </c>
      <c r="D68" s="61">
        <v>2016.8792000000001</v>
      </c>
    </row>
    <row r="69" spans="1:6" x14ac:dyDescent="0.2">
      <c r="A69" s="1" t="s">
        <v>345</v>
      </c>
      <c r="B69" s="35" t="s">
        <v>284</v>
      </c>
      <c r="C69" s="17">
        <v>1000.9401</v>
      </c>
      <c r="D69" s="61">
        <v>1000.9401</v>
      </c>
    </row>
    <row r="70" spans="1:6" x14ac:dyDescent="0.2">
      <c r="A70" s="1" t="s">
        <v>346</v>
      </c>
      <c r="B70" s="35" t="s">
        <v>285</v>
      </c>
      <c r="C70" s="17">
        <v>1153.5351000000001</v>
      </c>
      <c r="D70" s="61">
        <v>1146.0259000000001</v>
      </c>
    </row>
    <row r="71" spans="1:6" x14ac:dyDescent="0.2">
      <c r="A71" s="1" t="s">
        <v>347</v>
      </c>
      <c r="B71" s="35" t="s">
        <v>265</v>
      </c>
      <c r="C71" s="17">
        <v>1038.5038999999999</v>
      </c>
      <c r="D71" s="61">
        <v>1038.4675999999999</v>
      </c>
    </row>
    <row r="72" spans="1:6" x14ac:dyDescent="0.2">
      <c r="A72" s="1" t="s">
        <v>349</v>
      </c>
      <c r="B72" s="40" t="s">
        <v>304</v>
      </c>
      <c r="C72" s="17">
        <v>1000</v>
      </c>
      <c r="D72" s="61">
        <v>1000</v>
      </c>
    </row>
    <row r="73" spans="1:6" x14ac:dyDescent="0.2">
      <c r="A73" s="1" t="s">
        <v>348</v>
      </c>
      <c r="B73" s="40" t="s">
        <v>305</v>
      </c>
      <c r="C73" s="17">
        <v>1327.8942</v>
      </c>
      <c r="D73" s="61">
        <v>1309.7587000000001</v>
      </c>
    </row>
    <row r="74" spans="1:6" x14ac:dyDescent="0.2">
      <c r="A74" s="1" t="s">
        <v>350</v>
      </c>
      <c r="B74" s="40" t="s">
        <v>306</v>
      </c>
      <c r="C74" s="17">
        <v>1000</v>
      </c>
      <c r="D74" s="61">
        <v>1000</v>
      </c>
    </row>
    <row r="75" spans="1:6" x14ac:dyDescent="0.2">
      <c r="A75" s="1" t="s">
        <v>351</v>
      </c>
      <c r="B75" s="66" t="s">
        <v>307</v>
      </c>
      <c r="C75" s="19">
        <v>1327.8942</v>
      </c>
      <c r="D75" s="62">
        <v>1309.7587000000001</v>
      </c>
    </row>
    <row r="76" spans="1:6" x14ac:dyDescent="0.2">
      <c r="B76" s="35" t="s">
        <v>271</v>
      </c>
      <c r="C76" s="36"/>
      <c r="D76" s="36"/>
      <c r="E76" s="36"/>
      <c r="F76" s="37"/>
    </row>
    <row r="77" spans="1:6" x14ac:dyDescent="0.2">
      <c r="B77" s="77" t="s">
        <v>308</v>
      </c>
      <c r="C77" s="36"/>
      <c r="D77" s="36"/>
      <c r="E77" s="36"/>
      <c r="F77" s="37"/>
    </row>
    <row r="78" spans="1:6" x14ac:dyDescent="0.2">
      <c r="B78" s="53" t="s">
        <v>588</v>
      </c>
      <c r="C78" s="39"/>
      <c r="D78" s="39"/>
      <c r="E78" s="39"/>
      <c r="F78" s="44"/>
    </row>
    <row r="79" spans="1:6" x14ac:dyDescent="0.2">
      <c r="B79" s="40" t="s">
        <v>589</v>
      </c>
      <c r="C79" s="20"/>
      <c r="D79" s="20"/>
      <c r="E79" s="20"/>
      <c r="F79" s="44"/>
    </row>
    <row r="80" spans="1:6" x14ac:dyDescent="0.2">
      <c r="B80" s="221" t="s">
        <v>671</v>
      </c>
      <c r="C80" s="216"/>
      <c r="D80" s="216"/>
      <c r="E80" s="216"/>
      <c r="F80" s="216"/>
    </row>
    <row r="81" spans="1:7" x14ac:dyDescent="0.2">
      <c r="B81" s="57" t="s">
        <v>246</v>
      </c>
      <c r="C81" s="224" t="s">
        <v>268</v>
      </c>
      <c r="D81" s="225"/>
    </row>
    <row r="82" spans="1:7" x14ac:dyDescent="0.2">
      <c r="B82" s="58"/>
      <c r="C82" s="89" t="s">
        <v>269</v>
      </c>
      <c r="D82" s="90" t="s">
        <v>270</v>
      </c>
    </row>
    <row r="83" spans="1:7" x14ac:dyDescent="0.2">
      <c r="A83" s="1" t="s">
        <v>334</v>
      </c>
      <c r="B83" s="35" t="s">
        <v>294</v>
      </c>
      <c r="C83" s="92">
        <v>11.476192830000009</v>
      </c>
      <c r="D83" s="92">
        <f t="shared" ref="D83:D93" si="0">+C83</f>
        <v>11.476192830000009</v>
      </c>
    </row>
    <row r="84" spans="1:7" x14ac:dyDescent="0.2">
      <c r="A84" s="1" t="s">
        <v>335</v>
      </c>
      <c r="B84" s="35" t="s">
        <v>295</v>
      </c>
      <c r="C84" s="88">
        <v>11.330336169999999</v>
      </c>
      <c r="D84" s="88">
        <f t="shared" si="0"/>
        <v>11.330336169999999</v>
      </c>
    </row>
    <row r="85" spans="1:7" x14ac:dyDescent="0.2">
      <c r="A85" s="1" t="s">
        <v>337</v>
      </c>
      <c r="B85" s="35" t="s">
        <v>302</v>
      </c>
      <c r="C85" s="88" t="s">
        <v>660</v>
      </c>
      <c r="D85" s="88" t="str">
        <f t="shared" si="0"/>
        <v>^^</v>
      </c>
      <c r="E85" s="1"/>
    </row>
    <row r="86" spans="1:7" hidden="1" x14ac:dyDescent="0.2">
      <c r="A86" s="1" t="s">
        <v>338</v>
      </c>
      <c r="B86" s="35" t="s">
        <v>289</v>
      </c>
      <c r="C86" s="88" t="s">
        <v>660</v>
      </c>
      <c r="D86" s="88" t="str">
        <f t="shared" si="0"/>
        <v>^^</v>
      </c>
      <c r="E86" s="1"/>
    </row>
    <row r="87" spans="1:7" hidden="1" x14ac:dyDescent="0.2">
      <c r="A87" s="1" t="s">
        <v>339</v>
      </c>
      <c r="B87" s="35" t="s">
        <v>303</v>
      </c>
      <c r="C87" s="88" t="s">
        <v>660</v>
      </c>
      <c r="D87" s="88" t="str">
        <f t="shared" si="0"/>
        <v>^^</v>
      </c>
      <c r="E87" s="1"/>
    </row>
    <row r="88" spans="1:7" x14ac:dyDescent="0.2">
      <c r="A88" s="1" t="s">
        <v>341</v>
      </c>
      <c r="B88" s="35" t="s">
        <v>296</v>
      </c>
      <c r="C88" s="88">
        <v>15.227367579999996</v>
      </c>
      <c r="D88" s="88">
        <f t="shared" si="0"/>
        <v>15.227367579999996</v>
      </c>
      <c r="E88" s="1"/>
    </row>
    <row r="89" spans="1:7" x14ac:dyDescent="0.2">
      <c r="A89" s="1" t="s">
        <v>342</v>
      </c>
      <c r="B89" s="35" t="s">
        <v>287</v>
      </c>
      <c r="C89" s="88">
        <v>16.92421298</v>
      </c>
      <c r="D89" s="88">
        <f t="shared" si="0"/>
        <v>16.92421298</v>
      </c>
      <c r="E89" s="1"/>
    </row>
    <row r="90" spans="1:7" x14ac:dyDescent="0.2">
      <c r="A90" s="1" t="s">
        <v>343</v>
      </c>
      <c r="B90" s="35" t="s">
        <v>261</v>
      </c>
      <c r="C90" s="88">
        <v>14.745530929999999</v>
      </c>
      <c r="D90" s="88">
        <f t="shared" si="0"/>
        <v>14.745530929999999</v>
      </c>
    </row>
    <row r="91" spans="1:7" x14ac:dyDescent="0.2">
      <c r="A91" s="1" t="s">
        <v>345</v>
      </c>
      <c r="B91" s="35" t="s">
        <v>284</v>
      </c>
      <c r="C91" s="88">
        <v>15.710319990000002</v>
      </c>
      <c r="D91" s="88">
        <f t="shared" si="0"/>
        <v>15.710319990000002</v>
      </c>
    </row>
    <row r="92" spans="1:7" x14ac:dyDescent="0.2">
      <c r="A92" s="1" t="s">
        <v>346</v>
      </c>
      <c r="B92" s="35" t="s">
        <v>285</v>
      </c>
      <c r="C92" s="88">
        <v>10.5697621</v>
      </c>
      <c r="D92" s="88">
        <f t="shared" si="0"/>
        <v>10.5697621</v>
      </c>
    </row>
    <row r="93" spans="1:7" x14ac:dyDescent="0.2">
      <c r="A93" s="1" t="s">
        <v>347</v>
      </c>
      <c r="B93" s="30" t="s">
        <v>265</v>
      </c>
      <c r="C93" s="93">
        <v>16.27770421</v>
      </c>
      <c r="D93" s="93">
        <f t="shared" si="0"/>
        <v>16.27770421</v>
      </c>
    </row>
    <row r="94" spans="1:7" x14ac:dyDescent="0.2">
      <c r="B94" s="230" t="s">
        <v>664</v>
      </c>
      <c r="C94" s="231"/>
      <c r="D94" s="231"/>
      <c r="E94" s="231"/>
      <c r="F94" s="231"/>
      <c r="G94" s="27"/>
    </row>
    <row r="95" spans="1:7" x14ac:dyDescent="0.2">
      <c r="B95" s="35" t="s">
        <v>271</v>
      </c>
      <c r="C95" s="20"/>
      <c r="D95" s="20"/>
      <c r="E95" s="20"/>
      <c r="F95" s="44"/>
      <c r="G95" s="27"/>
    </row>
    <row r="96" spans="1:7" ht="15" x14ac:dyDescent="0.2">
      <c r="B96" s="77" t="s">
        <v>308</v>
      </c>
      <c r="C96" s="78"/>
      <c r="D96" s="78"/>
      <c r="E96" s="78"/>
      <c r="F96" s="44"/>
      <c r="G96" s="27"/>
    </row>
    <row r="97" spans="2:8" x14ac:dyDescent="0.2">
      <c r="B97" s="35" t="s">
        <v>673</v>
      </c>
      <c r="C97" s="20"/>
      <c r="D97" s="20"/>
      <c r="E97" s="20"/>
      <c r="F97" s="44"/>
      <c r="G97" s="27"/>
    </row>
    <row r="98" spans="2:8" x14ac:dyDescent="0.2">
      <c r="B98" s="182" t="s">
        <v>637</v>
      </c>
      <c r="C98" s="72"/>
      <c r="D98" s="72"/>
      <c r="E98" s="72"/>
      <c r="F98" s="44"/>
      <c r="G98" s="27"/>
    </row>
    <row r="99" spans="2:8" x14ac:dyDescent="0.2">
      <c r="B99" s="24" t="s">
        <v>665</v>
      </c>
      <c r="C99" s="24"/>
      <c r="D99" s="24"/>
      <c r="E99" s="24"/>
      <c r="F99" s="44"/>
      <c r="G99" s="27"/>
    </row>
    <row r="100" spans="2:8" x14ac:dyDescent="0.2">
      <c r="B100" s="221" t="s">
        <v>253</v>
      </c>
      <c r="C100" s="216"/>
      <c r="D100" s="216"/>
      <c r="E100" s="216"/>
      <c r="F100" s="216"/>
      <c r="G100" s="216"/>
    </row>
    <row r="101" spans="2:8" x14ac:dyDescent="0.2">
      <c r="B101" s="28" t="s">
        <v>254</v>
      </c>
      <c r="C101" s="25"/>
      <c r="D101" s="25"/>
      <c r="E101" s="26"/>
      <c r="F101" s="27"/>
      <c r="G101" s="27"/>
    </row>
    <row r="102" spans="2:8" x14ac:dyDescent="0.2">
      <c r="B102" s="212" t="s">
        <v>309</v>
      </c>
      <c r="C102" s="213"/>
      <c r="D102" s="213"/>
      <c r="E102" s="213"/>
      <c r="F102" s="213"/>
      <c r="G102" s="213"/>
      <c r="H102" s="213"/>
    </row>
    <row r="103" spans="2:8" x14ac:dyDescent="0.2">
      <c r="B103" s="205"/>
      <c r="C103" s="205"/>
      <c r="D103" s="205"/>
      <c r="E103" s="205"/>
      <c r="F103" s="205"/>
      <c r="G103" s="205"/>
      <c r="H103" s="205"/>
    </row>
    <row r="104" spans="2:8" ht="30" customHeight="1" x14ac:dyDescent="0.2">
      <c r="B104" s="216" t="s">
        <v>676</v>
      </c>
      <c r="C104" s="216"/>
      <c r="D104" s="216"/>
      <c r="E104" s="216"/>
      <c r="F104" s="216"/>
      <c r="G104" s="216"/>
      <c r="H104" s="205"/>
    </row>
    <row r="106" spans="2:8" s="80" customFormat="1" x14ac:dyDescent="0.2">
      <c r="B106" s="80" t="s">
        <v>311</v>
      </c>
      <c r="E106" s="81"/>
      <c r="F106" s="82"/>
      <c r="G106" s="82"/>
      <c r="H106" s="81"/>
    </row>
    <row r="107" spans="2:8" s="80" customFormat="1" x14ac:dyDescent="0.2">
      <c r="B107" s="80" t="s">
        <v>330</v>
      </c>
      <c r="E107" s="81"/>
      <c r="F107" s="82"/>
      <c r="G107" s="82"/>
      <c r="H107" s="81"/>
    </row>
    <row r="108" spans="2:8" s="80" customFormat="1" x14ac:dyDescent="0.2">
      <c r="B108" s="80" t="s">
        <v>331</v>
      </c>
      <c r="E108" s="81"/>
      <c r="F108" s="82"/>
      <c r="G108" s="82"/>
      <c r="H108" s="81"/>
    </row>
    <row r="109" spans="2:8" s="80" customFormat="1" x14ac:dyDescent="0.2">
      <c r="E109" s="81"/>
      <c r="F109" s="82"/>
      <c r="G109" s="82"/>
      <c r="H109" s="81"/>
    </row>
    <row r="110" spans="2:8" s="80" customFormat="1" x14ac:dyDescent="0.2">
      <c r="E110" s="81"/>
      <c r="F110" s="82"/>
      <c r="G110" s="82"/>
      <c r="H110" s="81"/>
    </row>
    <row r="111" spans="2:8" s="80" customFormat="1" x14ac:dyDescent="0.2">
      <c r="E111" s="81"/>
      <c r="F111" s="82"/>
      <c r="G111" s="82"/>
      <c r="H111" s="81"/>
    </row>
    <row r="112" spans="2:8" s="80" customFormat="1" x14ac:dyDescent="0.2">
      <c r="E112" s="81"/>
      <c r="F112" s="82"/>
      <c r="G112" s="82"/>
      <c r="H112" s="81"/>
    </row>
    <row r="113" spans="2:8" s="80" customFormat="1" x14ac:dyDescent="0.2">
      <c r="E113" s="81"/>
      <c r="F113" s="82"/>
      <c r="G113" s="82"/>
      <c r="H113" s="81"/>
    </row>
    <row r="114" spans="2:8" s="80" customFormat="1" x14ac:dyDescent="0.2">
      <c r="E114" s="81"/>
      <c r="F114" s="82"/>
      <c r="G114" s="82"/>
      <c r="H114" s="81"/>
    </row>
    <row r="115" spans="2:8" s="80" customFormat="1" x14ac:dyDescent="0.2">
      <c r="E115" s="81"/>
      <c r="F115" s="82"/>
      <c r="G115" s="82"/>
      <c r="H115" s="81"/>
    </row>
    <row r="116" spans="2:8" s="80" customFormat="1" x14ac:dyDescent="0.2">
      <c r="E116" s="81"/>
      <c r="F116" s="82"/>
      <c r="G116" s="82"/>
      <c r="H116" s="81"/>
    </row>
    <row r="117" spans="2:8" s="80" customFormat="1" x14ac:dyDescent="0.2">
      <c r="E117" s="81"/>
      <c r="F117" s="82"/>
      <c r="G117" s="82"/>
      <c r="H117" s="81"/>
    </row>
    <row r="118" spans="2:8" s="80" customFormat="1" x14ac:dyDescent="0.2">
      <c r="E118" s="81"/>
      <c r="F118" s="82"/>
      <c r="G118" s="82"/>
      <c r="H118" s="81"/>
    </row>
    <row r="119" spans="2:8" s="80" customFormat="1" x14ac:dyDescent="0.2">
      <c r="B119" s="80" t="s">
        <v>314</v>
      </c>
      <c r="F119" s="82"/>
      <c r="G119" s="82"/>
      <c r="H119" s="81"/>
    </row>
    <row r="120" spans="2:8" s="80" customFormat="1" ht="53.25" customHeight="1" x14ac:dyDescent="0.2">
      <c r="B120" s="206" t="s">
        <v>530</v>
      </c>
      <c r="C120" s="206"/>
      <c r="D120" s="206"/>
      <c r="E120" s="206"/>
      <c r="F120" s="206"/>
      <c r="G120" s="206"/>
      <c r="H120" s="206"/>
    </row>
    <row r="121" spans="2:8" s="80" customFormat="1" ht="18.75" x14ac:dyDescent="0.3">
      <c r="B121" s="4" t="s">
        <v>315</v>
      </c>
      <c r="F121" s="82"/>
      <c r="G121" s="82"/>
      <c r="H121" s="81"/>
    </row>
  </sheetData>
  <mergeCells count="11">
    <mergeCell ref="B120:H120"/>
    <mergeCell ref="B1:H1"/>
    <mergeCell ref="B2:H2"/>
    <mergeCell ref="B54:G54"/>
    <mergeCell ref="B80:F80"/>
    <mergeCell ref="B102:H102"/>
    <mergeCell ref="C81:D81"/>
    <mergeCell ref="B94:F94"/>
    <mergeCell ref="B100:G100"/>
    <mergeCell ref="B3:H3"/>
    <mergeCell ref="B104:G104"/>
  </mergeCells>
  <pageMargins left="0" right="0" top="0" bottom="0" header="0.3" footer="0.3"/>
  <pageSetup scale="37"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showGridLines="0" view="pageBreakPreview" topLeftCell="B58" zoomScaleNormal="100" zoomScaleSheetLayoutView="100" workbookViewId="0">
      <selection activeCell="B75" sqref="B75:G75"/>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08" t="s">
        <v>223</v>
      </c>
      <c r="C2" s="209"/>
      <c r="D2" s="209"/>
      <c r="E2" s="209"/>
      <c r="F2" s="209"/>
      <c r="G2" s="209"/>
      <c r="H2" s="209"/>
    </row>
    <row r="3" spans="2:8" x14ac:dyDescent="0.2">
      <c r="B3" s="207" t="str">
        <f>HCBF!B3</f>
        <v>Half Yearly Portfolio Statement as of March 31,2021</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95"/>
      <c r="D6" s="195"/>
      <c r="E6" s="196"/>
      <c r="F6" s="197"/>
      <c r="G6" s="197"/>
      <c r="H6" s="195"/>
    </row>
    <row r="7" spans="2:8" x14ac:dyDescent="0.2">
      <c r="B7" s="5" t="s">
        <v>7</v>
      </c>
      <c r="C7" s="195"/>
      <c r="D7" s="195"/>
      <c r="E7" s="196"/>
      <c r="F7" s="197"/>
      <c r="G7" s="197"/>
      <c r="H7" s="195"/>
    </row>
    <row r="8" spans="2:8" x14ac:dyDescent="0.2">
      <c r="B8" s="195" t="s">
        <v>605</v>
      </c>
      <c r="C8" s="195" t="s">
        <v>499</v>
      </c>
      <c r="D8" s="195" t="s">
        <v>9</v>
      </c>
      <c r="E8" s="196">
        <v>50</v>
      </c>
      <c r="F8" s="197">
        <v>493.00200000000001</v>
      </c>
      <c r="G8" s="197">
        <v>8</v>
      </c>
      <c r="H8" s="198">
        <v>6.9789000000000003</v>
      </c>
    </row>
    <row r="9" spans="2:8" x14ac:dyDescent="0.2">
      <c r="B9" s="5" t="s">
        <v>10</v>
      </c>
      <c r="C9" s="5"/>
      <c r="D9" s="5"/>
      <c r="E9" s="6"/>
      <c r="F9" s="102">
        <v>493.00200000000001</v>
      </c>
      <c r="G9" s="102">
        <v>8</v>
      </c>
      <c r="H9" s="176"/>
    </row>
    <row r="10" spans="2:8" x14ac:dyDescent="0.2">
      <c r="B10" s="5" t="s">
        <v>14</v>
      </c>
      <c r="C10" s="195"/>
      <c r="D10" s="195"/>
      <c r="E10" s="196"/>
      <c r="F10" s="197"/>
      <c r="G10" s="197"/>
      <c r="H10" s="198"/>
    </row>
    <row r="11" spans="2:8" x14ac:dyDescent="0.2">
      <c r="B11" s="195" t="s">
        <v>20</v>
      </c>
      <c r="C11" s="195" t="s">
        <v>21</v>
      </c>
      <c r="D11" s="195" t="s">
        <v>15</v>
      </c>
      <c r="E11" s="196">
        <v>1000000</v>
      </c>
      <c r="F11" s="197">
        <v>1031.405</v>
      </c>
      <c r="G11" s="197">
        <v>16.73</v>
      </c>
      <c r="H11" s="198">
        <v>6.1645000000000003</v>
      </c>
    </row>
    <row r="12" spans="2:8" x14ac:dyDescent="0.2">
      <c r="B12" s="195" t="s">
        <v>572</v>
      </c>
      <c r="C12" s="195" t="s">
        <v>573</v>
      </c>
      <c r="D12" s="195" t="s">
        <v>15</v>
      </c>
      <c r="E12" s="196">
        <v>1000000</v>
      </c>
      <c r="F12" s="197">
        <v>977.85500000000002</v>
      </c>
      <c r="G12" s="197">
        <v>15.86</v>
      </c>
      <c r="H12" s="198">
        <v>5.702</v>
      </c>
    </row>
    <row r="13" spans="2:8" x14ac:dyDescent="0.2">
      <c r="B13" s="195" t="s">
        <v>606</v>
      </c>
      <c r="C13" s="195" t="s">
        <v>607</v>
      </c>
      <c r="D13" s="195" t="s">
        <v>15</v>
      </c>
      <c r="E13" s="196">
        <v>1000000</v>
      </c>
      <c r="F13" s="197">
        <v>977.67100000000005</v>
      </c>
      <c r="G13" s="197">
        <v>15.86</v>
      </c>
      <c r="H13" s="198">
        <v>6.1585999999999999</v>
      </c>
    </row>
    <row r="14" spans="2:8" x14ac:dyDescent="0.2">
      <c r="B14" s="195" t="s">
        <v>566</v>
      </c>
      <c r="C14" s="195" t="s">
        <v>567</v>
      </c>
      <c r="D14" s="195" t="s">
        <v>15</v>
      </c>
      <c r="E14" s="196">
        <v>1000000</v>
      </c>
      <c r="F14" s="197">
        <v>961.41300000000001</v>
      </c>
      <c r="G14" s="197">
        <v>15.59</v>
      </c>
      <c r="H14" s="198">
        <v>6.3220000000000001</v>
      </c>
    </row>
    <row r="15" spans="2:8" x14ac:dyDescent="0.2">
      <c r="B15" s="195" t="s">
        <v>568</v>
      </c>
      <c r="C15" s="195" t="s">
        <v>569</v>
      </c>
      <c r="D15" s="195" t="s">
        <v>15</v>
      </c>
      <c r="E15" s="196">
        <v>1000000</v>
      </c>
      <c r="F15" s="197">
        <v>956.05600000000004</v>
      </c>
      <c r="G15" s="197">
        <v>15.51</v>
      </c>
      <c r="H15" s="198">
        <v>6.7093999999999996</v>
      </c>
    </row>
    <row r="16" spans="2:8" x14ac:dyDescent="0.2">
      <c r="B16" s="5" t="s">
        <v>10</v>
      </c>
      <c r="C16" s="5"/>
      <c r="D16" s="5"/>
      <c r="E16" s="6"/>
      <c r="F16" s="102">
        <v>4904.3999999999996</v>
      </c>
      <c r="G16" s="102">
        <v>79.55</v>
      </c>
      <c r="H16" s="176"/>
    </row>
    <row r="17" spans="1:8" x14ac:dyDescent="0.2">
      <c r="B17" s="195" t="s">
        <v>497</v>
      </c>
      <c r="C17" s="195"/>
      <c r="D17" s="195"/>
      <c r="E17" s="196"/>
      <c r="F17" s="197">
        <v>390.65290340000001</v>
      </c>
      <c r="G17" s="197">
        <v>6.3360000000000003</v>
      </c>
      <c r="H17" s="198">
        <v>3.5</v>
      </c>
    </row>
    <row r="18" spans="1:8" x14ac:dyDescent="0.2">
      <c r="B18" s="195" t="s">
        <v>498</v>
      </c>
      <c r="C18" s="195"/>
      <c r="D18" s="195"/>
      <c r="E18" s="196"/>
      <c r="F18" s="197">
        <v>316.97118160000002</v>
      </c>
      <c r="G18" s="197">
        <v>5.1409000000000002</v>
      </c>
      <c r="H18" s="198">
        <v>3.38</v>
      </c>
    </row>
    <row r="19" spans="1:8" x14ac:dyDescent="0.2">
      <c r="B19" s="5" t="s">
        <v>10</v>
      </c>
      <c r="C19" s="5"/>
      <c r="D19" s="5"/>
      <c r="E19" s="6"/>
      <c r="F19" s="102">
        <v>707.62408500000004</v>
      </c>
      <c r="G19" s="102">
        <v>11.477</v>
      </c>
      <c r="H19" s="5"/>
    </row>
    <row r="20" spans="1:8" x14ac:dyDescent="0.2">
      <c r="B20" s="195" t="s">
        <v>11</v>
      </c>
      <c r="C20" s="195"/>
      <c r="D20" s="195"/>
      <c r="E20" s="196"/>
      <c r="F20" s="197">
        <v>60.534611599999998</v>
      </c>
      <c r="G20" s="197">
        <v>0.97309999999999997</v>
      </c>
      <c r="H20" s="195"/>
    </row>
    <row r="21" spans="1:8" x14ac:dyDescent="0.2">
      <c r="B21" s="7" t="s">
        <v>604</v>
      </c>
      <c r="C21" s="7"/>
      <c r="D21" s="7"/>
      <c r="E21" s="8"/>
      <c r="F21" s="9">
        <v>6165.5606966000005</v>
      </c>
      <c r="G21" s="9">
        <v>100</v>
      </c>
      <c r="H21" s="7"/>
    </row>
    <row r="22" spans="1:8" x14ac:dyDescent="0.2">
      <c r="B22" s="131"/>
      <c r="C22" s="131"/>
      <c r="D22" s="131"/>
      <c r="E22" s="132"/>
      <c r="F22" s="133"/>
      <c r="G22" s="133"/>
      <c r="H22" s="132"/>
    </row>
    <row r="23" spans="1:8" x14ac:dyDescent="0.2">
      <c r="B23" s="144" t="s">
        <v>591</v>
      </c>
      <c r="C23" s="125"/>
      <c r="D23" s="125"/>
      <c r="E23" s="126"/>
      <c r="F23" s="127"/>
      <c r="G23" s="127"/>
      <c r="H23" s="126"/>
    </row>
    <row r="25" spans="1:8" x14ac:dyDescent="0.2">
      <c r="B25" s="29" t="s">
        <v>243</v>
      </c>
    </row>
    <row r="26" spans="1:8" x14ac:dyDescent="0.2">
      <c r="B26" s="216" t="s">
        <v>244</v>
      </c>
      <c r="C26" s="216"/>
      <c r="D26" s="216"/>
      <c r="E26" s="216"/>
      <c r="F26" s="216"/>
      <c r="G26" s="216"/>
    </row>
    <row r="27" spans="1:8" x14ac:dyDescent="0.2">
      <c r="B27" s="30" t="s">
        <v>245</v>
      </c>
      <c r="C27" s="31"/>
      <c r="D27" s="31"/>
      <c r="E27" s="23"/>
      <c r="F27" s="22"/>
      <c r="G27" s="32"/>
    </row>
    <row r="28" spans="1:8" ht="25.5" x14ac:dyDescent="0.2">
      <c r="B28" s="33" t="s">
        <v>246</v>
      </c>
      <c r="C28" s="14" t="s">
        <v>661</v>
      </c>
      <c r="D28" s="14" t="s">
        <v>662</v>
      </c>
      <c r="E28" s="1"/>
    </row>
    <row r="29" spans="1:8" x14ac:dyDescent="0.2">
      <c r="A29" s="1" t="s">
        <v>437</v>
      </c>
      <c r="B29" s="34" t="s">
        <v>255</v>
      </c>
      <c r="C29" s="16">
        <v>27.003299999999999</v>
      </c>
      <c r="D29" s="16">
        <v>26.6568</v>
      </c>
      <c r="E29" s="1"/>
    </row>
    <row r="30" spans="1:8" x14ac:dyDescent="0.2">
      <c r="A30" s="1" t="s">
        <v>438</v>
      </c>
      <c r="B30" s="35" t="s">
        <v>256</v>
      </c>
      <c r="C30" s="17" t="s">
        <v>516</v>
      </c>
      <c r="D30" s="17" t="s">
        <v>516</v>
      </c>
      <c r="E30" s="1"/>
    </row>
    <row r="31" spans="1:8" x14ac:dyDescent="0.2">
      <c r="A31" s="1" t="s">
        <v>439</v>
      </c>
      <c r="B31" s="35" t="s">
        <v>257</v>
      </c>
      <c r="C31" s="17">
        <v>17.0746</v>
      </c>
      <c r="D31" s="17">
        <v>16.855499999999999</v>
      </c>
      <c r="E31" s="1"/>
    </row>
    <row r="32" spans="1:8" x14ac:dyDescent="0.2">
      <c r="A32" s="1" t="s">
        <v>440</v>
      </c>
      <c r="B32" s="35" t="s">
        <v>258</v>
      </c>
      <c r="C32" s="17">
        <v>16.4741</v>
      </c>
      <c r="D32" s="17">
        <v>16.262699999999999</v>
      </c>
      <c r="E32" s="1"/>
    </row>
    <row r="33" spans="1:6" x14ac:dyDescent="0.2">
      <c r="A33" s="1" t="s">
        <v>441</v>
      </c>
      <c r="B33" s="35" t="s">
        <v>513</v>
      </c>
      <c r="C33" s="17">
        <v>19.099</v>
      </c>
      <c r="D33" s="17">
        <v>18.854800000000001</v>
      </c>
      <c r="E33" s="1"/>
    </row>
    <row r="34" spans="1:6" x14ac:dyDescent="0.2">
      <c r="A34" s="1" t="s">
        <v>442</v>
      </c>
      <c r="B34" s="35" t="s">
        <v>259</v>
      </c>
      <c r="C34" s="17">
        <v>28.066800000000001</v>
      </c>
      <c r="D34" s="17">
        <v>27.672899999999998</v>
      </c>
      <c r="E34" s="1"/>
    </row>
    <row r="35" spans="1:6" x14ac:dyDescent="0.2">
      <c r="A35" s="1" t="s">
        <v>443</v>
      </c>
      <c r="B35" s="35" t="s">
        <v>260</v>
      </c>
      <c r="C35" s="17">
        <v>10.4849</v>
      </c>
      <c r="D35" s="17">
        <v>10.5145</v>
      </c>
      <c r="E35" s="1"/>
    </row>
    <row r="36" spans="1:6" x14ac:dyDescent="0.2">
      <c r="A36" s="1" t="s">
        <v>444</v>
      </c>
      <c r="B36" s="35" t="s">
        <v>261</v>
      </c>
      <c r="C36" s="17">
        <v>10.476800000000001</v>
      </c>
      <c r="D36" s="17">
        <v>10.5245</v>
      </c>
      <c r="E36" s="1"/>
    </row>
    <row r="37" spans="1:6" x14ac:dyDescent="0.2">
      <c r="A37" s="1" t="s">
        <v>445</v>
      </c>
      <c r="B37" s="35" t="s">
        <v>262</v>
      </c>
      <c r="C37" s="17">
        <v>14.107200000000001</v>
      </c>
      <c r="D37" s="17">
        <v>13.9092</v>
      </c>
      <c r="E37" s="1"/>
    </row>
    <row r="38" spans="1:6" x14ac:dyDescent="0.2">
      <c r="A38" s="1" t="s">
        <v>446</v>
      </c>
      <c r="B38" s="35" t="s">
        <v>515</v>
      </c>
      <c r="C38" s="17">
        <v>11.6755</v>
      </c>
      <c r="D38" s="17">
        <v>11.8565</v>
      </c>
      <c r="E38" s="1"/>
    </row>
    <row r="39" spans="1:6" x14ac:dyDescent="0.2">
      <c r="A39" s="1" t="s">
        <v>447</v>
      </c>
      <c r="B39" s="35" t="s">
        <v>263</v>
      </c>
      <c r="C39" s="17">
        <v>29.895700000000001</v>
      </c>
      <c r="D39" s="17">
        <v>29.360800000000001</v>
      </c>
      <c r="E39" s="1"/>
    </row>
    <row r="40" spans="1:6" x14ac:dyDescent="0.2">
      <c r="A40" s="1" t="s">
        <v>448</v>
      </c>
      <c r="B40" s="35" t="s">
        <v>264</v>
      </c>
      <c r="C40" s="17" t="s">
        <v>516</v>
      </c>
      <c r="D40" s="17" t="s">
        <v>516</v>
      </c>
      <c r="E40" s="1"/>
    </row>
    <row r="41" spans="1:6" x14ac:dyDescent="0.2">
      <c r="A41" s="1" t="s">
        <v>449</v>
      </c>
      <c r="B41" s="35" t="s">
        <v>265</v>
      </c>
      <c r="C41" s="17">
        <v>10.2256</v>
      </c>
      <c r="D41" s="17">
        <v>10.29</v>
      </c>
      <c r="E41" s="1"/>
    </row>
    <row r="42" spans="1:6" x14ac:dyDescent="0.2">
      <c r="A42" s="1" t="s">
        <v>450</v>
      </c>
      <c r="B42" s="35" t="s">
        <v>266</v>
      </c>
      <c r="C42" s="17">
        <v>11.8019</v>
      </c>
      <c r="D42" s="17">
        <v>11.944800000000001</v>
      </c>
      <c r="E42" s="1"/>
    </row>
    <row r="43" spans="1:6" x14ac:dyDescent="0.2">
      <c r="A43" s="1" t="s">
        <v>451</v>
      </c>
      <c r="B43" s="30" t="s">
        <v>514</v>
      </c>
      <c r="C43" s="19" t="s">
        <v>516</v>
      </c>
      <c r="D43" s="19">
        <v>12.287100000000001</v>
      </c>
      <c r="E43" s="1"/>
    </row>
    <row r="44" spans="1:6" x14ac:dyDescent="0.2">
      <c r="B44" s="20" t="s">
        <v>267</v>
      </c>
      <c r="C44" s="36"/>
      <c r="D44" s="36"/>
      <c r="E44" s="36"/>
      <c r="F44" s="37"/>
    </row>
    <row r="45" spans="1:6" x14ac:dyDescent="0.2">
      <c r="B45" s="121" t="s">
        <v>272</v>
      </c>
      <c r="C45" s="36"/>
      <c r="D45" s="36"/>
      <c r="E45" s="36"/>
      <c r="F45" s="37"/>
    </row>
    <row r="46" spans="1:6" x14ac:dyDescent="0.2">
      <c r="B46" s="121" t="s">
        <v>271</v>
      </c>
      <c r="C46" s="36"/>
      <c r="D46" s="36"/>
      <c r="E46" s="36"/>
      <c r="F46" s="37"/>
    </row>
    <row r="47" spans="1:6" x14ac:dyDescent="0.2">
      <c r="B47" s="38" t="s">
        <v>588</v>
      </c>
      <c r="C47" s="39"/>
      <c r="D47" s="39"/>
      <c r="E47" s="39"/>
      <c r="F47" s="22"/>
    </row>
    <row r="48" spans="1:6" x14ac:dyDescent="0.2">
      <c r="B48" s="40" t="s">
        <v>589</v>
      </c>
      <c r="C48" s="23"/>
      <c r="D48" s="23"/>
      <c r="E48" s="23"/>
      <c r="F48" s="22"/>
    </row>
    <row r="49" spans="1:11" x14ac:dyDescent="0.2">
      <c r="B49" s="210" t="s">
        <v>671</v>
      </c>
      <c r="C49" s="211"/>
      <c r="D49" s="211"/>
      <c r="E49" s="211"/>
      <c r="F49" s="211"/>
    </row>
    <row r="50" spans="1:11" x14ac:dyDescent="0.2">
      <c r="B50" s="146" t="s">
        <v>246</v>
      </c>
      <c r="C50" s="214" t="s">
        <v>268</v>
      </c>
      <c r="D50" s="215"/>
    </row>
    <row r="51" spans="1:11" x14ac:dyDescent="0.2">
      <c r="B51" s="148"/>
      <c r="C51" s="149" t="s">
        <v>269</v>
      </c>
      <c r="D51" s="149" t="s">
        <v>270</v>
      </c>
    </row>
    <row r="52" spans="1:11" x14ac:dyDescent="0.2">
      <c r="A52" s="1" t="s">
        <v>438</v>
      </c>
      <c r="B52" s="150" t="s">
        <v>256</v>
      </c>
      <c r="C52" s="151" t="s">
        <v>516</v>
      </c>
      <c r="D52" s="151" t="str">
        <f>+C52</f>
        <v>!</v>
      </c>
      <c r="E52" s="117"/>
      <c r="J52" s="117"/>
      <c r="K52" s="3" t="s">
        <v>516</v>
      </c>
    </row>
    <row r="53" spans="1:11" x14ac:dyDescent="0.2">
      <c r="A53" s="1" t="s">
        <v>439</v>
      </c>
      <c r="B53" s="150" t="s">
        <v>257</v>
      </c>
      <c r="C53" s="151" t="s">
        <v>660</v>
      </c>
      <c r="D53" s="151" t="str">
        <f t="shared" ref="D53:D63" si="0">+C53</f>
        <v>^^</v>
      </c>
      <c r="J53" s="2"/>
      <c r="K53" s="3"/>
    </row>
    <row r="54" spans="1:11" x14ac:dyDescent="0.2">
      <c r="A54" s="1" t="s">
        <v>440</v>
      </c>
      <c r="B54" s="150" t="s">
        <v>258</v>
      </c>
      <c r="C54" s="151" t="s">
        <v>660</v>
      </c>
      <c r="D54" s="151" t="str">
        <f t="shared" si="0"/>
        <v>^^</v>
      </c>
      <c r="J54" s="2"/>
      <c r="K54" s="3"/>
    </row>
    <row r="55" spans="1:11" x14ac:dyDescent="0.2">
      <c r="A55" s="1" t="s">
        <v>441</v>
      </c>
      <c r="B55" s="150" t="s">
        <v>666</v>
      </c>
      <c r="C55" s="151" t="s">
        <v>660</v>
      </c>
      <c r="D55" s="151" t="str">
        <f t="shared" si="0"/>
        <v>^^</v>
      </c>
      <c r="J55" s="2"/>
      <c r="K55" s="3"/>
    </row>
    <row r="56" spans="1:11" x14ac:dyDescent="0.2">
      <c r="A56" s="1" t="s">
        <v>443</v>
      </c>
      <c r="B56" s="150" t="s">
        <v>260</v>
      </c>
      <c r="C56" s="156">
        <v>0.17999937000000002</v>
      </c>
      <c r="D56" s="151">
        <f t="shared" si="0"/>
        <v>0.17999937000000002</v>
      </c>
      <c r="J56" s="2"/>
      <c r="K56" s="3"/>
    </row>
    <row r="57" spans="1:11" x14ac:dyDescent="0.2">
      <c r="A57" s="1" t="s">
        <v>444</v>
      </c>
      <c r="B57" s="150" t="s">
        <v>261</v>
      </c>
      <c r="C57" s="151">
        <v>0.19864763999999999</v>
      </c>
      <c r="D57" s="151">
        <f t="shared" si="0"/>
        <v>0.19864763999999999</v>
      </c>
      <c r="J57" s="2"/>
      <c r="K57" s="3"/>
    </row>
    <row r="58" spans="1:11" x14ac:dyDescent="0.2">
      <c r="A58" s="1" t="s">
        <v>445</v>
      </c>
      <c r="B58" s="150" t="s">
        <v>262</v>
      </c>
      <c r="C58" s="151" t="s">
        <v>660</v>
      </c>
      <c r="D58" s="151" t="str">
        <f t="shared" si="0"/>
        <v>^^</v>
      </c>
      <c r="J58" s="2"/>
      <c r="K58" s="3"/>
    </row>
    <row r="59" spans="1:11" x14ac:dyDescent="0.2">
      <c r="A59" s="1" t="s">
        <v>446</v>
      </c>
      <c r="B59" s="150" t="s">
        <v>667</v>
      </c>
      <c r="C59" s="151">
        <v>0.35</v>
      </c>
      <c r="D59" s="151">
        <f t="shared" si="0"/>
        <v>0.35</v>
      </c>
      <c r="J59" s="2"/>
      <c r="K59" s="3"/>
    </row>
    <row r="60" spans="1:11" x14ac:dyDescent="0.2">
      <c r="A60" s="1" t="s">
        <v>448</v>
      </c>
      <c r="B60" s="150" t="s">
        <v>264</v>
      </c>
      <c r="C60" s="151" t="s">
        <v>516</v>
      </c>
      <c r="D60" s="151" t="str">
        <f>+C60</f>
        <v>!</v>
      </c>
      <c r="E60" s="117"/>
      <c r="J60" s="117"/>
      <c r="K60" s="3" t="s">
        <v>516</v>
      </c>
    </row>
    <row r="61" spans="1:11" x14ac:dyDescent="0.2">
      <c r="A61" s="1" t="s">
        <v>449</v>
      </c>
      <c r="B61" s="150" t="s">
        <v>265</v>
      </c>
      <c r="C61" s="151">
        <v>0.25781481000000001</v>
      </c>
      <c r="D61" s="151">
        <f t="shared" si="0"/>
        <v>0.25781481000000001</v>
      </c>
    </row>
    <row r="62" spans="1:11" x14ac:dyDescent="0.2">
      <c r="A62" s="1" t="s">
        <v>450</v>
      </c>
      <c r="B62" s="150" t="s">
        <v>266</v>
      </c>
      <c r="C62" s="151">
        <v>0.36</v>
      </c>
      <c r="D62" s="151">
        <f t="shared" si="0"/>
        <v>0.36</v>
      </c>
    </row>
    <row r="63" spans="1:11" x14ac:dyDescent="0.2">
      <c r="A63" s="1" t="s">
        <v>451</v>
      </c>
      <c r="B63" s="152" t="s">
        <v>668</v>
      </c>
      <c r="C63" s="153" t="s">
        <v>660</v>
      </c>
      <c r="D63" s="153" t="str">
        <f t="shared" si="0"/>
        <v>^^</v>
      </c>
    </row>
    <row r="64" spans="1:11" x14ac:dyDescent="0.2">
      <c r="B64" s="157" t="s">
        <v>267</v>
      </c>
    </row>
    <row r="65" spans="2:8" x14ac:dyDescent="0.2">
      <c r="B65" s="158" t="s">
        <v>271</v>
      </c>
    </row>
    <row r="66" spans="2:8" x14ac:dyDescent="0.2">
      <c r="B66" s="154" t="s">
        <v>664</v>
      </c>
    </row>
    <row r="67" spans="2:8" x14ac:dyDescent="0.2">
      <c r="B67" s="154" t="s">
        <v>272</v>
      </c>
    </row>
    <row r="68" spans="2:8" x14ac:dyDescent="0.2">
      <c r="B68" s="23" t="s">
        <v>673</v>
      </c>
    </row>
    <row r="69" spans="2:8" x14ac:dyDescent="0.2">
      <c r="B69" s="23" t="s">
        <v>621</v>
      </c>
    </row>
    <row r="70" spans="2:8" x14ac:dyDescent="0.2">
      <c r="B70" s="24" t="s">
        <v>665</v>
      </c>
    </row>
    <row r="71" spans="2:8" x14ac:dyDescent="0.2">
      <c r="B71" s="25" t="s">
        <v>253</v>
      </c>
    </row>
    <row r="72" spans="2:8" x14ac:dyDescent="0.2">
      <c r="B72" s="28" t="s">
        <v>254</v>
      </c>
    </row>
    <row r="73" spans="2:8" x14ac:dyDescent="0.2">
      <c r="B73" s="212" t="s">
        <v>309</v>
      </c>
      <c r="C73" s="213"/>
      <c r="D73" s="213"/>
      <c r="E73" s="213"/>
      <c r="F73" s="213"/>
      <c r="G73" s="213"/>
      <c r="H73" s="213"/>
    </row>
    <row r="74" spans="2:8" x14ac:dyDescent="0.2">
      <c r="B74" s="205"/>
      <c r="C74" s="205"/>
      <c r="D74" s="205"/>
      <c r="E74" s="205"/>
      <c r="F74" s="205"/>
      <c r="G74" s="205"/>
      <c r="H74" s="205"/>
    </row>
    <row r="75" spans="2:8" ht="30.75" customHeight="1" x14ac:dyDescent="0.2">
      <c r="B75" s="216" t="s">
        <v>676</v>
      </c>
      <c r="C75" s="216"/>
      <c r="D75" s="216"/>
      <c r="E75" s="216"/>
      <c r="F75" s="216"/>
      <c r="G75" s="216"/>
      <c r="H75" s="205"/>
    </row>
    <row r="77" spans="2:8" s="80" customFormat="1" x14ac:dyDescent="0.2">
      <c r="B77" s="80" t="s">
        <v>311</v>
      </c>
      <c r="E77" s="81"/>
      <c r="F77" s="82"/>
      <c r="G77" s="82"/>
      <c r="H77" s="81"/>
    </row>
    <row r="78" spans="2:8" s="80" customFormat="1" x14ac:dyDescent="0.2">
      <c r="B78" s="80" t="s">
        <v>316</v>
      </c>
      <c r="E78" s="81"/>
      <c r="F78" s="82"/>
      <c r="G78" s="82"/>
      <c r="H78" s="81"/>
    </row>
    <row r="79" spans="2:8" s="80" customFormat="1" x14ac:dyDescent="0.2">
      <c r="B79" s="80" t="s">
        <v>317</v>
      </c>
      <c r="E79" s="81"/>
      <c r="F79" s="82"/>
      <c r="G79" s="82"/>
      <c r="H79" s="81"/>
    </row>
    <row r="80" spans="2:8" s="80" customFormat="1" x14ac:dyDescent="0.2">
      <c r="E80" s="81"/>
      <c r="F80" s="82"/>
      <c r="G80" s="82"/>
      <c r="H80" s="81"/>
    </row>
    <row r="81" spans="2:8" s="80" customFormat="1" x14ac:dyDescent="0.2">
      <c r="E81" s="81"/>
      <c r="F81" s="82"/>
      <c r="G81" s="82"/>
      <c r="H81" s="81"/>
    </row>
    <row r="82" spans="2:8" s="80" customFormat="1" x14ac:dyDescent="0.2">
      <c r="E82" s="81"/>
      <c r="F82" s="82"/>
      <c r="G82" s="82"/>
      <c r="H82" s="81"/>
    </row>
    <row r="83" spans="2:8" s="80" customFormat="1" x14ac:dyDescent="0.2">
      <c r="E83" s="81"/>
      <c r="F83" s="82"/>
      <c r="G83" s="82"/>
      <c r="H83" s="81"/>
    </row>
    <row r="84" spans="2:8" s="80" customFormat="1" x14ac:dyDescent="0.2">
      <c r="E84" s="81"/>
      <c r="F84" s="82"/>
      <c r="G84" s="82"/>
      <c r="H84" s="81"/>
    </row>
    <row r="85" spans="2:8" s="80" customFormat="1" x14ac:dyDescent="0.2">
      <c r="E85" s="81"/>
      <c r="F85" s="82"/>
      <c r="G85" s="82"/>
      <c r="H85" s="81"/>
    </row>
    <row r="86" spans="2:8" s="80" customFormat="1" x14ac:dyDescent="0.2">
      <c r="E86" s="81"/>
      <c r="F86" s="82"/>
      <c r="G86" s="82"/>
      <c r="H86" s="81"/>
    </row>
    <row r="87" spans="2:8" s="80" customFormat="1" x14ac:dyDescent="0.2">
      <c r="E87" s="81"/>
      <c r="F87" s="82"/>
      <c r="G87" s="82"/>
      <c r="H87" s="81"/>
    </row>
    <row r="88" spans="2:8" s="80" customFormat="1" x14ac:dyDescent="0.2">
      <c r="E88" s="81"/>
      <c r="F88" s="82"/>
      <c r="G88" s="82"/>
      <c r="H88" s="81"/>
    </row>
    <row r="89" spans="2:8" s="80" customFormat="1" x14ac:dyDescent="0.2">
      <c r="E89" s="81"/>
      <c r="F89" s="82"/>
      <c r="G89" s="82"/>
      <c r="H89" s="81"/>
    </row>
    <row r="90" spans="2:8" s="80" customFormat="1" x14ac:dyDescent="0.2">
      <c r="B90" s="80" t="s">
        <v>314</v>
      </c>
      <c r="F90" s="82"/>
      <c r="G90" s="82"/>
      <c r="H90" s="81"/>
    </row>
    <row r="91" spans="2:8" s="80" customFormat="1" ht="72.75" customHeight="1" x14ac:dyDescent="0.2">
      <c r="B91" s="206" t="s">
        <v>530</v>
      </c>
      <c r="C91" s="206"/>
      <c r="D91" s="206"/>
      <c r="E91" s="206"/>
      <c r="F91" s="206"/>
      <c r="G91" s="206"/>
      <c r="H91" s="206"/>
    </row>
    <row r="92" spans="2:8" s="80" customFormat="1" ht="18.75" x14ac:dyDescent="0.3">
      <c r="B92" s="4" t="s">
        <v>315</v>
      </c>
      <c r="F92" s="82"/>
      <c r="G92" s="82"/>
      <c r="H92" s="81"/>
    </row>
  </sheetData>
  <mergeCells count="9">
    <mergeCell ref="B91:H91"/>
    <mergeCell ref="B73:H73"/>
    <mergeCell ref="C50:D50"/>
    <mergeCell ref="B2:H2"/>
    <mergeCell ref="B1:H1"/>
    <mergeCell ref="B3:H3"/>
    <mergeCell ref="B26:G26"/>
    <mergeCell ref="B49:F49"/>
    <mergeCell ref="B75:G75"/>
  </mergeCells>
  <pageMargins left="0" right="0" top="0" bottom="0" header="0.3" footer="0.3"/>
  <pageSetup scale="46" orientation="landscape" r:id="rId1"/>
  <headerFooter>
    <oddFooter>&amp;R&amp;1#&amp;"Calibri"&amp;10&amp;KFF0000|PUBLIC|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0" sqref="A20"/>
    </sheetView>
  </sheetViews>
  <sheetFormatPr defaultRowHeight="15" x14ac:dyDescent="0.25"/>
  <cols>
    <col min="8" max="8" width="8.7109375" style="91"/>
  </cols>
  <sheetData>
    <row r="1" spans="1:13" x14ac:dyDescent="0.25">
      <c r="A1" s="232" t="s">
        <v>209</v>
      </c>
      <c r="B1" s="232"/>
      <c r="C1" s="232"/>
      <c r="D1" s="232"/>
      <c r="E1" s="232"/>
      <c r="F1" s="232"/>
      <c r="G1" s="232"/>
      <c r="H1" s="232"/>
      <c r="I1" s="232"/>
      <c r="J1" s="232"/>
      <c r="K1" s="232"/>
      <c r="L1" s="232"/>
      <c r="M1" s="232"/>
    </row>
    <row r="2" spans="1:13" x14ac:dyDescent="0.25">
      <c r="A2" t="s">
        <v>210</v>
      </c>
    </row>
    <row r="3" spans="1:13" x14ac:dyDescent="0.25">
      <c r="A3" t="s">
        <v>211</v>
      </c>
    </row>
    <row r="4" spans="1:13" x14ac:dyDescent="0.25">
      <c r="A4" t="s">
        <v>212</v>
      </c>
    </row>
    <row r="5" spans="1:13" x14ac:dyDescent="0.25">
      <c r="A5" t="s">
        <v>213</v>
      </c>
    </row>
    <row r="6" spans="1:13" x14ac:dyDescent="0.25">
      <c r="A6" t="s">
        <v>214</v>
      </c>
    </row>
    <row r="7" spans="1:13" x14ac:dyDescent="0.25">
      <c r="A7" t="s">
        <v>215</v>
      </c>
    </row>
    <row r="8" spans="1:13" x14ac:dyDescent="0.25">
      <c r="A8" t="s">
        <v>216</v>
      </c>
    </row>
    <row r="9" spans="1:13" x14ac:dyDescent="0.25">
      <c r="A9" t="s">
        <v>217</v>
      </c>
    </row>
    <row r="10" spans="1:13" x14ac:dyDescent="0.25">
      <c r="A10" t="s">
        <v>218</v>
      </c>
    </row>
    <row r="11" spans="1:13" x14ac:dyDescent="0.25">
      <c r="A11" t="s">
        <v>219</v>
      </c>
    </row>
    <row r="12" spans="1:13" x14ac:dyDescent="0.25">
      <c r="A12" t="s">
        <v>220</v>
      </c>
    </row>
    <row r="14" spans="1:13" x14ac:dyDescent="0.25">
      <c r="A14" t="s">
        <v>221</v>
      </c>
    </row>
    <row r="16" spans="1:13" x14ac:dyDescent="0.25">
      <c r="A16" t="s">
        <v>222</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35" zoomScaleNormal="100" zoomScaleSheetLayoutView="100" workbookViewId="0">
      <selection activeCell="B51" sqref="B51:G5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ht="25.9" customHeight="1" x14ac:dyDescent="0.2">
      <c r="B2" s="217" t="s">
        <v>226</v>
      </c>
      <c r="C2" s="218"/>
      <c r="D2" s="218"/>
      <c r="E2" s="218"/>
      <c r="F2" s="218"/>
      <c r="G2" s="218"/>
      <c r="H2" s="218"/>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200"/>
      <c r="D6" s="200"/>
      <c r="E6" s="201"/>
      <c r="F6" s="202"/>
      <c r="G6" s="202"/>
      <c r="H6" s="203"/>
    </row>
    <row r="7" spans="2:8" x14ac:dyDescent="0.2">
      <c r="B7" s="5" t="s">
        <v>14</v>
      </c>
      <c r="C7" s="186"/>
      <c r="D7" s="186"/>
      <c r="E7" s="187"/>
      <c r="F7" s="188"/>
      <c r="G7" s="188"/>
      <c r="H7" s="186"/>
    </row>
    <row r="8" spans="2:8" x14ac:dyDescent="0.2">
      <c r="B8" s="186" t="s">
        <v>507</v>
      </c>
      <c r="C8" s="186" t="s">
        <v>508</v>
      </c>
      <c r="D8" s="186" t="s">
        <v>15</v>
      </c>
      <c r="E8" s="187">
        <v>500000</v>
      </c>
      <c r="F8" s="188">
        <v>523.21500000000003</v>
      </c>
      <c r="G8" s="188">
        <v>14.89</v>
      </c>
      <c r="H8" s="189">
        <v>6.3140000000000001</v>
      </c>
    </row>
    <row r="9" spans="2:8" x14ac:dyDescent="0.2">
      <c r="B9" s="186" t="s">
        <v>20</v>
      </c>
      <c r="C9" s="186" t="s">
        <v>21</v>
      </c>
      <c r="D9" s="186" t="s">
        <v>15</v>
      </c>
      <c r="E9" s="187">
        <v>500000</v>
      </c>
      <c r="F9" s="188">
        <v>515.70249999999999</v>
      </c>
      <c r="G9" s="188">
        <v>14.68</v>
      </c>
      <c r="H9" s="189">
        <v>6.1645000000000003</v>
      </c>
    </row>
    <row r="10" spans="2:8" x14ac:dyDescent="0.2">
      <c r="B10" s="186" t="s">
        <v>608</v>
      </c>
      <c r="C10" s="186" t="s">
        <v>609</v>
      </c>
      <c r="D10" s="186" t="s">
        <v>15</v>
      </c>
      <c r="E10" s="187">
        <v>400000</v>
      </c>
      <c r="F10" s="188">
        <v>404.00799999999998</v>
      </c>
      <c r="G10" s="188">
        <v>11.5</v>
      </c>
      <c r="H10" s="189">
        <v>6.5457000000000001</v>
      </c>
    </row>
    <row r="11" spans="2:8" x14ac:dyDescent="0.2">
      <c r="B11" s="186" t="s">
        <v>16</v>
      </c>
      <c r="C11" s="186" t="s">
        <v>17</v>
      </c>
      <c r="D11" s="186" t="s">
        <v>15</v>
      </c>
      <c r="E11" s="187">
        <v>300000</v>
      </c>
      <c r="F11" s="188">
        <v>328.84559999999999</v>
      </c>
      <c r="G11" s="188">
        <v>9.36</v>
      </c>
      <c r="H11" s="189">
        <v>6.1085000000000003</v>
      </c>
    </row>
    <row r="12" spans="2:8" x14ac:dyDescent="0.2">
      <c r="B12" s="186" t="s">
        <v>482</v>
      </c>
      <c r="C12" s="186" t="s">
        <v>483</v>
      </c>
      <c r="D12" s="186" t="s">
        <v>15</v>
      </c>
      <c r="E12" s="187">
        <v>300000</v>
      </c>
      <c r="F12" s="188">
        <v>322.45979999999997</v>
      </c>
      <c r="G12" s="188">
        <v>9.18</v>
      </c>
      <c r="H12" s="189">
        <v>6.4752999999999998</v>
      </c>
    </row>
    <row r="13" spans="2:8" x14ac:dyDescent="0.2">
      <c r="B13" s="186" t="s">
        <v>570</v>
      </c>
      <c r="C13" s="186" t="s">
        <v>571</v>
      </c>
      <c r="D13" s="186" t="s">
        <v>15</v>
      </c>
      <c r="E13" s="187">
        <v>300000</v>
      </c>
      <c r="F13" s="188">
        <v>320.46120000000002</v>
      </c>
      <c r="G13" s="188">
        <v>9.1199999999999992</v>
      </c>
      <c r="H13" s="189">
        <v>5.9265999999999996</v>
      </c>
    </row>
    <row r="14" spans="2:8" x14ac:dyDescent="0.2">
      <c r="B14" s="186" t="s">
        <v>18</v>
      </c>
      <c r="C14" s="186" t="s">
        <v>19</v>
      </c>
      <c r="D14" s="186" t="s">
        <v>15</v>
      </c>
      <c r="E14" s="187">
        <v>300000</v>
      </c>
      <c r="F14" s="188">
        <v>316.64850000000001</v>
      </c>
      <c r="G14" s="188">
        <v>9.01</v>
      </c>
      <c r="H14" s="189">
        <v>5.9736000000000002</v>
      </c>
    </row>
    <row r="15" spans="2:8" x14ac:dyDescent="0.2">
      <c r="B15" s="186" t="s">
        <v>572</v>
      </c>
      <c r="C15" s="186" t="s">
        <v>573</v>
      </c>
      <c r="D15" s="186" t="s">
        <v>15</v>
      </c>
      <c r="E15" s="187">
        <v>300000</v>
      </c>
      <c r="F15" s="188">
        <v>293.35649999999998</v>
      </c>
      <c r="G15" s="188">
        <v>8.35</v>
      </c>
      <c r="H15" s="189">
        <v>5.702</v>
      </c>
    </row>
    <row r="16" spans="2:8" x14ac:dyDescent="0.2">
      <c r="B16" s="186" t="s">
        <v>22</v>
      </c>
      <c r="C16" s="186" t="s">
        <v>23</v>
      </c>
      <c r="D16" s="186" t="s">
        <v>15</v>
      </c>
      <c r="E16" s="187">
        <v>300000</v>
      </c>
      <c r="F16" s="188">
        <v>287.04539999999997</v>
      </c>
      <c r="G16" s="188">
        <v>8.17</v>
      </c>
      <c r="H16" s="189">
        <v>6.6807999999999996</v>
      </c>
    </row>
    <row r="17" spans="1:8" x14ac:dyDescent="0.2">
      <c r="B17" s="5" t="s">
        <v>10</v>
      </c>
      <c r="C17" s="5"/>
      <c r="D17" s="5"/>
      <c r="E17" s="6"/>
      <c r="F17" s="102">
        <v>3311.7424999999998</v>
      </c>
      <c r="G17" s="102">
        <v>94.26</v>
      </c>
      <c r="H17" s="176"/>
    </row>
    <row r="18" spans="1:8" x14ac:dyDescent="0.2">
      <c r="B18" s="186" t="s">
        <v>497</v>
      </c>
      <c r="C18" s="186"/>
      <c r="D18" s="186"/>
      <c r="E18" s="187"/>
      <c r="F18" s="188">
        <v>81.030233699999997</v>
      </c>
      <c r="G18" s="188">
        <v>2.3064</v>
      </c>
      <c r="H18" s="189">
        <v>3.5</v>
      </c>
    </row>
    <row r="19" spans="1:8" x14ac:dyDescent="0.2">
      <c r="B19" s="186" t="s">
        <v>498</v>
      </c>
      <c r="C19" s="186"/>
      <c r="D19" s="186"/>
      <c r="E19" s="187"/>
      <c r="F19" s="188">
        <v>65.748545800000002</v>
      </c>
      <c r="G19" s="188">
        <v>1.8714</v>
      </c>
      <c r="H19" s="189">
        <v>3.38</v>
      </c>
    </row>
    <row r="20" spans="1:8" x14ac:dyDescent="0.2">
      <c r="B20" s="5" t="s">
        <v>10</v>
      </c>
      <c r="C20" s="5"/>
      <c r="D20" s="5"/>
      <c r="E20" s="6"/>
      <c r="F20" s="102">
        <v>146.77877950000001</v>
      </c>
      <c r="G20" s="102">
        <v>4.1779000000000002</v>
      </c>
      <c r="H20" s="5"/>
    </row>
    <row r="21" spans="1:8" x14ac:dyDescent="0.2">
      <c r="B21" s="186" t="s">
        <v>11</v>
      </c>
      <c r="C21" s="186"/>
      <c r="D21" s="186"/>
      <c r="E21" s="187"/>
      <c r="F21" s="188">
        <v>54.6330654</v>
      </c>
      <c r="G21" s="188">
        <v>1.5622</v>
      </c>
      <c r="H21" s="186"/>
    </row>
    <row r="22" spans="1:8" x14ac:dyDescent="0.2">
      <c r="B22" s="7" t="s">
        <v>604</v>
      </c>
      <c r="C22" s="7"/>
      <c r="D22" s="7"/>
      <c r="E22" s="8"/>
      <c r="F22" s="9">
        <v>3513.1543448999996</v>
      </c>
      <c r="G22" s="9">
        <v>100</v>
      </c>
      <c r="H22" s="7"/>
    </row>
    <row r="23" spans="1:8" x14ac:dyDescent="0.2">
      <c r="B23" s="112"/>
      <c r="C23" s="113"/>
      <c r="D23" s="113"/>
      <c r="E23" s="114"/>
      <c r="F23" s="98"/>
      <c r="G23" s="98"/>
      <c r="H23" s="114"/>
    </row>
    <row r="24" spans="1:8" x14ac:dyDescent="0.2">
      <c r="B24" s="112"/>
      <c r="C24" s="113"/>
      <c r="D24" s="113"/>
      <c r="E24" s="114"/>
      <c r="F24" s="98"/>
      <c r="G24" s="98"/>
      <c r="H24" s="114"/>
    </row>
    <row r="25" spans="1:8" ht="15" x14ac:dyDescent="0.2">
      <c r="B25" s="29" t="s">
        <v>243</v>
      </c>
      <c r="C25" s="42"/>
      <c r="D25" s="43"/>
      <c r="E25" s="22"/>
      <c r="F25" s="44"/>
      <c r="G25" s="27"/>
    </row>
    <row r="26" spans="1:8" x14ac:dyDescent="0.2">
      <c r="B26" s="216" t="s">
        <v>244</v>
      </c>
      <c r="C26" s="216"/>
      <c r="D26" s="216"/>
      <c r="E26" s="216"/>
      <c r="F26" s="216"/>
      <c r="G26" s="216"/>
    </row>
    <row r="27" spans="1:8" x14ac:dyDescent="0.2">
      <c r="B27" s="30" t="s">
        <v>245</v>
      </c>
      <c r="C27" s="12"/>
      <c r="D27" s="12"/>
      <c r="E27" s="22"/>
      <c r="F27" s="44"/>
      <c r="G27" s="27"/>
    </row>
    <row r="28" spans="1:8" ht="26.25" customHeight="1" x14ac:dyDescent="0.2">
      <c r="B28" s="33" t="s">
        <v>246</v>
      </c>
      <c r="C28" s="14" t="s">
        <v>661</v>
      </c>
      <c r="D28" s="14" t="s">
        <v>662</v>
      </c>
    </row>
    <row r="29" spans="1:8" x14ac:dyDescent="0.2">
      <c r="A29" s="1" t="s">
        <v>433</v>
      </c>
      <c r="B29" s="34" t="s">
        <v>259</v>
      </c>
      <c r="C29" s="16">
        <v>34.247900000000001</v>
      </c>
      <c r="D29" s="87">
        <v>33.9114</v>
      </c>
    </row>
    <row r="30" spans="1:8" x14ac:dyDescent="0.2">
      <c r="A30" s="1" t="s">
        <v>434</v>
      </c>
      <c r="B30" s="35" t="s">
        <v>262</v>
      </c>
      <c r="C30" s="17">
        <v>11.079700000000001</v>
      </c>
      <c r="D30" s="61">
        <v>11.3047</v>
      </c>
    </row>
    <row r="31" spans="1:8" x14ac:dyDescent="0.2">
      <c r="A31" s="1" t="s">
        <v>435</v>
      </c>
      <c r="B31" s="35" t="s">
        <v>263</v>
      </c>
      <c r="C31" s="17">
        <v>36.546900000000001</v>
      </c>
      <c r="D31" s="61">
        <v>36.037100000000002</v>
      </c>
    </row>
    <row r="32" spans="1:8" x14ac:dyDescent="0.2">
      <c r="A32" s="1" t="s">
        <v>436</v>
      </c>
      <c r="B32" s="30" t="s">
        <v>266</v>
      </c>
      <c r="C32" s="19">
        <v>11.151999999999999</v>
      </c>
      <c r="D32" s="62">
        <v>11.351699999999999</v>
      </c>
    </row>
    <row r="33" spans="1:6" x14ac:dyDescent="0.2">
      <c r="B33" s="121" t="s">
        <v>274</v>
      </c>
      <c r="C33" s="85"/>
      <c r="D33" s="85"/>
    </row>
    <row r="34" spans="1:6" hidden="1" x14ac:dyDescent="0.2">
      <c r="B34" s="35" t="s">
        <v>267</v>
      </c>
      <c r="C34" s="36"/>
      <c r="D34" s="36"/>
      <c r="E34" s="22"/>
      <c r="F34" s="44"/>
    </row>
    <row r="35" spans="1:6" x14ac:dyDescent="0.2">
      <c r="B35" s="216" t="s">
        <v>588</v>
      </c>
      <c r="C35" s="216"/>
      <c r="D35" s="216"/>
      <c r="E35" s="216"/>
      <c r="F35" s="216"/>
    </row>
    <row r="36" spans="1:6" x14ac:dyDescent="0.2">
      <c r="B36" s="35" t="s">
        <v>589</v>
      </c>
      <c r="C36" s="20"/>
      <c r="D36" s="20"/>
      <c r="E36" s="22"/>
      <c r="F36" s="45"/>
    </row>
    <row r="37" spans="1:6" x14ac:dyDescent="0.2">
      <c r="B37" s="210" t="s">
        <v>671</v>
      </c>
      <c r="C37" s="211"/>
      <c r="D37" s="211"/>
      <c r="E37" s="211"/>
      <c r="F37" s="211"/>
    </row>
    <row r="38" spans="1:6" ht="15" customHeight="1" x14ac:dyDescent="0.2">
      <c r="B38" s="146" t="s">
        <v>246</v>
      </c>
      <c r="C38" s="219" t="s">
        <v>268</v>
      </c>
      <c r="D38" s="220"/>
      <c r="E38" s="3"/>
    </row>
    <row r="39" spans="1:6" x14ac:dyDescent="0.2">
      <c r="B39" s="148"/>
      <c r="C39" s="159" t="s">
        <v>269</v>
      </c>
      <c r="D39" s="160" t="s">
        <v>270</v>
      </c>
      <c r="E39" s="3"/>
    </row>
    <row r="40" spans="1:6" x14ac:dyDescent="0.2">
      <c r="A40" s="1" t="s">
        <v>434</v>
      </c>
      <c r="B40" s="161" t="s">
        <v>262</v>
      </c>
      <c r="C40" s="162">
        <v>0.34</v>
      </c>
      <c r="D40" s="162">
        <f t="shared" ref="D40:D41" si="0">+C40</f>
        <v>0.34</v>
      </c>
      <c r="E40" s="3"/>
    </row>
    <row r="41" spans="1:6" x14ac:dyDescent="0.2">
      <c r="A41" s="1" t="s">
        <v>436</v>
      </c>
      <c r="B41" s="152" t="s">
        <v>266</v>
      </c>
      <c r="C41" s="153">
        <v>0.36</v>
      </c>
      <c r="D41" s="153">
        <f t="shared" si="0"/>
        <v>0.36</v>
      </c>
      <c r="E41" s="3"/>
    </row>
    <row r="42" spans="1:6" hidden="1" x14ac:dyDescent="0.2">
      <c r="B42" s="150" t="s">
        <v>273</v>
      </c>
    </row>
    <row r="43" spans="1:6" x14ac:dyDescent="0.2">
      <c r="B43" s="154" t="s">
        <v>274</v>
      </c>
    </row>
    <row r="44" spans="1:6" x14ac:dyDescent="0.2">
      <c r="B44" s="35" t="s">
        <v>673</v>
      </c>
    </row>
    <row r="45" spans="1:6" x14ac:dyDescent="0.2">
      <c r="B45" s="142" t="s">
        <v>622</v>
      </c>
    </row>
    <row r="46" spans="1:6" x14ac:dyDescent="0.2">
      <c r="B46" s="24" t="s">
        <v>665</v>
      </c>
    </row>
    <row r="47" spans="1:6" x14ac:dyDescent="0.2">
      <c r="B47" s="25" t="s">
        <v>253</v>
      </c>
    </row>
    <row r="48" spans="1:6" x14ac:dyDescent="0.2">
      <c r="B48" s="28" t="s">
        <v>254</v>
      </c>
    </row>
    <row r="49" spans="2:8" x14ac:dyDescent="0.2">
      <c r="B49" s="212" t="s">
        <v>309</v>
      </c>
      <c r="C49" s="213"/>
      <c r="D49" s="213"/>
      <c r="E49" s="213"/>
      <c r="F49" s="213"/>
      <c r="G49" s="213"/>
      <c r="H49" s="213"/>
    </row>
    <row r="50" spans="2:8" x14ac:dyDescent="0.2">
      <c r="B50" s="205"/>
      <c r="C50" s="205"/>
      <c r="D50" s="205"/>
      <c r="E50" s="205"/>
      <c r="F50" s="205"/>
      <c r="G50" s="205"/>
      <c r="H50" s="205"/>
    </row>
    <row r="51" spans="2:8" ht="29.25" customHeight="1" x14ac:dyDescent="0.2">
      <c r="B51" s="216" t="s">
        <v>676</v>
      </c>
      <c r="C51" s="216"/>
      <c r="D51" s="216"/>
      <c r="E51" s="216"/>
      <c r="F51" s="216"/>
      <c r="G51" s="216"/>
      <c r="H51" s="205"/>
    </row>
    <row r="53" spans="2:8" s="80" customFormat="1" x14ac:dyDescent="0.2">
      <c r="B53" s="80" t="s">
        <v>311</v>
      </c>
      <c r="E53" s="81"/>
      <c r="F53" s="82"/>
      <c r="G53" s="82"/>
      <c r="H53" s="81"/>
    </row>
    <row r="54" spans="2:8" s="80" customFormat="1" x14ac:dyDescent="0.2">
      <c r="B54" s="80" t="s">
        <v>318</v>
      </c>
      <c r="E54" s="81"/>
      <c r="F54" s="82"/>
      <c r="G54" s="82"/>
      <c r="H54" s="81"/>
    </row>
    <row r="55" spans="2:8" s="80" customFormat="1" x14ac:dyDescent="0.2">
      <c r="B55" s="80" t="s">
        <v>319</v>
      </c>
      <c r="E55" s="81"/>
      <c r="F55" s="82"/>
      <c r="G55" s="82"/>
      <c r="H55" s="81"/>
    </row>
    <row r="56" spans="2:8" s="80" customFormat="1" x14ac:dyDescent="0.2">
      <c r="E56" s="81"/>
      <c r="F56" s="82"/>
      <c r="G56" s="82"/>
      <c r="H56" s="81"/>
    </row>
    <row r="57" spans="2:8" s="80" customFormat="1" x14ac:dyDescent="0.2">
      <c r="E57" s="81"/>
      <c r="F57" s="82"/>
      <c r="G57" s="82"/>
      <c r="H57" s="81"/>
    </row>
    <row r="58" spans="2:8" s="80" customFormat="1" x14ac:dyDescent="0.2">
      <c r="E58" s="81"/>
      <c r="F58" s="82"/>
      <c r="G58" s="82"/>
      <c r="H58" s="81"/>
    </row>
    <row r="59" spans="2:8" s="80" customFormat="1" x14ac:dyDescent="0.2">
      <c r="E59" s="81"/>
      <c r="F59" s="82"/>
      <c r="G59" s="82"/>
      <c r="H59" s="81"/>
    </row>
    <row r="60" spans="2:8" s="80" customFormat="1" x14ac:dyDescent="0.2">
      <c r="E60" s="81"/>
      <c r="F60" s="82"/>
      <c r="G60" s="82"/>
      <c r="H60" s="81"/>
    </row>
    <row r="61" spans="2:8" s="80" customFormat="1" x14ac:dyDescent="0.2">
      <c r="E61" s="81"/>
      <c r="F61" s="82"/>
      <c r="G61" s="82"/>
      <c r="H61" s="81"/>
    </row>
    <row r="62" spans="2:8" s="80" customFormat="1" x14ac:dyDescent="0.2">
      <c r="E62" s="81"/>
      <c r="F62" s="82"/>
      <c r="G62" s="82"/>
      <c r="H62" s="81"/>
    </row>
    <row r="63" spans="2:8" s="80" customFormat="1" x14ac:dyDescent="0.2">
      <c r="E63" s="81"/>
      <c r="F63" s="82"/>
      <c r="G63" s="82"/>
      <c r="H63" s="81"/>
    </row>
    <row r="64" spans="2:8" s="80" customFormat="1" x14ac:dyDescent="0.2">
      <c r="E64" s="81"/>
      <c r="F64" s="82"/>
      <c r="G64" s="82"/>
      <c r="H64" s="81"/>
    </row>
    <row r="65" spans="2:8" s="80" customFormat="1" x14ac:dyDescent="0.2">
      <c r="E65" s="81"/>
      <c r="F65" s="82"/>
      <c r="G65" s="82"/>
      <c r="H65" s="81"/>
    </row>
    <row r="66" spans="2:8" s="80" customFormat="1" x14ac:dyDescent="0.2">
      <c r="B66" s="80" t="s">
        <v>314</v>
      </c>
      <c r="F66" s="82"/>
      <c r="G66" s="82"/>
      <c r="H66" s="81"/>
    </row>
    <row r="67" spans="2:8" s="80" customFormat="1" ht="67.5" customHeight="1" x14ac:dyDescent="0.2">
      <c r="B67" s="206" t="s">
        <v>530</v>
      </c>
      <c r="C67" s="206"/>
      <c r="D67" s="206"/>
      <c r="E67" s="206"/>
      <c r="F67" s="206"/>
      <c r="G67" s="206"/>
      <c r="H67" s="206"/>
    </row>
    <row r="68" spans="2:8" s="80" customFormat="1" ht="18.75" x14ac:dyDescent="0.3">
      <c r="B68" s="4" t="s">
        <v>315</v>
      </c>
      <c r="F68" s="82"/>
      <c r="G68" s="82"/>
      <c r="H68" s="81"/>
    </row>
  </sheetData>
  <mergeCells count="10">
    <mergeCell ref="B1:H1"/>
    <mergeCell ref="B2:H2"/>
    <mergeCell ref="B26:G26"/>
    <mergeCell ref="B35:F35"/>
    <mergeCell ref="B67:H67"/>
    <mergeCell ref="B49:H49"/>
    <mergeCell ref="B37:F37"/>
    <mergeCell ref="C38:D38"/>
    <mergeCell ref="B3:H3"/>
    <mergeCell ref="B51:G51"/>
  </mergeCells>
  <pageMargins left="0" right="0" top="0" bottom="0" header="0.3" footer="0.3"/>
  <pageSetup scale="61" orientation="landscape" r:id="rId1"/>
  <headerFooter>
    <oddFooter>&amp;R&amp;1#&amp;"Calibri"&amp;10&amp;KFF0000|PUBLIC|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5"/>
  <sheetViews>
    <sheetView showGridLines="0" view="pageBreakPreview" topLeftCell="B91" zoomScaleNormal="100" zoomScaleSheetLayoutView="100" workbookViewId="0">
      <selection activeCell="B98" sqref="B98:G98"/>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08" t="s">
        <v>227</v>
      </c>
      <c r="C2" s="209"/>
      <c r="D2" s="209"/>
      <c r="E2" s="209"/>
      <c r="F2" s="209"/>
      <c r="G2" s="209"/>
      <c r="H2" s="209"/>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24</v>
      </c>
      <c r="C6" s="186"/>
      <c r="D6" s="186"/>
      <c r="E6" s="187"/>
      <c r="F6" s="188"/>
      <c r="G6" s="188"/>
      <c r="H6" s="186"/>
    </row>
    <row r="7" spans="2:8" x14ac:dyDescent="0.2">
      <c r="B7" s="5" t="s">
        <v>7</v>
      </c>
      <c r="C7" s="186"/>
      <c r="D7" s="186"/>
      <c r="E7" s="187"/>
      <c r="F7" s="188"/>
      <c r="G7" s="188"/>
      <c r="H7" s="186"/>
    </row>
    <row r="8" spans="2:8" x14ac:dyDescent="0.2">
      <c r="B8" s="186" t="s">
        <v>31</v>
      </c>
      <c r="C8" s="186" t="s">
        <v>32</v>
      </c>
      <c r="D8" s="186" t="s">
        <v>30</v>
      </c>
      <c r="E8" s="187">
        <v>34000</v>
      </c>
      <c r="F8" s="188">
        <v>197.91399999999999</v>
      </c>
      <c r="G8" s="188">
        <v>2.44</v>
      </c>
      <c r="H8" s="186"/>
    </row>
    <row r="9" spans="2:8" x14ac:dyDescent="0.2">
      <c r="B9" s="186" t="s">
        <v>33</v>
      </c>
      <c r="C9" s="186" t="s">
        <v>34</v>
      </c>
      <c r="D9" s="186" t="s">
        <v>35</v>
      </c>
      <c r="E9" s="187">
        <v>14042</v>
      </c>
      <c r="F9" s="188">
        <v>192.10158100000001</v>
      </c>
      <c r="G9" s="188">
        <v>2.36</v>
      </c>
      <c r="H9" s="186"/>
    </row>
    <row r="10" spans="2:8" x14ac:dyDescent="0.2">
      <c r="B10" s="186" t="s">
        <v>28</v>
      </c>
      <c r="C10" s="186" t="s">
        <v>29</v>
      </c>
      <c r="D10" s="186" t="s">
        <v>30</v>
      </c>
      <c r="E10" s="187">
        <v>12500</v>
      </c>
      <c r="F10" s="188">
        <v>186.70625000000001</v>
      </c>
      <c r="G10" s="188">
        <v>2.2999999999999998</v>
      </c>
      <c r="H10" s="186"/>
    </row>
    <row r="11" spans="2:8" x14ac:dyDescent="0.2">
      <c r="B11" s="186" t="s">
        <v>25</v>
      </c>
      <c r="C11" s="186" t="s">
        <v>26</v>
      </c>
      <c r="D11" s="186" t="s">
        <v>27</v>
      </c>
      <c r="E11" s="187">
        <v>5500</v>
      </c>
      <c r="F11" s="188">
        <v>110.1705</v>
      </c>
      <c r="G11" s="188">
        <v>1.36</v>
      </c>
      <c r="H11" s="186"/>
    </row>
    <row r="12" spans="2:8" x14ac:dyDescent="0.2">
      <c r="B12" s="186" t="s">
        <v>44</v>
      </c>
      <c r="C12" s="186" t="s">
        <v>45</v>
      </c>
      <c r="D12" s="186" t="s">
        <v>46</v>
      </c>
      <c r="E12" s="187">
        <v>2100</v>
      </c>
      <c r="F12" s="188">
        <v>108.14685</v>
      </c>
      <c r="G12" s="188">
        <v>1.33</v>
      </c>
      <c r="H12" s="186"/>
    </row>
    <row r="13" spans="2:8" x14ac:dyDescent="0.2">
      <c r="B13" s="186" t="s">
        <v>36</v>
      </c>
      <c r="C13" s="186" t="s">
        <v>37</v>
      </c>
      <c r="D13" s="186" t="s">
        <v>38</v>
      </c>
      <c r="E13" s="187">
        <v>4200</v>
      </c>
      <c r="F13" s="188">
        <v>102.123</v>
      </c>
      <c r="G13" s="188">
        <v>1.26</v>
      </c>
      <c r="H13" s="186"/>
    </row>
    <row r="14" spans="2:8" x14ac:dyDescent="0.2">
      <c r="B14" s="186" t="s">
        <v>42</v>
      </c>
      <c r="C14" s="186" t="s">
        <v>43</v>
      </c>
      <c r="D14" s="186" t="s">
        <v>30</v>
      </c>
      <c r="E14" s="187">
        <v>4500</v>
      </c>
      <c r="F14" s="188">
        <v>78.885000000000005</v>
      </c>
      <c r="G14" s="188">
        <v>0.97</v>
      </c>
      <c r="H14" s="186"/>
    </row>
    <row r="15" spans="2:8" x14ac:dyDescent="0.2">
      <c r="B15" s="186" t="s">
        <v>57</v>
      </c>
      <c r="C15" s="186" t="s">
        <v>58</v>
      </c>
      <c r="D15" s="186" t="s">
        <v>59</v>
      </c>
      <c r="E15" s="187">
        <v>5500</v>
      </c>
      <c r="F15" s="188">
        <v>78.039500000000004</v>
      </c>
      <c r="G15" s="188">
        <v>0.96</v>
      </c>
      <c r="H15" s="186"/>
    </row>
    <row r="16" spans="2:8" x14ac:dyDescent="0.2">
      <c r="B16" s="186" t="s">
        <v>53</v>
      </c>
      <c r="C16" s="186" t="s">
        <v>54</v>
      </c>
      <c r="D16" s="186" t="s">
        <v>52</v>
      </c>
      <c r="E16" s="187">
        <v>12300</v>
      </c>
      <c r="F16" s="188">
        <v>73.529399999999995</v>
      </c>
      <c r="G16" s="188">
        <v>0.9</v>
      </c>
      <c r="H16" s="186"/>
    </row>
    <row r="17" spans="2:8" x14ac:dyDescent="0.2">
      <c r="B17" s="186" t="s">
        <v>47</v>
      </c>
      <c r="C17" s="186" t="s">
        <v>48</v>
      </c>
      <c r="D17" s="186" t="s">
        <v>49</v>
      </c>
      <c r="E17" s="187">
        <v>1017</v>
      </c>
      <c r="F17" s="188">
        <v>69.758064000000005</v>
      </c>
      <c r="G17" s="188">
        <v>0.86</v>
      </c>
      <c r="H17" s="186"/>
    </row>
    <row r="18" spans="2:8" x14ac:dyDescent="0.2">
      <c r="B18" s="186" t="s">
        <v>65</v>
      </c>
      <c r="C18" s="186" t="s">
        <v>66</v>
      </c>
      <c r="D18" s="186" t="s">
        <v>30</v>
      </c>
      <c r="E18" s="187">
        <v>9500</v>
      </c>
      <c r="F18" s="188">
        <v>66.257750000000001</v>
      </c>
      <c r="G18" s="188">
        <v>0.82</v>
      </c>
      <c r="H18" s="186"/>
    </row>
    <row r="19" spans="2:8" x14ac:dyDescent="0.2">
      <c r="B19" s="186" t="s">
        <v>69</v>
      </c>
      <c r="C19" s="186" t="s">
        <v>70</v>
      </c>
      <c r="D19" s="186" t="s">
        <v>71</v>
      </c>
      <c r="E19" s="187">
        <v>23000</v>
      </c>
      <c r="F19" s="188">
        <v>66.021500000000003</v>
      </c>
      <c r="G19" s="188">
        <v>0.81</v>
      </c>
      <c r="H19" s="186"/>
    </row>
    <row r="20" spans="2:8" x14ac:dyDescent="0.2">
      <c r="B20" s="186" t="s">
        <v>55</v>
      </c>
      <c r="C20" s="186" t="s">
        <v>56</v>
      </c>
      <c r="D20" s="186" t="s">
        <v>35</v>
      </c>
      <c r="E20" s="187">
        <v>2000</v>
      </c>
      <c r="F20" s="188">
        <v>63.557000000000002</v>
      </c>
      <c r="G20" s="188">
        <v>0.78</v>
      </c>
      <c r="H20" s="186"/>
    </row>
    <row r="21" spans="2:8" x14ac:dyDescent="0.2">
      <c r="B21" s="186" t="s">
        <v>524</v>
      </c>
      <c r="C21" s="186" t="s">
        <v>525</v>
      </c>
      <c r="D21" s="186" t="s">
        <v>610</v>
      </c>
      <c r="E21" s="187">
        <v>175</v>
      </c>
      <c r="F21" s="188">
        <v>51.564450000000001</v>
      </c>
      <c r="G21" s="188">
        <v>0.63</v>
      </c>
      <c r="H21" s="186"/>
    </row>
    <row r="22" spans="2:8" x14ac:dyDescent="0.2">
      <c r="B22" s="186" t="s">
        <v>534</v>
      </c>
      <c r="C22" s="186" t="s">
        <v>535</v>
      </c>
      <c r="D22" s="186" t="s">
        <v>49</v>
      </c>
      <c r="E22" s="187">
        <v>14000</v>
      </c>
      <c r="F22" s="188">
        <v>42.252000000000002</v>
      </c>
      <c r="G22" s="188">
        <v>0.52</v>
      </c>
      <c r="H22" s="186"/>
    </row>
    <row r="23" spans="2:8" x14ac:dyDescent="0.2">
      <c r="B23" s="186" t="s">
        <v>39</v>
      </c>
      <c r="C23" s="186" t="s">
        <v>40</v>
      </c>
      <c r="D23" s="186" t="s">
        <v>41</v>
      </c>
      <c r="E23" s="187">
        <v>8000</v>
      </c>
      <c r="F23" s="188">
        <v>41.384</v>
      </c>
      <c r="G23" s="188">
        <v>0.51</v>
      </c>
      <c r="H23" s="186"/>
    </row>
    <row r="24" spans="2:8" x14ac:dyDescent="0.2">
      <c r="B24" s="186" t="s">
        <v>574</v>
      </c>
      <c r="C24" s="186" t="s">
        <v>575</v>
      </c>
      <c r="D24" s="186" t="s">
        <v>49</v>
      </c>
      <c r="E24" s="187">
        <v>5000</v>
      </c>
      <c r="F24" s="188">
        <v>39.762500000000003</v>
      </c>
      <c r="G24" s="188">
        <v>0.49</v>
      </c>
      <c r="H24" s="186"/>
    </row>
    <row r="25" spans="2:8" x14ac:dyDescent="0.2">
      <c r="B25" s="186" t="s">
        <v>526</v>
      </c>
      <c r="C25" s="186" t="s">
        <v>527</v>
      </c>
      <c r="D25" s="186" t="s">
        <v>49</v>
      </c>
      <c r="E25" s="187">
        <v>35000</v>
      </c>
      <c r="F25" s="188">
        <v>39.725000000000001</v>
      </c>
      <c r="G25" s="188">
        <v>0.49</v>
      </c>
      <c r="H25" s="186"/>
    </row>
    <row r="26" spans="2:8" x14ac:dyDescent="0.2">
      <c r="B26" s="186" t="s">
        <v>72</v>
      </c>
      <c r="C26" s="186" t="s">
        <v>73</v>
      </c>
      <c r="D26" s="186" t="s">
        <v>74</v>
      </c>
      <c r="E26" s="187">
        <v>2500</v>
      </c>
      <c r="F26" s="188">
        <v>38.951250000000002</v>
      </c>
      <c r="G26" s="188">
        <v>0.48</v>
      </c>
      <c r="H26" s="186"/>
    </row>
    <row r="27" spans="2:8" x14ac:dyDescent="0.2">
      <c r="B27" s="186" t="s">
        <v>63</v>
      </c>
      <c r="C27" s="186" t="s">
        <v>64</v>
      </c>
      <c r="D27" s="186" t="s">
        <v>62</v>
      </c>
      <c r="E27" s="187">
        <v>7000</v>
      </c>
      <c r="F27" s="188">
        <v>36.588999999999999</v>
      </c>
      <c r="G27" s="188">
        <v>0.45</v>
      </c>
      <c r="H27" s="186"/>
    </row>
    <row r="28" spans="2:8" x14ac:dyDescent="0.2">
      <c r="B28" s="186" t="s">
        <v>545</v>
      </c>
      <c r="C28" s="186" t="s">
        <v>546</v>
      </c>
      <c r="D28" s="186" t="s">
        <v>30</v>
      </c>
      <c r="E28" s="187">
        <v>10000</v>
      </c>
      <c r="F28" s="188">
        <v>36.43</v>
      </c>
      <c r="G28" s="188">
        <v>0.45</v>
      </c>
      <c r="H28" s="186"/>
    </row>
    <row r="29" spans="2:8" x14ac:dyDescent="0.2">
      <c r="B29" s="186" t="s">
        <v>82</v>
      </c>
      <c r="C29" s="186" t="s">
        <v>83</v>
      </c>
      <c r="D29" s="186" t="s">
        <v>74</v>
      </c>
      <c r="E29" s="187">
        <v>3000</v>
      </c>
      <c r="F29" s="188">
        <v>30.058499999999999</v>
      </c>
      <c r="G29" s="188">
        <v>0.37</v>
      </c>
      <c r="H29" s="186"/>
    </row>
    <row r="30" spans="2:8" x14ac:dyDescent="0.2">
      <c r="B30" s="186" t="s">
        <v>50</v>
      </c>
      <c r="C30" s="186" t="s">
        <v>51</v>
      </c>
      <c r="D30" s="186" t="s">
        <v>52</v>
      </c>
      <c r="E30" s="187">
        <v>1500</v>
      </c>
      <c r="F30" s="188">
        <v>28.556249999999999</v>
      </c>
      <c r="G30" s="188">
        <v>0.35</v>
      </c>
      <c r="H30" s="186"/>
    </row>
    <row r="31" spans="2:8" x14ac:dyDescent="0.2">
      <c r="B31" s="186" t="s">
        <v>60</v>
      </c>
      <c r="C31" s="186" t="s">
        <v>61</v>
      </c>
      <c r="D31" s="186" t="s">
        <v>611</v>
      </c>
      <c r="E31" s="187">
        <v>500</v>
      </c>
      <c r="F31" s="188">
        <v>27.053999999999998</v>
      </c>
      <c r="G31" s="188">
        <v>0.33</v>
      </c>
      <c r="H31" s="186"/>
    </row>
    <row r="32" spans="2:8" x14ac:dyDescent="0.2">
      <c r="B32" s="186" t="s">
        <v>80</v>
      </c>
      <c r="C32" s="186" t="s">
        <v>81</v>
      </c>
      <c r="D32" s="186" t="s">
        <v>35</v>
      </c>
      <c r="E32" s="187">
        <v>1500</v>
      </c>
      <c r="F32" s="188">
        <v>26.647500000000001</v>
      </c>
      <c r="G32" s="188">
        <v>0.33</v>
      </c>
      <c r="H32" s="186"/>
    </row>
    <row r="33" spans="2:8" x14ac:dyDescent="0.2">
      <c r="B33" s="186" t="s">
        <v>518</v>
      </c>
      <c r="C33" s="186" t="s">
        <v>519</v>
      </c>
      <c r="D33" s="186" t="s">
        <v>52</v>
      </c>
      <c r="E33" s="187">
        <v>2050</v>
      </c>
      <c r="F33" s="188">
        <v>25.736725</v>
      </c>
      <c r="G33" s="188">
        <v>0.32</v>
      </c>
      <c r="H33" s="186"/>
    </row>
    <row r="34" spans="2:8" x14ac:dyDescent="0.2">
      <c r="B34" s="186" t="s">
        <v>78</v>
      </c>
      <c r="C34" s="186" t="s">
        <v>79</v>
      </c>
      <c r="D34" s="186" t="s">
        <v>612</v>
      </c>
      <c r="E34" s="187">
        <v>2700</v>
      </c>
      <c r="F34" s="188">
        <v>23.78295</v>
      </c>
      <c r="G34" s="188">
        <v>0.28999999999999998</v>
      </c>
      <c r="H34" s="186"/>
    </row>
    <row r="35" spans="2:8" x14ac:dyDescent="0.2">
      <c r="B35" s="186" t="s">
        <v>67</v>
      </c>
      <c r="C35" s="186" t="s">
        <v>68</v>
      </c>
      <c r="D35" s="186" t="s">
        <v>38</v>
      </c>
      <c r="E35" s="187">
        <v>3000</v>
      </c>
      <c r="F35" s="188">
        <v>21.889500000000002</v>
      </c>
      <c r="G35" s="188">
        <v>0.27</v>
      </c>
      <c r="H35" s="186"/>
    </row>
    <row r="36" spans="2:8" x14ac:dyDescent="0.2">
      <c r="B36" s="186" t="s">
        <v>75</v>
      </c>
      <c r="C36" s="186" t="s">
        <v>76</v>
      </c>
      <c r="D36" s="186" t="s">
        <v>77</v>
      </c>
      <c r="E36" s="187">
        <v>3000</v>
      </c>
      <c r="F36" s="188">
        <v>21.071999999999999</v>
      </c>
      <c r="G36" s="188">
        <v>0.26</v>
      </c>
      <c r="H36" s="186"/>
    </row>
    <row r="37" spans="2:8" x14ac:dyDescent="0.2">
      <c r="B37" s="186" t="s">
        <v>484</v>
      </c>
      <c r="C37" s="186" t="s">
        <v>485</v>
      </c>
      <c r="D37" s="186" t="s">
        <v>52</v>
      </c>
      <c r="E37" s="187">
        <v>400</v>
      </c>
      <c r="F37" s="188">
        <v>18.064</v>
      </c>
      <c r="G37" s="188">
        <v>0.22</v>
      </c>
      <c r="H37" s="186"/>
    </row>
    <row r="38" spans="2:8" x14ac:dyDescent="0.2">
      <c r="B38" s="5" t="s">
        <v>10</v>
      </c>
      <c r="C38" s="5"/>
      <c r="D38" s="5"/>
      <c r="E38" s="6"/>
      <c r="F38" s="102">
        <v>1942.73002</v>
      </c>
      <c r="G38" s="102">
        <v>23.91</v>
      </c>
      <c r="H38" s="5"/>
    </row>
    <row r="39" spans="2:8" x14ac:dyDescent="0.2">
      <c r="B39" s="83" t="s">
        <v>6</v>
      </c>
      <c r="C39" s="186"/>
      <c r="D39" s="186"/>
      <c r="E39" s="187"/>
      <c r="F39" s="188"/>
      <c r="G39" s="188"/>
      <c r="H39" s="186"/>
    </row>
    <row r="40" spans="2:8" x14ac:dyDescent="0.2">
      <c r="B40" s="5" t="s">
        <v>7</v>
      </c>
      <c r="C40" s="186"/>
      <c r="D40" s="186"/>
      <c r="E40" s="187"/>
      <c r="F40" s="188"/>
      <c r="G40" s="188"/>
      <c r="H40" s="186"/>
    </row>
    <row r="41" spans="2:8" x14ac:dyDescent="0.2">
      <c r="B41" s="186" t="s">
        <v>84</v>
      </c>
      <c r="C41" s="186" t="s">
        <v>85</v>
      </c>
      <c r="D41" s="186" t="s">
        <v>86</v>
      </c>
      <c r="E41" s="187">
        <v>8</v>
      </c>
      <c r="F41" s="188">
        <v>103.21968</v>
      </c>
      <c r="G41" s="188">
        <v>1.27</v>
      </c>
      <c r="H41" s="189">
        <v>9.9100999999999999</v>
      </c>
    </row>
    <row r="42" spans="2:8" x14ac:dyDescent="0.2">
      <c r="B42" s="186" t="s">
        <v>87</v>
      </c>
      <c r="C42" s="186" t="s">
        <v>88</v>
      </c>
      <c r="D42" s="186" t="s">
        <v>86</v>
      </c>
      <c r="E42" s="187">
        <v>8</v>
      </c>
      <c r="F42" s="188">
        <v>103.06704000000001</v>
      </c>
      <c r="G42" s="188">
        <v>1.27</v>
      </c>
      <c r="H42" s="189">
        <v>9.9601000000000006</v>
      </c>
    </row>
    <row r="43" spans="2:8" x14ac:dyDescent="0.2">
      <c r="B43" s="5" t="s">
        <v>10</v>
      </c>
      <c r="C43" s="5"/>
      <c r="D43" s="5"/>
      <c r="E43" s="6"/>
      <c r="F43" s="102">
        <v>206.28672</v>
      </c>
      <c r="G43" s="102">
        <v>2.54</v>
      </c>
      <c r="H43" s="176"/>
    </row>
    <row r="44" spans="2:8" x14ac:dyDescent="0.2">
      <c r="B44" s="5" t="s">
        <v>14</v>
      </c>
      <c r="C44" s="186"/>
      <c r="D44" s="186"/>
      <c r="E44" s="187"/>
      <c r="F44" s="188"/>
      <c r="G44" s="188"/>
      <c r="H44" s="189"/>
    </row>
    <row r="45" spans="2:8" x14ac:dyDescent="0.2">
      <c r="B45" s="186" t="s">
        <v>18</v>
      </c>
      <c r="C45" s="186" t="s">
        <v>19</v>
      </c>
      <c r="D45" s="186" t="s">
        <v>15</v>
      </c>
      <c r="E45" s="187">
        <v>1700000</v>
      </c>
      <c r="F45" s="188">
        <v>1794.3415</v>
      </c>
      <c r="G45" s="188">
        <v>22.08</v>
      </c>
      <c r="H45" s="189">
        <v>5.9736000000000002</v>
      </c>
    </row>
    <row r="46" spans="2:8" x14ac:dyDescent="0.2">
      <c r="B46" s="186" t="s">
        <v>16</v>
      </c>
      <c r="C46" s="186" t="s">
        <v>17</v>
      </c>
      <c r="D46" s="186" t="s">
        <v>15</v>
      </c>
      <c r="E46" s="187">
        <v>700000</v>
      </c>
      <c r="F46" s="188">
        <v>767.30640000000005</v>
      </c>
      <c r="G46" s="188">
        <v>9.44</v>
      </c>
      <c r="H46" s="189">
        <v>6.1085000000000003</v>
      </c>
    </row>
    <row r="47" spans="2:8" x14ac:dyDescent="0.2">
      <c r="B47" s="186" t="s">
        <v>482</v>
      </c>
      <c r="C47" s="186" t="s">
        <v>483</v>
      </c>
      <c r="D47" s="186" t="s">
        <v>15</v>
      </c>
      <c r="E47" s="187">
        <v>700000</v>
      </c>
      <c r="F47" s="188">
        <v>752.40620000000001</v>
      </c>
      <c r="G47" s="188">
        <v>9.26</v>
      </c>
      <c r="H47" s="189">
        <v>6.4752999999999998</v>
      </c>
    </row>
    <row r="48" spans="2:8" x14ac:dyDescent="0.2">
      <c r="B48" s="186" t="s">
        <v>20</v>
      </c>
      <c r="C48" s="186" t="s">
        <v>21</v>
      </c>
      <c r="D48" s="186" t="s">
        <v>15</v>
      </c>
      <c r="E48" s="187">
        <v>500000</v>
      </c>
      <c r="F48" s="188">
        <v>515.70249999999999</v>
      </c>
      <c r="G48" s="188">
        <v>6.35</v>
      </c>
      <c r="H48" s="189">
        <v>6.1645000000000003</v>
      </c>
    </row>
    <row r="49" spans="2:8" x14ac:dyDescent="0.2">
      <c r="B49" s="186" t="s">
        <v>570</v>
      </c>
      <c r="C49" s="186" t="s">
        <v>571</v>
      </c>
      <c r="D49" s="186" t="s">
        <v>15</v>
      </c>
      <c r="E49" s="187">
        <v>350000</v>
      </c>
      <c r="F49" s="188">
        <v>373.87139999999999</v>
      </c>
      <c r="G49" s="188">
        <v>4.5999999999999996</v>
      </c>
      <c r="H49" s="189">
        <v>5.9265999999999996</v>
      </c>
    </row>
    <row r="50" spans="2:8" x14ac:dyDescent="0.2">
      <c r="B50" s="186" t="s">
        <v>572</v>
      </c>
      <c r="C50" s="186" t="s">
        <v>573</v>
      </c>
      <c r="D50" s="186" t="s">
        <v>15</v>
      </c>
      <c r="E50" s="187">
        <v>350000</v>
      </c>
      <c r="F50" s="188">
        <v>342.24925000000002</v>
      </c>
      <c r="G50" s="188">
        <v>4.21</v>
      </c>
      <c r="H50" s="189">
        <v>5.702</v>
      </c>
    </row>
    <row r="51" spans="2:8" x14ac:dyDescent="0.2">
      <c r="B51" s="186" t="s">
        <v>22</v>
      </c>
      <c r="C51" s="186" t="s">
        <v>23</v>
      </c>
      <c r="D51" s="186" t="s">
        <v>15</v>
      </c>
      <c r="E51" s="187">
        <v>200000</v>
      </c>
      <c r="F51" s="188">
        <v>191.36359999999999</v>
      </c>
      <c r="G51" s="188">
        <v>2.36</v>
      </c>
      <c r="H51" s="189">
        <v>6.6807999999999996</v>
      </c>
    </row>
    <row r="52" spans="2:8" x14ac:dyDescent="0.2">
      <c r="B52" s="186" t="s">
        <v>608</v>
      </c>
      <c r="C52" s="186" t="s">
        <v>609</v>
      </c>
      <c r="D52" s="186" t="s">
        <v>15</v>
      </c>
      <c r="E52" s="187">
        <v>100000</v>
      </c>
      <c r="F52" s="188">
        <v>101.002</v>
      </c>
      <c r="G52" s="188">
        <v>1.24</v>
      </c>
      <c r="H52" s="189">
        <v>6.5457000000000001</v>
      </c>
    </row>
    <row r="53" spans="2:8" x14ac:dyDescent="0.2">
      <c r="B53" s="5" t="s">
        <v>10</v>
      </c>
      <c r="C53" s="5"/>
      <c r="D53" s="5"/>
      <c r="E53" s="6"/>
      <c r="F53" s="102">
        <v>4838.2428499999996</v>
      </c>
      <c r="G53" s="102">
        <v>59.54</v>
      </c>
      <c r="H53" s="176"/>
    </row>
    <row r="54" spans="2:8" x14ac:dyDescent="0.2">
      <c r="B54" s="186" t="s">
        <v>497</v>
      </c>
      <c r="C54" s="186"/>
      <c r="D54" s="186"/>
      <c r="E54" s="187"/>
      <c r="F54" s="188">
        <v>571.93539420000002</v>
      </c>
      <c r="G54" s="188">
        <v>7.0388000000000002</v>
      </c>
      <c r="H54" s="189">
        <v>3.5</v>
      </c>
    </row>
    <row r="55" spans="2:8" x14ac:dyDescent="0.2">
      <c r="B55" s="186" t="s">
        <v>498</v>
      </c>
      <c r="C55" s="186"/>
      <c r="D55" s="186"/>
      <c r="E55" s="187"/>
      <c r="F55" s="188">
        <v>464.06205030000001</v>
      </c>
      <c r="G55" s="188">
        <v>5.7111999999999998</v>
      </c>
      <c r="H55" s="189">
        <v>3.38</v>
      </c>
    </row>
    <row r="56" spans="2:8" x14ac:dyDescent="0.2">
      <c r="B56" s="5" t="s">
        <v>10</v>
      </c>
      <c r="C56" s="5"/>
      <c r="D56" s="5"/>
      <c r="E56" s="6"/>
      <c r="F56" s="102">
        <v>1035.9974445</v>
      </c>
      <c r="G56" s="102">
        <v>12.7501</v>
      </c>
      <c r="H56" s="5"/>
    </row>
    <row r="57" spans="2:8" x14ac:dyDescent="0.2">
      <c r="B57" s="186" t="s">
        <v>11</v>
      </c>
      <c r="C57" s="186"/>
      <c r="D57" s="186"/>
      <c r="E57" s="187"/>
      <c r="F57" s="188">
        <v>102.1447421</v>
      </c>
      <c r="G57" s="188">
        <v>1.26</v>
      </c>
      <c r="H57" s="186"/>
    </row>
    <row r="58" spans="2:8" x14ac:dyDescent="0.2">
      <c r="B58" s="7" t="s">
        <v>604</v>
      </c>
      <c r="C58" s="7"/>
      <c r="D58" s="7"/>
      <c r="E58" s="8"/>
      <c r="F58" s="9">
        <v>8125.4017766000006</v>
      </c>
      <c r="G58" s="9">
        <v>100</v>
      </c>
      <c r="H58" s="7"/>
    </row>
    <row r="59" spans="2:8" x14ac:dyDescent="0.2">
      <c r="B59" s="131"/>
      <c r="C59" s="131"/>
      <c r="D59" s="131"/>
      <c r="E59" s="132"/>
      <c r="F59" s="133"/>
      <c r="G59" s="133"/>
      <c r="H59" s="132"/>
    </row>
    <row r="60" spans="2:8" x14ac:dyDescent="0.2">
      <c r="B60" s="177" t="s">
        <v>590</v>
      </c>
      <c r="C60" s="125"/>
      <c r="D60" s="125"/>
      <c r="E60" s="126"/>
      <c r="F60" s="127"/>
      <c r="G60" s="127"/>
      <c r="H60" s="126"/>
    </row>
    <row r="61" spans="2:8" x14ac:dyDescent="0.2">
      <c r="B61" s="122"/>
      <c r="C61" s="122"/>
      <c r="D61" s="122"/>
      <c r="E61" s="123"/>
      <c r="F61" s="124"/>
      <c r="G61" s="124"/>
      <c r="H61" s="123"/>
    </row>
    <row r="62" spans="2:8" x14ac:dyDescent="0.2">
      <c r="B62" s="46" t="s">
        <v>243</v>
      </c>
    </row>
    <row r="63" spans="2:8" x14ac:dyDescent="0.2">
      <c r="B63" s="216" t="s">
        <v>244</v>
      </c>
      <c r="C63" s="216"/>
      <c r="D63" s="216"/>
      <c r="E63" s="216"/>
      <c r="F63" s="216"/>
      <c r="G63" s="216"/>
    </row>
    <row r="64" spans="2:8" x14ac:dyDescent="0.2">
      <c r="B64" s="35" t="s">
        <v>275</v>
      </c>
      <c r="C64" s="20"/>
      <c r="D64" s="20"/>
      <c r="E64" s="22"/>
      <c r="F64" s="45"/>
      <c r="G64" s="27"/>
    </row>
    <row r="65" spans="1:7" x14ac:dyDescent="0.2">
      <c r="B65" s="30" t="s">
        <v>276</v>
      </c>
      <c r="C65" s="12"/>
      <c r="D65" s="12"/>
      <c r="E65" s="22"/>
      <c r="F65" s="44"/>
      <c r="G65" s="27"/>
    </row>
    <row r="66" spans="1:7" ht="25.5" x14ac:dyDescent="0.2">
      <c r="B66" s="13" t="s">
        <v>246</v>
      </c>
      <c r="C66" s="14" t="s">
        <v>661</v>
      </c>
      <c r="D66" s="14" t="s">
        <v>662</v>
      </c>
    </row>
    <row r="67" spans="1:7" x14ac:dyDescent="0.2">
      <c r="A67" s="1" t="s">
        <v>427</v>
      </c>
      <c r="B67" s="34" t="s">
        <v>247</v>
      </c>
      <c r="C67" s="16">
        <v>42.812199999999997</v>
      </c>
      <c r="D67" s="87">
        <v>39.797699999999999</v>
      </c>
    </row>
    <row r="68" spans="1:7" x14ac:dyDescent="0.2">
      <c r="A68" s="1" t="s">
        <v>428</v>
      </c>
      <c r="B68" s="35" t="s">
        <v>277</v>
      </c>
      <c r="C68" s="17">
        <v>12.533300000000001</v>
      </c>
      <c r="D68" s="61">
        <v>11.990399999999999</v>
      </c>
    </row>
    <row r="69" spans="1:7" x14ac:dyDescent="0.2">
      <c r="A69" s="1" t="s">
        <v>429</v>
      </c>
      <c r="B69" s="35" t="s">
        <v>278</v>
      </c>
      <c r="C69" s="17">
        <v>15.5474</v>
      </c>
      <c r="D69" s="61">
        <v>14.4527</v>
      </c>
    </row>
    <row r="70" spans="1:7" x14ac:dyDescent="0.2">
      <c r="A70" s="1" t="s">
        <v>430</v>
      </c>
      <c r="B70" s="35" t="s">
        <v>263</v>
      </c>
      <c r="C70" s="17">
        <v>45.7562</v>
      </c>
      <c r="D70" s="61">
        <v>42.185099999999998</v>
      </c>
    </row>
    <row r="71" spans="1:7" x14ac:dyDescent="0.2">
      <c r="A71" s="1" t="s">
        <v>431</v>
      </c>
      <c r="B71" s="35" t="s">
        <v>265</v>
      </c>
      <c r="C71" s="17">
        <v>16.074200000000001</v>
      </c>
      <c r="D71" s="61">
        <v>15.3108</v>
      </c>
    </row>
    <row r="72" spans="1:7" x14ac:dyDescent="0.2">
      <c r="A72" s="1" t="s">
        <v>432</v>
      </c>
      <c r="B72" s="30" t="s">
        <v>266</v>
      </c>
      <c r="C72" s="19">
        <v>13.8736</v>
      </c>
      <c r="D72" s="62">
        <v>13.206</v>
      </c>
    </row>
    <row r="73" spans="1:7" x14ac:dyDescent="0.2">
      <c r="B73" s="47" t="s">
        <v>279</v>
      </c>
      <c r="E73" s="1"/>
    </row>
    <row r="74" spans="1:7" x14ac:dyDescent="0.2">
      <c r="B74" s="145" t="s">
        <v>592</v>
      </c>
      <c r="E74" s="1"/>
    </row>
    <row r="75" spans="1:7" x14ac:dyDescent="0.2">
      <c r="B75" s="134" t="s">
        <v>593</v>
      </c>
      <c r="E75" s="1"/>
    </row>
    <row r="76" spans="1:7" x14ac:dyDescent="0.2">
      <c r="B76" s="134" t="s">
        <v>594</v>
      </c>
      <c r="E76" s="1"/>
    </row>
    <row r="77" spans="1:7" x14ac:dyDescent="0.2">
      <c r="B77" s="140" t="s">
        <v>595</v>
      </c>
      <c r="E77" s="1"/>
    </row>
    <row r="78" spans="1:7" x14ac:dyDescent="0.2">
      <c r="B78" s="134" t="s">
        <v>596</v>
      </c>
    </row>
    <row r="79" spans="1:7" x14ac:dyDescent="0.2">
      <c r="B79" s="134" t="s">
        <v>597</v>
      </c>
    </row>
    <row r="80" spans="1:7" x14ac:dyDescent="0.2">
      <c r="B80" s="134" t="s">
        <v>598</v>
      </c>
    </row>
    <row r="81" spans="1:8" x14ac:dyDescent="0.2">
      <c r="B81" s="150" t="s">
        <v>671</v>
      </c>
    </row>
    <row r="82" spans="1:8" x14ac:dyDescent="0.2">
      <c r="B82" s="163" t="s">
        <v>246</v>
      </c>
      <c r="C82" s="214" t="s">
        <v>268</v>
      </c>
      <c r="D82" s="215"/>
    </row>
    <row r="83" spans="1:8" x14ac:dyDescent="0.2">
      <c r="B83" s="164"/>
      <c r="C83" s="149" t="s">
        <v>269</v>
      </c>
      <c r="D83" s="149" t="s">
        <v>270</v>
      </c>
    </row>
    <row r="84" spans="1:8" x14ac:dyDescent="0.2">
      <c r="A84" s="1" t="s">
        <v>428</v>
      </c>
      <c r="B84" s="165" t="s">
        <v>277</v>
      </c>
      <c r="C84" s="162">
        <v>0.36</v>
      </c>
      <c r="D84" s="166">
        <f t="shared" ref="D84:D87" si="0">+C84</f>
        <v>0.36</v>
      </c>
    </row>
    <row r="85" spans="1:8" x14ac:dyDescent="0.2">
      <c r="A85" s="1" t="s">
        <v>429</v>
      </c>
      <c r="B85" s="167" t="s">
        <v>278</v>
      </c>
      <c r="C85" s="151" t="s">
        <v>660</v>
      </c>
      <c r="D85" s="168" t="str">
        <f t="shared" si="0"/>
        <v>^^</v>
      </c>
    </row>
    <row r="86" spans="1:8" x14ac:dyDescent="0.2">
      <c r="A86" s="1" t="s">
        <v>431</v>
      </c>
      <c r="B86" s="167" t="s">
        <v>265</v>
      </c>
      <c r="C86" s="151">
        <v>0.48000000000000004</v>
      </c>
      <c r="D86" s="168">
        <f t="shared" si="0"/>
        <v>0.48000000000000004</v>
      </c>
    </row>
    <row r="87" spans="1:8" x14ac:dyDescent="0.2">
      <c r="A87" s="1" t="s">
        <v>432</v>
      </c>
      <c r="B87" s="169" t="s">
        <v>266</v>
      </c>
      <c r="C87" s="153">
        <v>0.41000000000000003</v>
      </c>
      <c r="D87" s="170">
        <f t="shared" si="0"/>
        <v>0.41000000000000003</v>
      </c>
    </row>
    <row r="88" spans="1:8" x14ac:dyDescent="0.2">
      <c r="B88" s="35" t="s">
        <v>664</v>
      </c>
      <c r="C88" s="50"/>
      <c r="D88" s="50"/>
      <c r="E88" s="50"/>
      <c r="F88" s="51"/>
    </row>
    <row r="89" spans="1:8" x14ac:dyDescent="0.2">
      <c r="B89" s="35" t="s">
        <v>673</v>
      </c>
      <c r="C89" s="20"/>
      <c r="D89" s="20"/>
      <c r="E89" s="22"/>
      <c r="F89" s="45"/>
    </row>
    <row r="90" spans="1:8" x14ac:dyDescent="0.2">
      <c r="B90" s="221" t="s">
        <v>599</v>
      </c>
      <c r="C90" s="216"/>
      <c r="D90" s="216"/>
      <c r="E90" s="216"/>
      <c r="F90" s="216"/>
    </row>
    <row r="91" spans="1:8" x14ac:dyDescent="0.2">
      <c r="B91" s="143" t="s">
        <v>669</v>
      </c>
      <c r="C91" s="20"/>
      <c r="D91" s="20"/>
      <c r="E91" s="22"/>
      <c r="F91" s="52"/>
    </row>
    <row r="92" spans="1:8" x14ac:dyDescent="0.2">
      <c r="B92" s="143" t="s">
        <v>623</v>
      </c>
      <c r="C92" s="20"/>
      <c r="D92" s="20"/>
      <c r="E92" s="22"/>
      <c r="F92" s="52"/>
    </row>
    <row r="93" spans="1:8" x14ac:dyDescent="0.2">
      <c r="B93" s="20" t="s">
        <v>670</v>
      </c>
      <c r="C93" s="20"/>
      <c r="D93" s="20"/>
      <c r="E93" s="22"/>
      <c r="F93" s="52"/>
    </row>
    <row r="94" spans="1:8" x14ac:dyDescent="0.2">
      <c r="B94" s="25" t="s">
        <v>280</v>
      </c>
      <c r="C94" s="53"/>
      <c r="D94" s="54"/>
      <c r="E94" s="52"/>
      <c r="F94" s="52"/>
    </row>
    <row r="95" spans="1:8" x14ac:dyDescent="0.2">
      <c r="B95" s="28" t="s">
        <v>281</v>
      </c>
      <c r="C95" s="25"/>
      <c r="D95" s="25"/>
      <c r="E95" s="26"/>
      <c r="F95" s="27"/>
    </row>
    <row r="96" spans="1:8" x14ac:dyDescent="0.2">
      <c r="B96" s="212" t="s">
        <v>310</v>
      </c>
      <c r="C96" s="213"/>
      <c r="D96" s="213"/>
      <c r="E96" s="213"/>
      <c r="F96" s="213"/>
      <c r="G96" s="213"/>
      <c r="H96" s="213"/>
    </row>
    <row r="97" spans="2:8" x14ac:dyDescent="0.2">
      <c r="B97" s="205"/>
      <c r="C97" s="205"/>
      <c r="D97" s="205"/>
      <c r="E97" s="205"/>
      <c r="F97" s="205"/>
      <c r="G97" s="205"/>
      <c r="H97" s="205"/>
    </row>
    <row r="98" spans="2:8" ht="28.5" customHeight="1" x14ac:dyDescent="0.2">
      <c r="B98" s="216" t="s">
        <v>676</v>
      </c>
      <c r="C98" s="216"/>
      <c r="D98" s="216"/>
      <c r="E98" s="216"/>
      <c r="F98" s="216"/>
      <c r="G98" s="216"/>
      <c r="H98" s="205"/>
    </row>
    <row r="100" spans="2:8" s="80" customFormat="1" x14ac:dyDescent="0.2">
      <c r="B100" s="80" t="s">
        <v>311</v>
      </c>
      <c r="E100" s="81"/>
      <c r="F100" s="82"/>
      <c r="G100" s="82"/>
      <c r="H100" s="81"/>
    </row>
    <row r="101" spans="2:8" s="80" customFormat="1" x14ac:dyDescent="0.2">
      <c r="B101" s="80" t="s">
        <v>320</v>
      </c>
      <c r="E101" s="81"/>
      <c r="F101" s="82"/>
      <c r="G101" s="82"/>
      <c r="H101" s="81"/>
    </row>
    <row r="102" spans="2:8" s="80" customFormat="1" x14ac:dyDescent="0.2">
      <c r="B102" s="80" t="s">
        <v>321</v>
      </c>
      <c r="E102" s="81"/>
      <c r="F102" s="82"/>
      <c r="G102" s="82"/>
      <c r="H102" s="81"/>
    </row>
    <row r="103" spans="2:8" s="80" customFormat="1" x14ac:dyDescent="0.2">
      <c r="E103" s="81"/>
      <c r="F103" s="82"/>
      <c r="G103" s="82"/>
      <c r="H103" s="81"/>
    </row>
    <row r="104" spans="2:8" s="80" customFormat="1" x14ac:dyDescent="0.2">
      <c r="E104" s="81"/>
      <c r="F104" s="82"/>
      <c r="G104" s="82"/>
      <c r="H104" s="81"/>
    </row>
    <row r="105" spans="2:8" s="80" customFormat="1" x14ac:dyDescent="0.2">
      <c r="E105" s="81"/>
      <c r="F105" s="82"/>
      <c r="G105" s="82"/>
      <c r="H105" s="81"/>
    </row>
    <row r="106" spans="2:8" s="80" customFormat="1" x14ac:dyDescent="0.2">
      <c r="E106" s="81"/>
      <c r="F106" s="82"/>
      <c r="G106" s="82"/>
      <c r="H106" s="81"/>
    </row>
    <row r="107" spans="2:8" s="80" customFormat="1" x14ac:dyDescent="0.2">
      <c r="E107" s="81"/>
      <c r="F107" s="82"/>
      <c r="G107" s="82"/>
      <c r="H107" s="81"/>
    </row>
    <row r="108" spans="2:8" s="80" customFormat="1" x14ac:dyDescent="0.2">
      <c r="E108" s="81"/>
      <c r="F108" s="82"/>
      <c r="G108" s="82"/>
      <c r="H108" s="81"/>
    </row>
    <row r="109" spans="2:8" s="80" customFormat="1" x14ac:dyDescent="0.2">
      <c r="E109" s="81"/>
      <c r="F109" s="82"/>
      <c r="G109" s="82"/>
      <c r="H109" s="81"/>
    </row>
    <row r="110" spans="2:8" s="80" customFormat="1" x14ac:dyDescent="0.2">
      <c r="E110" s="81"/>
      <c r="F110" s="82"/>
      <c r="G110" s="82"/>
      <c r="H110" s="81"/>
    </row>
    <row r="111" spans="2:8" s="80" customFormat="1" x14ac:dyDescent="0.2">
      <c r="E111" s="81"/>
      <c r="F111" s="82"/>
      <c r="G111" s="82"/>
      <c r="H111" s="81"/>
    </row>
    <row r="112" spans="2:8" s="80" customFormat="1" x14ac:dyDescent="0.2">
      <c r="E112" s="81"/>
      <c r="F112" s="82"/>
      <c r="G112" s="82"/>
      <c r="H112" s="81"/>
    </row>
    <row r="113" spans="2:8" s="80" customFormat="1" x14ac:dyDescent="0.2">
      <c r="B113" s="80" t="s">
        <v>314</v>
      </c>
      <c r="F113" s="82"/>
      <c r="G113" s="82"/>
      <c r="H113" s="81"/>
    </row>
    <row r="114" spans="2:8" s="80" customFormat="1" ht="55.5" customHeight="1" x14ac:dyDescent="0.2">
      <c r="B114" s="206" t="s">
        <v>530</v>
      </c>
      <c r="C114" s="206"/>
      <c r="D114" s="206"/>
      <c r="E114" s="206"/>
      <c r="F114" s="206"/>
      <c r="G114" s="206"/>
      <c r="H114" s="206"/>
    </row>
    <row r="115" spans="2:8" s="80" customFormat="1" ht="18.75" x14ac:dyDescent="0.3">
      <c r="B115" s="4" t="s">
        <v>315</v>
      </c>
      <c r="F115" s="82"/>
      <c r="G115" s="82"/>
      <c r="H115" s="81"/>
    </row>
  </sheetData>
  <mergeCells count="9">
    <mergeCell ref="B114:H114"/>
    <mergeCell ref="B96:H96"/>
    <mergeCell ref="B90:F90"/>
    <mergeCell ref="B3:H3"/>
    <mergeCell ref="B1:H1"/>
    <mergeCell ref="B2:H2"/>
    <mergeCell ref="B63:G63"/>
    <mergeCell ref="C82:D82"/>
    <mergeCell ref="B98:G98"/>
  </mergeCells>
  <pageMargins left="0" right="0" top="0" bottom="0" header="0.3" footer="0.3"/>
  <pageSetup scale="38" orientation="landscape" r:id="rId1"/>
  <headerFooter>
    <oddFooter>&amp;R&amp;1#&amp;"Calibri"&amp;10&amp;KFF0000|PUBLIC|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view="pageBreakPreview" topLeftCell="B37" zoomScaleNormal="100" zoomScaleSheetLayoutView="100" workbookViewId="0">
      <selection activeCell="B45" sqref="B45:G45"/>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08" t="s">
        <v>228</v>
      </c>
      <c r="C2" s="209"/>
      <c r="D2" s="209"/>
      <c r="E2" s="209"/>
      <c r="F2" s="209"/>
      <c r="G2" s="209"/>
      <c r="H2" s="209"/>
    </row>
    <row r="3" spans="2:8" x14ac:dyDescent="0.2">
      <c r="B3" s="207" t="str">
        <f>HMIP!B3</f>
        <v>Half Yearly Portfolio Statement as of March 31,2021</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135" t="s">
        <v>497</v>
      </c>
      <c r="C6" s="135"/>
      <c r="D6" s="135"/>
      <c r="E6" s="136"/>
      <c r="F6" s="137">
        <v>31282.160361000002</v>
      </c>
      <c r="G6" s="137">
        <v>88.247600000000006</v>
      </c>
      <c r="H6" s="136">
        <v>3.5</v>
      </c>
    </row>
    <row r="7" spans="2:8" x14ac:dyDescent="0.2">
      <c r="B7" s="135" t="s">
        <v>498</v>
      </c>
      <c r="C7" s="135"/>
      <c r="D7" s="135"/>
      <c r="E7" s="136"/>
      <c r="F7" s="137">
        <v>4050.9166487000002</v>
      </c>
      <c r="G7" s="137">
        <v>11.4277</v>
      </c>
      <c r="H7" s="136">
        <v>3.38</v>
      </c>
    </row>
    <row r="8" spans="2:8" x14ac:dyDescent="0.2">
      <c r="B8" s="5" t="s">
        <v>10</v>
      </c>
      <c r="C8" s="5"/>
      <c r="D8" s="5"/>
      <c r="E8" s="6"/>
      <c r="F8" s="102">
        <v>35333.077009699999</v>
      </c>
      <c r="G8" s="102">
        <v>99.675299999999993</v>
      </c>
      <c r="H8" s="6"/>
    </row>
    <row r="9" spans="2:8" x14ac:dyDescent="0.2">
      <c r="B9" s="135" t="s">
        <v>11</v>
      </c>
      <c r="C9" s="135"/>
      <c r="D9" s="135"/>
      <c r="E9" s="136"/>
      <c r="F9" s="137">
        <v>115.0717744</v>
      </c>
      <c r="G9" s="137">
        <v>0.32469999999999999</v>
      </c>
      <c r="H9" s="136"/>
    </row>
    <row r="10" spans="2:8" x14ac:dyDescent="0.2">
      <c r="B10" s="7" t="s">
        <v>604</v>
      </c>
      <c r="C10" s="7"/>
      <c r="D10" s="7"/>
      <c r="E10" s="8"/>
      <c r="F10" s="9">
        <v>35448.148784099998</v>
      </c>
      <c r="G10" s="9">
        <v>100</v>
      </c>
      <c r="H10" s="8"/>
    </row>
    <row r="13" spans="2:8" x14ac:dyDescent="0.2">
      <c r="B13" s="29" t="s">
        <v>243</v>
      </c>
    </row>
    <row r="14" spans="2:8" x14ac:dyDescent="0.2">
      <c r="B14" s="55" t="s">
        <v>244</v>
      </c>
    </row>
    <row r="15" spans="2:8" x14ac:dyDescent="0.2">
      <c r="B15" s="30" t="s">
        <v>245</v>
      </c>
    </row>
    <row r="16" spans="2:8" ht="27" customHeight="1" x14ac:dyDescent="0.2">
      <c r="B16" s="56" t="s">
        <v>246</v>
      </c>
      <c r="C16" s="14" t="s">
        <v>661</v>
      </c>
      <c r="D16" s="14" t="s">
        <v>662</v>
      </c>
    </row>
    <row r="17" spans="1:6" x14ac:dyDescent="0.2">
      <c r="A17" s="1" t="s">
        <v>419</v>
      </c>
      <c r="B17" s="35" t="s">
        <v>247</v>
      </c>
      <c r="C17" s="16">
        <v>1073.0990999999999</v>
      </c>
      <c r="D17" s="87">
        <v>1057.6772000000001</v>
      </c>
    </row>
    <row r="18" spans="1:6" x14ac:dyDescent="0.2">
      <c r="A18" s="1" t="s">
        <v>420</v>
      </c>
      <c r="B18" s="35" t="s">
        <v>282</v>
      </c>
      <c r="C18" s="17">
        <v>1000</v>
      </c>
      <c r="D18" s="61">
        <v>1000</v>
      </c>
    </row>
    <row r="19" spans="1:6" x14ac:dyDescent="0.2">
      <c r="A19" s="1" t="s">
        <v>421</v>
      </c>
      <c r="B19" s="35" t="s">
        <v>283</v>
      </c>
      <c r="C19" s="17">
        <v>1000.0869</v>
      </c>
      <c r="D19" s="61">
        <v>1000.0835</v>
      </c>
    </row>
    <row r="20" spans="1:6" x14ac:dyDescent="0.2">
      <c r="A20" s="1" t="s">
        <v>422</v>
      </c>
      <c r="B20" s="35" t="s">
        <v>277</v>
      </c>
      <c r="C20" s="17">
        <v>1000.5066</v>
      </c>
      <c r="D20" s="61">
        <v>1000.4238</v>
      </c>
    </row>
    <row r="21" spans="1:6" x14ac:dyDescent="0.2">
      <c r="A21" s="1" t="s">
        <v>423</v>
      </c>
      <c r="B21" s="35" t="s">
        <v>263</v>
      </c>
      <c r="C21" s="17">
        <v>1076.1105</v>
      </c>
      <c r="D21" s="61">
        <v>1059.8517999999999</v>
      </c>
    </row>
    <row r="22" spans="1:6" x14ac:dyDescent="0.2">
      <c r="A22" s="1" t="s">
        <v>424</v>
      </c>
      <c r="B22" s="35" t="s">
        <v>284</v>
      </c>
      <c r="C22" s="17">
        <v>1000</v>
      </c>
      <c r="D22" s="61">
        <v>1000</v>
      </c>
    </row>
    <row r="23" spans="1:6" x14ac:dyDescent="0.2">
      <c r="A23" s="1" t="s">
        <v>425</v>
      </c>
      <c r="B23" s="35" t="s">
        <v>285</v>
      </c>
      <c r="C23" s="17">
        <v>1000.0907999999999</v>
      </c>
      <c r="D23" s="61">
        <v>1000.0879</v>
      </c>
    </row>
    <row r="24" spans="1:6" x14ac:dyDescent="0.2">
      <c r="A24" s="1" t="s">
        <v>426</v>
      </c>
      <c r="B24" s="30" t="s">
        <v>265</v>
      </c>
      <c r="C24" s="19" t="s">
        <v>516</v>
      </c>
      <c r="D24" s="62" t="s">
        <v>516</v>
      </c>
    </row>
    <row r="25" spans="1:6" x14ac:dyDescent="0.2">
      <c r="B25" s="20" t="s">
        <v>267</v>
      </c>
      <c r="C25" s="36"/>
      <c r="D25" s="36"/>
    </row>
    <row r="26" spans="1:6" x14ac:dyDescent="0.2">
      <c r="B26" s="38" t="s">
        <v>588</v>
      </c>
      <c r="C26" s="39"/>
      <c r="D26" s="39"/>
      <c r="E26" s="39"/>
      <c r="F26" s="44"/>
    </row>
    <row r="27" spans="1:6" x14ac:dyDescent="0.2">
      <c r="B27" s="35" t="s">
        <v>589</v>
      </c>
      <c r="C27" s="20"/>
      <c r="D27" s="20"/>
      <c r="E27" s="20"/>
      <c r="F27" s="44"/>
    </row>
    <row r="28" spans="1:6" x14ac:dyDescent="0.2">
      <c r="B28" s="221" t="s">
        <v>671</v>
      </c>
      <c r="C28" s="216"/>
      <c r="D28" s="216"/>
      <c r="E28" s="216"/>
      <c r="F28" s="216"/>
    </row>
    <row r="29" spans="1:6" x14ac:dyDescent="0.2">
      <c r="B29" s="57" t="s">
        <v>246</v>
      </c>
      <c r="C29" s="222" t="s">
        <v>268</v>
      </c>
      <c r="D29" s="223"/>
      <c r="E29" s="1"/>
    </row>
    <row r="30" spans="1:6" x14ac:dyDescent="0.2">
      <c r="B30" s="58"/>
      <c r="C30" s="41" t="s">
        <v>269</v>
      </c>
      <c r="D30" s="59" t="s">
        <v>270</v>
      </c>
      <c r="E30" s="1"/>
    </row>
    <row r="31" spans="1:6" x14ac:dyDescent="0.2">
      <c r="A31" s="1" t="s">
        <v>420</v>
      </c>
      <c r="B31" s="35" t="s">
        <v>282</v>
      </c>
      <c r="C31" s="92">
        <v>14.476222870000006</v>
      </c>
      <c r="D31" s="96">
        <f t="shared" ref="D31:D36" si="0">+C31</f>
        <v>14.476222870000006</v>
      </c>
      <c r="E31" s="1"/>
    </row>
    <row r="32" spans="1:6" x14ac:dyDescent="0.2">
      <c r="A32" s="1" t="s">
        <v>421</v>
      </c>
      <c r="B32" s="35" t="s">
        <v>286</v>
      </c>
      <c r="C32" s="88">
        <v>14.477282199999999</v>
      </c>
      <c r="D32" s="97">
        <f t="shared" si="0"/>
        <v>14.477282199999999</v>
      </c>
    </row>
    <row r="33" spans="1:10" x14ac:dyDescent="0.2">
      <c r="A33" s="1" t="s">
        <v>422</v>
      </c>
      <c r="B33" s="35" t="s">
        <v>277</v>
      </c>
      <c r="C33" s="88">
        <v>14.411100899999999</v>
      </c>
      <c r="D33" s="97">
        <f t="shared" si="0"/>
        <v>14.411100899999999</v>
      </c>
    </row>
    <row r="34" spans="1:10" x14ac:dyDescent="0.2">
      <c r="A34" s="1" t="s">
        <v>424</v>
      </c>
      <c r="B34" s="35" t="s">
        <v>284</v>
      </c>
      <c r="C34" s="88">
        <v>14.485679099999997</v>
      </c>
      <c r="D34" s="97">
        <f t="shared" si="0"/>
        <v>14.485679099999997</v>
      </c>
    </row>
    <row r="35" spans="1:10" x14ac:dyDescent="0.2">
      <c r="A35" s="1" t="s">
        <v>425</v>
      </c>
      <c r="B35" s="35" t="s">
        <v>285</v>
      </c>
      <c r="C35" s="88">
        <v>15.218093940000001</v>
      </c>
      <c r="D35" s="97">
        <f t="shared" si="0"/>
        <v>15.218093940000001</v>
      </c>
    </row>
    <row r="36" spans="1:10" x14ac:dyDescent="0.2">
      <c r="A36" s="1" t="s">
        <v>426</v>
      </c>
      <c r="B36" s="30" t="s">
        <v>265</v>
      </c>
      <c r="C36" s="153" t="s">
        <v>516</v>
      </c>
      <c r="D36" s="170" t="str">
        <f t="shared" si="0"/>
        <v>!</v>
      </c>
      <c r="J36" s="108"/>
    </row>
    <row r="37" spans="1:10" x14ac:dyDescent="0.2">
      <c r="B37" s="115" t="s">
        <v>267</v>
      </c>
      <c r="C37" s="155"/>
      <c r="D37" s="155"/>
      <c r="F37" s="108"/>
    </row>
    <row r="38" spans="1:10" x14ac:dyDescent="0.2">
      <c r="B38" s="35" t="s">
        <v>673</v>
      </c>
    </row>
    <row r="39" spans="1:10" x14ac:dyDescent="0.2">
      <c r="B39" s="182" t="s">
        <v>624</v>
      </c>
    </row>
    <row r="40" spans="1:10" x14ac:dyDescent="0.2">
      <c r="B40" s="60" t="s">
        <v>665</v>
      </c>
    </row>
    <row r="41" spans="1:10" x14ac:dyDescent="0.2">
      <c r="B41" s="25" t="s">
        <v>253</v>
      </c>
    </row>
    <row r="42" spans="1:10" x14ac:dyDescent="0.2">
      <c r="B42" s="28" t="s">
        <v>254</v>
      </c>
    </row>
    <row r="43" spans="1:10" x14ac:dyDescent="0.2">
      <c r="B43" s="212" t="s">
        <v>309</v>
      </c>
      <c r="C43" s="213"/>
      <c r="D43" s="213"/>
      <c r="E43" s="213"/>
      <c r="F43" s="213"/>
      <c r="G43" s="213"/>
      <c r="H43" s="213"/>
    </row>
    <row r="44" spans="1:10" x14ac:dyDescent="0.2">
      <c r="B44" s="205"/>
      <c r="C44" s="205"/>
      <c r="D44" s="205"/>
      <c r="E44" s="205"/>
      <c r="F44" s="205"/>
      <c r="G44" s="205"/>
      <c r="H44" s="205"/>
    </row>
    <row r="45" spans="1:10" ht="26.25" customHeight="1" x14ac:dyDescent="0.2">
      <c r="B45" s="216" t="s">
        <v>676</v>
      </c>
      <c r="C45" s="216"/>
      <c r="D45" s="216"/>
      <c r="E45" s="216"/>
      <c r="F45" s="216"/>
      <c r="G45" s="216"/>
      <c r="H45" s="205"/>
    </row>
    <row r="47" spans="1:10" s="80" customFormat="1" x14ac:dyDescent="0.2">
      <c r="B47" s="80" t="s">
        <v>311</v>
      </c>
      <c r="E47" s="81"/>
      <c r="F47" s="82"/>
      <c r="G47" s="82"/>
      <c r="H47" s="81"/>
    </row>
    <row r="48" spans="1:10" s="80" customFormat="1" x14ac:dyDescent="0.2">
      <c r="B48" s="80" t="s">
        <v>322</v>
      </c>
      <c r="E48" s="81"/>
      <c r="F48" s="82"/>
      <c r="G48" s="82"/>
      <c r="H48" s="81"/>
    </row>
    <row r="49" spans="2:8" s="80" customFormat="1" x14ac:dyDescent="0.2">
      <c r="B49" s="80" t="s">
        <v>323</v>
      </c>
      <c r="E49" s="81"/>
      <c r="F49" s="82"/>
      <c r="G49" s="82"/>
      <c r="H49" s="81"/>
    </row>
    <row r="50" spans="2:8" s="80" customFormat="1" x14ac:dyDescent="0.2">
      <c r="E50" s="81"/>
      <c r="F50" s="82"/>
      <c r="G50" s="82"/>
      <c r="H50" s="81"/>
    </row>
    <row r="51" spans="2:8" s="80" customFormat="1" x14ac:dyDescent="0.2">
      <c r="E51" s="81"/>
      <c r="F51" s="82"/>
      <c r="G51" s="82"/>
      <c r="H51" s="81"/>
    </row>
    <row r="52" spans="2:8" s="80" customFormat="1" x14ac:dyDescent="0.2">
      <c r="E52" s="81"/>
      <c r="F52" s="82"/>
      <c r="G52" s="82"/>
      <c r="H52" s="81"/>
    </row>
    <row r="53" spans="2:8" s="80" customFormat="1" x14ac:dyDescent="0.2">
      <c r="E53" s="81"/>
      <c r="F53" s="82"/>
      <c r="G53" s="82"/>
      <c r="H53" s="81"/>
    </row>
    <row r="54" spans="2:8" s="80" customFormat="1" x14ac:dyDescent="0.2">
      <c r="E54" s="81"/>
      <c r="F54" s="82"/>
      <c r="G54" s="82"/>
      <c r="H54" s="81"/>
    </row>
    <row r="55" spans="2:8" s="80" customFormat="1" x14ac:dyDescent="0.2">
      <c r="E55" s="81"/>
      <c r="F55" s="82"/>
      <c r="G55" s="82"/>
      <c r="H55" s="81"/>
    </row>
    <row r="56" spans="2:8" s="80" customFormat="1" x14ac:dyDescent="0.2">
      <c r="E56" s="81"/>
      <c r="F56" s="82"/>
      <c r="G56" s="82"/>
      <c r="H56" s="81"/>
    </row>
    <row r="57" spans="2:8" s="80" customFormat="1" x14ac:dyDescent="0.2">
      <c r="E57" s="81"/>
      <c r="F57" s="82"/>
      <c r="G57" s="82"/>
      <c r="H57" s="81"/>
    </row>
    <row r="58" spans="2:8" s="80" customFormat="1" x14ac:dyDescent="0.2">
      <c r="E58" s="81"/>
      <c r="F58" s="82"/>
      <c r="G58" s="82"/>
      <c r="H58" s="81"/>
    </row>
    <row r="59" spans="2:8" s="80" customFormat="1" x14ac:dyDescent="0.2">
      <c r="E59" s="81"/>
      <c r="F59" s="82"/>
      <c r="G59" s="82"/>
      <c r="H59" s="81"/>
    </row>
    <row r="60" spans="2:8" s="80" customFormat="1" x14ac:dyDescent="0.2">
      <c r="B60" s="80" t="s">
        <v>314</v>
      </c>
      <c r="F60" s="82"/>
      <c r="G60" s="82"/>
      <c r="H60" s="81"/>
    </row>
    <row r="61" spans="2:8" s="80" customFormat="1" ht="66.75" customHeight="1" x14ac:dyDescent="0.2">
      <c r="B61" s="206" t="s">
        <v>530</v>
      </c>
      <c r="C61" s="206"/>
      <c r="D61" s="206"/>
      <c r="E61" s="206"/>
      <c r="F61" s="206"/>
      <c r="G61" s="206"/>
      <c r="H61" s="206"/>
    </row>
    <row r="62" spans="2:8" s="80" customFormat="1" ht="18.75" x14ac:dyDescent="0.3">
      <c r="B62" s="4" t="s">
        <v>315</v>
      </c>
      <c r="F62" s="82"/>
      <c r="G62" s="82"/>
      <c r="H62" s="81"/>
    </row>
  </sheetData>
  <mergeCells count="8">
    <mergeCell ref="B61:H61"/>
    <mergeCell ref="B43:H43"/>
    <mergeCell ref="B3:H3"/>
    <mergeCell ref="B1:H1"/>
    <mergeCell ref="B2:H2"/>
    <mergeCell ref="B28:F28"/>
    <mergeCell ref="C29:D29"/>
    <mergeCell ref="B45:G45"/>
  </mergeCells>
  <pageMargins left="0" right="0" top="0" bottom="0" header="0.3" footer="0.3"/>
  <pageSetup scale="66" orientation="landscape" r:id="rId1"/>
  <headerFooter>
    <oddFooter>&amp;R&amp;1#&amp;"Calibri"&amp;10&amp;KFF0000|PUBLIC|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showGridLines="0" view="pageBreakPreview" topLeftCell="B55" zoomScaleNormal="100" zoomScaleSheetLayoutView="100" workbookViewId="0">
      <selection activeCell="B72" sqref="B72:G72"/>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ht="25.9" customHeight="1" x14ac:dyDescent="0.2">
      <c r="B2" s="217" t="s">
        <v>229</v>
      </c>
      <c r="C2" s="218"/>
      <c r="D2" s="218"/>
      <c r="E2" s="218"/>
      <c r="F2" s="218"/>
      <c r="G2" s="218"/>
      <c r="H2" s="218"/>
    </row>
    <row r="3" spans="2:8" x14ac:dyDescent="0.2">
      <c r="B3" s="207" t="str">
        <f>HOF!B3</f>
        <v>Half Yearly Portfolio Statement as of March 31,2021</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78"/>
      <c r="D6" s="178"/>
      <c r="E6" s="179"/>
      <c r="F6" s="180"/>
      <c r="G6" s="180"/>
      <c r="H6" s="178"/>
    </row>
    <row r="7" spans="2:8" x14ac:dyDescent="0.2">
      <c r="B7" s="5" t="s">
        <v>7</v>
      </c>
      <c r="C7" s="178"/>
      <c r="D7" s="178"/>
      <c r="E7" s="179"/>
      <c r="F7" s="180"/>
      <c r="G7" s="180"/>
      <c r="H7" s="178"/>
    </row>
    <row r="8" spans="2:8" x14ac:dyDescent="0.2">
      <c r="B8" s="178" t="s">
        <v>98</v>
      </c>
      <c r="C8" s="178" t="s">
        <v>99</v>
      </c>
      <c r="D8" s="178" t="s">
        <v>9</v>
      </c>
      <c r="E8" s="179">
        <v>150</v>
      </c>
      <c r="F8" s="180">
        <v>1548.126</v>
      </c>
      <c r="G8" s="180">
        <v>10.09</v>
      </c>
      <c r="H8" s="181">
        <v>4.4149000000000003</v>
      </c>
    </row>
    <row r="9" spans="2:8" x14ac:dyDescent="0.2">
      <c r="B9" s="178" t="s">
        <v>109</v>
      </c>
      <c r="C9" s="178" t="s">
        <v>472</v>
      </c>
      <c r="D9" s="178" t="s">
        <v>9</v>
      </c>
      <c r="E9" s="179">
        <v>150</v>
      </c>
      <c r="F9" s="180">
        <v>1508.4960000000001</v>
      </c>
      <c r="G9" s="180">
        <v>9.83</v>
      </c>
      <c r="H9" s="181">
        <v>5.9999000000000002</v>
      </c>
    </row>
    <row r="10" spans="2:8" x14ac:dyDescent="0.2">
      <c r="B10" s="178" t="s">
        <v>101</v>
      </c>
      <c r="C10" s="178" t="s">
        <v>102</v>
      </c>
      <c r="D10" s="178" t="s">
        <v>9</v>
      </c>
      <c r="E10" s="179">
        <v>150</v>
      </c>
      <c r="F10" s="180">
        <v>1502.3789999999999</v>
      </c>
      <c r="G10" s="180">
        <v>9.7899999999999991</v>
      </c>
      <c r="H10" s="181">
        <v>5.0147000000000004</v>
      </c>
    </row>
    <row r="11" spans="2:8" x14ac:dyDescent="0.2">
      <c r="B11" s="178" t="s">
        <v>163</v>
      </c>
      <c r="C11" s="178" t="s">
        <v>517</v>
      </c>
      <c r="D11" s="178" t="s">
        <v>9</v>
      </c>
      <c r="E11" s="179">
        <v>150</v>
      </c>
      <c r="F11" s="180">
        <v>1485.039</v>
      </c>
      <c r="G11" s="180">
        <v>9.68</v>
      </c>
      <c r="H11" s="181">
        <v>5.5</v>
      </c>
    </row>
    <row r="12" spans="2:8" x14ac:dyDescent="0.2">
      <c r="B12" s="178" t="s">
        <v>103</v>
      </c>
      <c r="C12" s="178" t="s">
        <v>104</v>
      </c>
      <c r="D12" s="178" t="s">
        <v>105</v>
      </c>
      <c r="E12" s="179">
        <v>112</v>
      </c>
      <c r="F12" s="180">
        <v>1118.45216</v>
      </c>
      <c r="G12" s="180">
        <v>7.29</v>
      </c>
      <c r="H12" s="181">
        <v>9.0599000000000007</v>
      </c>
    </row>
    <row r="13" spans="2:8" x14ac:dyDescent="0.2">
      <c r="B13" s="178" t="s">
        <v>100</v>
      </c>
      <c r="C13" s="178" t="s">
        <v>486</v>
      </c>
      <c r="D13" s="178" t="s">
        <v>9</v>
      </c>
      <c r="E13" s="179">
        <v>100</v>
      </c>
      <c r="F13" s="180">
        <v>1038.4690000000001</v>
      </c>
      <c r="G13" s="180">
        <v>6.77</v>
      </c>
      <c r="H13" s="181">
        <v>6.06</v>
      </c>
    </row>
    <row r="14" spans="2:8" x14ac:dyDescent="0.2">
      <c r="B14" s="178" t="s">
        <v>106</v>
      </c>
      <c r="C14" s="178" t="s">
        <v>107</v>
      </c>
      <c r="D14" s="178" t="s">
        <v>108</v>
      </c>
      <c r="E14" s="179">
        <v>100</v>
      </c>
      <c r="F14" s="180">
        <v>1037.2280000000001</v>
      </c>
      <c r="G14" s="180">
        <v>6.76</v>
      </c>
      <c r="H14" s="181">
        <v>4.4050000000000002</v>
      </c>
    </row>
    <row r="15" spans="2:8" x14ac:dyDescent="0.2">
      <c r="B15" s="178" t="s">
        <v>613</v>
      </c>
      <c r="C15" s="178" t="s">
        <v>95</v>
      </c>
      <c r="D15" s="178" t="s">
        <v>9</v>
      </c>
      <c r="E15" s="179">
        <v>50</v>
      </c>
      <c r="F15" s="180">
        <v>519.74549999999999</v>
      </c>
      <c r="G15" s="180">
        <v>3.39</v>
      </c>
      <c r="H15" s="181">
        <v>4.63</v>
      </c>
    </row>
    <row r="16" spans="2:8" x14ac:dyDescent="0.2">
      <c r="B16" s="5" t="s">
        <v>10</v>
      </c>
      <c r="C16" s="5"/>
      <c r="D16" s="5"/>
      <c r="E16" s="6"/>
      <c r="F16" s="102">
        <v>9757.9346600000008</v>
      </c>
      <c r="G16" s="102">
        <v>63.6</v>
      </c>
      <c r="H16" s="176"/>
    </row>
    <row r="17" spans="2:8" x14ac:dyDescent="0.2">
      <c r="B17" s="5" t="s">
        <v>14</v>
      </c>
      <c r="C17" s="178"/>
      <c r="D17" s="178"/>
      <c r="E17" s="179"/>
      <c r="F17" s="180"/>
      <c r="G17" s="180"/>
      <c r="H17" s="181"/>
    </row>
    <row r="18" spans="2:8" x14ac:dyDescent="0.2">
      <c r="B18" s="178" t="s">
        <v>614</v>
      </c>
      <c r="C18" s="178" t="s">
        <v>615</v>
      </c>
      <c r="D18" s="178" t="s">
        <v>15</v>
      </c>
      <c r="E18" s="179">
        <v>1500000</v>
      </c>
      <c r="F18" s="180">
        <v>1543.653</v>
      </c>
      <c r="G18" s="180">
        <v>10.06</v>
      </c>
      <c r="H18" s="181">
        <v>5.2779999999999996</v>
      </c>
    </row>
    <row r="19" spans="2:8" x14ac:dyDescent="0.2">
      <c r="B19" s="178" t="s">
        <v>509</v>
      </c>
      <c r="C19" s="178" t="s">
        <v>510</v>
      </c>
      <c r="D19" s="178" t="s">
        <v>15</v>
      </c>
      <c r="E19" s="179">
        <v>500000</v>
      </c>
      <c r="F19" s="180">
        <v>540.70349999999996</v>
      </c>
      <c r="G19" s="180">
        <v>3.53</v>
      </c>
      <c r="H19" s="181">
        <v>6.1707000000000001</v>
      </c>
    </row>
    <row r="20" spans="2:8" x14ac:dyDescent="0.2">
      <c r="B20" s="178" t="s">
        <v>487</v>
      </c>
      <c r="C20" s="178" t="s">
        <v>488</v>
      </c>
      <c r="D20" s="178" t="s">
        <v>15</v>
      </c>
      <c r="E20" s="179">
        <v>500000</v>
      </c>
      <c r="F20" s="180">
        <v>531.13049999999998</v>
      </c>
      <c r="G20" s="180">
        <v>3.46</v>
      </c>
      <c r="H20" s="181">
        <v>4.9368999999999996</v>
      </c>
    </row>
    <row r="21" spans="2:8" x14ac:dyDescent="0.2">
      <c r="B21" s="178" t="s">
        <v>491</v>
      </c>
      <c r="C21" s="178" t="s">
        <v>492</v>
      </c>
      <c r="D21" s="178" t="s">
        <v>15</v>
      </c>
      <c r="E21" s="179">
        <v>500000</v>
      </c>
      <c r="F21" s="180">
        <v>530.88599999999997</v>
      </c>
      <c r="G21" s="180">
        <v>3.46</v>
      </c>
      <c r="H21" s="181">
        <v>4.9739000000000004</v>
      </c>
    </row>
    <row r="22" spans="2:8" x14ac:dyDescent="0.2">
      <c r="B22" s="178" t="s">
        <v>489</v>
      </c>
      <c r="C22" s="178" t="s">
        <v>490</v>
      </c>
      <c r="D22" s="178" t="s">
        <v>15</v>
      </c>
      <c r="E22" s="179">
        <v>500000</v>
      </c>
      <c r="F22" s="180">
        <v>530.65949999999998</v>
      </c>
      <c r="G22" s="180">
        <v>3.46</v>
      </c>
      <c r="H22" s="181">
        <v>5.0088999999999997</v>
      </c>
    </row>
    <row r="23" spans="2:8" x14ac:dyDescent="0.2">
      <c r="B23" s="178" t="s">
        <v>500</v>
      </c>
      <c r="C23" s="178" t="s">
        <v>501</v>
      </c>
      <c r="D23" s="178" t="s">
        <v>15</v>
      </c>
      <c r="E23" s="179">
        <v>400000</v>
      </c>
      <c r="F23" s="180">
        <v>431.77960000000002</v>
      </c>
      <c r="G23" s="180">
        <v>2.81</v>
      </c>
      <c r="H23" s="181">
        <v>5.6769999999999996</v>
      </c>
    </row>
    <row r="24" spans="2:8" x14ac:dyDescent="0.2">
      <c r="B24" s="178" t="s">
        <v>493</v>
      </c>
      <c r="C24" s="178" t="s">
        <v>494</v>
      </c>
      <c r="D24" s="178" t="s">
        <v>15</v>
      </c>
      <c r="E24" s="179">
        <v>350000</v>
      </c>
      <c r="F24" s="180">
        <v>373.94524999999999</v>
      </c>
      <c r="G24" s="180">
        <v>2.44</v>
      </c>
      <c r="H24" s="181">
        <v>4.9688999999999997</v>
      </c>
    </row>
    <row r="25" spans="2:8" x14ac:dyDescent="0.2">
      <c r="B25" s="178" t="s">
        <v>502</v>
      </c>
      <c r="C25" s="178" t="s">
        <v>503</v>
      </c>
      <c r="D25" s="178" t="s">
        <v>15</v>
      </c>
      <c r="E25" s="179">
        <v>200000</v>
      </c>
      <c r="F25" s="180">
        <v>212.4348</v>
      </c>
      <c r="G25" s="180">
        <v>1.38</v>
      </c>
      <c r="H25" s="181">
        <v>4.9630000000000001</v>
      </c>
    </row>
    <row r="26" spans="2:8" x14ac:dyDescent="0.2">
      <c r="B26" s="5" t="s">
        <v>10</v>
      </c>
      <c r="C26" s="5"/>
      <c r="D26" s="5"/>
      <c r="E26" s="6"/>
      <c r="F26" s="102">
        <v>4695.1921499999999</v>
      </c>
      <c r="G26" s="102">
        <v>30.6</v>
      </c>
      <c r="H26" s="176"/>
    </row>
    <row r="27" spans="2:8" x14ac:dyDescent="0.2">
      <c r="B27" s="178" t="s">
        <v>497</v>
      </c>
      <c r="C27" s="178"/>
      <c r="D27" s="178"/>
      <c r="E27" s="179"/>
      <c r="F27" s="180">
        <v>330.54603350000002</v>
      </c>
      <c r="G27" s="180">
        <v>2.1549</v>
      </c>
      <c r="H27" s="181">
        <v>3.5</v>
      </c>
    </row>
    <row r="28" spans="2:8" x14ac:dyDescent="0.2">
      <c r="B28" s="178" t="s">
        <v>498</v>
      </c>
      <c r="C28" s="178"/>
      <c r="D28" s="178"/>
      <c r="E28" s="179"/>
      <c r="F28" s="180">
        <v>268.20177109999997</v>
      </c>
      <c r="G28" s="180">
        <v>1.7484999999999999</v>
      </c>
      <c r="H28" s="181">
        <v>3.38</v>
      </c>
    </row>
    <row r="29" spans="2:8" x14ac:dyDescent="0.2">
      <c r="B29" s="5" t="s">
        <v>10</v>
      </c>
      <c r="C29" s="5"/>
      <c r="D29" s="5"/>
      <c r="E29" s="6"/>
      <c r="F29" s="102">
        <v>598.74780459999999</v>
      </c>
      <c r="G29" s="102">
        <v>3.9034</v>
      </c>
      <c r="H29" s="5"/>
    </row>
    <row r="30" spans="2:8" x14ac:dyDescent="0.2">
      <c r="B30" s="178" t="s">
        <v>11</v>
      </c>
      <c r="C30" s="178"/>
      <c r="D30" s="178"/>
      <c r="E30" s="179"/>
      <c r="F30" s="180">
        <v>286.88690029999998</v>
      </c>
      <c r="G30" s="180">
        <v>1.8966000000000001</v>
      </c>
      <c r="H30" s="178"/>
    </row>
    <row r="31" spans="2:8" x14ac:dyDescent="0.2">
      <c r="B31" s="7" t="s">
        <v>604</v>
      </c>
      <c r="C31" s="7"/>
      <c r="D31" s="7"/>
      <c r="E31" s="8"/>
      <c r="F31" s="9">
        <v>15338.761514900001</v>
      </c>
      <c r="G31" s="9">
        <v>100</v>
      </c>
      <c r="H31" s="7"/>
    </row>
    <row r="32" spans="2:8" x14ac:dyDescent="0.2">
      <c r="B32" s="131"/>
      <c r="C32" s="131"/>
      <c r="D32" s="131"/>
      <c r="E32" s="132"/>
      <c r="F32" s="133"/>
      <c r="G32" s="133"/>
      <c r="H32" s="132"/>
    </row>
    <row r="33" spans="1:8" x14ac:dyDescent="0.2">
      <c r="B33" s="177" t="s">
        <v>590</v>
      </c>
      <c r="C33" s="131"/>
      <c r="D33" s="131"/>
      <c r="E33" s="132"/>
      <c r="F33" s="133"/>
      <c r="G33" s="133"/>
      <c r="H33" s="132"/>
    </row>
    <row r="34" spans="1:8" x14ac:dyDescent="0.2">
      <c r="B34" s="177" t="s">
        <v>591</v>
      </c>
      <c r="C34" s="125"/>
      <c r="D34" s="125"/>
      <c r="E34" s="126"/>
      <c r="F34" s="127"/>
      <c r="G34" s="127"/>
      <c r="H34" s="126"/>
    </row>
    <row r="35" spans="1:8" x14ac:dyDescent="0.2">
      <c r="B35" s="116"/>
      <c r="C35" s="116"/>
      <c r="D35" s="116"/>
      <c r="E35" s="117"/>
      <c r="F35" s="118"/>
      <c r="G35" s="118"/>
      <c r="H35" s="117"/>
    </row>
    <row r="36" spans="1:8" x14ac:dyDescent="0.2">
      <c r="B36" s="29" t="s">
        <v>243</v>
      </c>
    </row>
    <row r="37" spans="1:8" x14ac:dyDescent="0.2">
      <c r="B37" s="55" t="s">
        <v>244</v>
      </c>
    </row>
    <row r="38" spans="1:8" x14ac:dyDescent="0.2">
      <c r="B38" s="12" t="s">
        <v>245</v>
      </c>
    </row>
    <row r="39" spans="1:8" ht="27.75" customHeight="1" x14ac:dyDescent="0.2">
      <c r="B39" s="13" t="s">
        <v>246</v>
      </c>
      <c r="C39" s="14" t="s">
        <v>661</v>
      </c>
      <c r="D39" s="14" t="s">
        <v>662</v>
      </c>
    </row>
    <row r="40" spans="1:8" x14ac:dyDescent="0.2">
      <c r="A40" s="1" t="s">
        <v>412</v>
      </c>
      <c r="B40" s="15" t="s">
        <v>259</v>
      </c>
      <c r="C40" s="16">
        <v>31.0443</v>
      </c>
      <c r="D40" s="87">
        <v>30.434999999999999</v>
      </c>
    </row>
    <row r="41" spans="1:8" x14ac:dyDescent="0.2">
      <c r="A41" s="1" t="s">
        <v>413</v>
      </c>
      <c r="B41" s="15" t="s">
        <v>287</v>
      </c>
      <c r="C41" s="17">
        <v>10.1822</v>
      </c>
      <c r="D41" s="61">
        <v>10.139699999999999</v>
      </c>
    </row>
    <row r="42" spans="1:8" x14ac:dyDescent="0.2">
      <c r="A42" s="1" t="s">
        <v>411</v>
      </c>
      <c r="B42" s="15" t="s">
        <v>261</v>
      </c>
      <c r="C42" s="17">
        <v>11.382199999999999</v>
      </c>
      <c r="D42" s="61">
        <v>11.158799999999999</v>
      </c>
    </row>
    <row r="43" spans="1:8" x14ac:dyDescent="0.2">
      <c r="A43" s="1" t="s">
        <v>414</v>
      </c>
      <c r="B43" s="15" t="s">
        <v>262</v>
      </c>
      <c r="C43" s="17">
        <v>10.8376</v>
      </c>
      <c r="D43" s="61">
        <v>10.6249</v>
      </c>
    </row>
    <row r="44" spans="1:8" x14ac:dyDescent="0.2">
      <c r="A44" s="1" t="s">
        <v>415</v>
      </c>
      <c r="B44" s="15" t="s">
        <v>263</v>
      </c>
      <c r="C44" s="17">
        <v>33.480800000000002</v>
      </c>
      <c r="D44" s="61">
        <v>32.654400000000003</v>
      </c>
      <c r="E44" s="1"/>
    </row>
    <row r="45" spans="1:8" x14ac:dyDescent="0.2">
      <c r="A45" s="1" t="s">
        <v>416</v>
      </c>
      <c r="B45" s="15" t="s">
        <v>285</v>
      </c>
      <c r="C45" s="17">
        <v>10.223100000000001</v>
      </c>
      <c r="D45" s="61">
        <v>10.213800000000001</v>
      </c>
      <c r="E45" s="1"/>
    </row>
    <row r="46" spans="1:8" x14ac:dyDescent="0.2">
      <c r="A46" s="1" t="s">
        <v>417</v>
      </c>
      <c r="B46" s="15" t="s">
        <v>265</v>
      </c>
      <c r="C46" s="17">
        <v>12.9496</v>
      </c>
      <c r="D46" s="61">
        <v>12.6388</v>
      </c>
      <c r="E46" s="1"/>
    </row>
    <row r="47" spans="1:8" x14ac:dyDescent="0.2">
      <c r="A47" s="86" t="s">
        <v>418</v>
      </c>
      <c r="B47" s="18" t="s">
        <v>266</v>
      </c>
      <c r="C47" s="19" t="s">
        <v>516</v>
      </c>
      <c r="D47" s="62" t="s">
        <v>516</v>
      </c>
      <c r="E47" s="1"/>
    </row>
    <row r="48" spans="1:8" x14ac:dyDescent="0.2">
      <c r="B48" s="106" t="s">
        <v>274</v>
      </c>
      <c r="C48" s="85"/>
      <c r="D48" s="85"/>
      <c r="E48" s="1"/>
    </row>
    <row r="49" spans="1:10" x14ac:dyDescent="0.2">
      <c r="B49" s="20" t="s">
        <v>267</v>
      </c>
      <c r="C49" s="63"/>
      <c r="D49" s="63"/>
      <c r="E49" s="63"/>
      <c r="F49" s="63"/>
    </row>
    <row r="50" spans="1:10" x14ac:dyDescent="0.2">
      <c r="B50" s="21" t="s">
        <v>588</v>
      </c>
      <c r="C50" s="21"/>
      <c r="D50" s="21"/>
      <c r="E50" s="21"/>
      <c r="F50" s="22"/>
    </row>
    <row r="51" spans="1:10" x14ac:dyDescent="0.2">
      <c r="B51" s="23" t="s">
        <v>589</v>
      </c>
      <c r="C51" s="23"/>
      <c r="D51" s="23"/>
      <c r="E51" s="23"/>
      <c r="F51" s="22"/>
    </row>
    <row r="52" spans="1:10" x14ac:dyDescent="0.2">
      <c r="B52" s="216" t="s">
        <v>672</v>
      </c>
      <c r="C52" s="216"/>
      <c r="D52" s="216"/>
      <c r="E52" s="216"/>
      <c r="F52" s="216"/>
    </row>
    <row r="53" spans="1:10" x14ac:dyDescent="0.2">
      <c r="B53" s="48" t="s">
        <v>246</v>
      </c>
      <c r="C53" s="224" t="s">
        <v>268</v>
      </c>
      <c r="D53" s="225"/>
    </row>
    <row r="54" spans="1:10" ht="15" x14ac:dyDescent="0.25">
      <c r="B54" s="48"/>
      <c r="C54" s="64" t="s">
        <v>269</v>
      </c>
      <c r="D54" s="64" t="s">
        <v>270</v>
      </c>
    </row>
    <row r="55" spans="1:10" x14ac:dyDescent="0.2">
      <c r="A55" s="1" t="s">
        <v>413</v>
      </c>
      <c r="B55" s="49" t="s">
        <v>287</v>
      </c>
      <c r="C55" s="92">
        <v>0.15964889000000002</v>
      </c>
      <c r="D55" s="96">
        <f t="shared" ref="D55:D60" si="0">+C55</f>
        <v>0.15964889000000002</v>
      </c>
    </row>
    <row r="56" spans="1:10" x14ac:dyDescent="0.2">
      <c r="A56" s="1" t="s">
        <v>411</v>
      </c>
      <c r="B56" s="15" t="s">
        <v>261</v>
      </c>
      <c r="C56" s="88" t="s">
        <v>660</v>
      </c>
      <c r="D56" s="97" t="str">
        <f t="shared" si="0"/>
        <v>^^</v>
      </c>
    </row>
    <row r="57" spans="1:10" x14ac:dyDescent="0.2">
      <c r="A57" s="1" t="s">
        <v>414</v>
      </c>
      <c r="B57" s="15" t="s">
        <v>290</v>
      </c>
      <c r="C57" s="88" t="s">
        <v>660</v>
      </c>
      <c r="D57" s="97" t="str">
        <f t="shared" si="0"/>
        <v>^^</v>
      </c>
    </row>
    <row r="58" spans="1:10" x14ac:dyDescent="0.2">
      <c r="A58" s="1" t="s">
        <v>416</v>
      </c>
      <c r="B58" s="15" t="s">
        <v>285</v>
      </c>
      <c r="C58" s="88">
        <v>0.24195462000000001</v>
      </c>
      <c r="D58" s="97">
        <f t="shared" si="0"/>
        <v>0.24195462000000001</v>
      </c>
    </row>
    <row r="59" spans="1:10" x14ac:dyDescent="0.2">
      <c r="A59" s="1" t="s">
        <v>417</v>
      </c>
      <c r="B59" s="15" t="s">
        <v>265</v>
      </c>
      <c r="C59" s="88" t="s">
        <v>660</v>
      </c>
      <c r="D59" s="97" t="str">
        <f t="shared" si="0"/>
        <v>^^</v>
      </c>
    </row>
    <row r="60" spans="1:10" x14ac:dyDescent="0.2">
      <c r="A60" s="1" t="s">
        <v>418</v>
      </c>
      <c r="B60" s="18" t="s">
        <v>266</v>
      </c>
      <c r="C60" s="153" t="s">
        <v>516</v>
      </c>
      <c r="D60" s="170" t="str">
        <f t="shared" si="0"/>
        <v>!</v>
      </c>
      <c r="E60" s="1"/>
      <c r="J60" s="108"/>
    </row>
    <row r="61" spans="1:10" hidden="1" x14ac:dyDescent="0.2">
      <c r="B61" s="20" t="s">
        <v>273</v>
      </c>
    </row>
    <row r="62" spans="1:10" x14ac:dyDescent="0.2">
      <c r="B62" s="65" t="s">
        <v>274</v>
      </c>
    </row>
    <row r="63" spans="1:10" x14ac:dyDescent="0.2">
      <c r="B63" s="199" t="s">
        <v>664</v>
      </c>
    </row>
    <row r="64" spans="1:10" x14ac:dyDescent="0.2">
      <c r="B64" s="20" t="s">
        <v>267</v>
      </c>
    </row>
    <row r="65" spans="2:8" x14ac:dyDescent="0.2">
      <c r="B65" s="20" t="s">
        <v>673</v>
      </c>
    </row>
    <row r="66" spans="2:8" x14ac:dyDescent="0.2">
      <c r="B66" s="24" t="s">
        <v>625</v>
      </c>
      <c r="C66" s="183"/>
    </row>
    <row r="67" spans="2:8" x14ac:dyDescent="0.2">
      <c r="B67" s="24" t="s">
        <v>665</v>
      </c>
    </row>
    <row r="68" spans="2:8" x14ac:dyDescent="0.2">
      <c r="B68" s="25" t="s">
        <v>253</v>
      </c>
    </row>
    <row r="69" spans="2:8" x14ac:dyDescent="0.2">
      <c r="B69" s="28" t="s">
        <v>254</v>
      </c>
    </row>
    <row r="70" spans="2:8" x14ac:dyDescent="0.2">
      <c r="B70" s="212" t="s">
        <v>309</v>
      </c>
      <c r="C70" s="213"/>
      <c r="D70" s="213"/>
      <c r="E70" s="213"/>
      <c r="F70" s="213"/>
      <c r="G70" s="213"/>
      <c r="H70" s="213"/>
    </row>
    <row r="71" spans="2:8" x14ac:dyDescent="0.2">
      <c r="B71" s="205"/>
      <c r="C71" s="205"/>
      <c r="D71" s="205"/>
      <c r="E71" s="205"/>
      <c r="F71" s="205"/>
      <c r="G71" s="205"/>
      <c r="H71" s="205"/>
    </row>
    <row r="72" spans="2:8" ht="27.75" customHeight="1" x14ac:dyDescent="0.2">
      <c r="B72" s="216" t="s">
        <v>676</v>
      </c>
      <c r="C72" s="216"/>
      <c r="D72" s="216"/>
      <c r="E72" s="216"/>
      <c r="F72" s="216"/>
      <c r="G72" s="216"/>
      <c r="H72" s="205"/>
    </row>
    <row r="74" spans="2:8" s="80" customFormat="1" x14ac:dyDescent="0.2">
      <c r="B74" s="80" t="s">
        <v>311</v>
      </c>
      <c r="E74" s="81"/>
      <c r="F74" s="82"/>
      <c r="G74" s="82"/>
      <c r="H74" s="81"/>
    </row>
    <row r="75" spans="2:8" s="80" customFormat="1" x14ac:dyDescent="0.2">
      <c r="B75" s="80" t="s">
        <v>318</v>
      </c>
      <c r="E75" s="81"/>
      <c r="F75" s="82"/>
      <c r="G75" s="82"/>
      <c r="H75" s="81"/>
    </row>
    <row r="76" spans="2:8" s="80" customFormat="1" x14ac:dyDescent="0.2">
      <c r="B76" s="80" t="s">
        <v>324</v>
      </c>
      <c r="E76" s="81"/>
      <c r="F76" s="82"/>
      <c r="G76" s="82"/>
      <c r="H76" s="81"/>
    </row>
    <row r="77" spans="2:8" s="80" customFormat="1" x14ac:dyDescent="0.2">
      <c r="E77" s="81"/>
      <c r="F77" s="82"/>
      <c r="G77" s="82"/>
      <c r="H77" s="81"/>
    </row>
    <row r="78" spans="2:8" s="80" customFormat="1" x14ac:dyDescent="0.2">
      <c r="E78" s="81"/>
      <c r="F78" s="82"/>
      <c r="G78" s="82"/>
      <c r="H78" s="81"/>
    </row>
    <row r="79" spans="2:8" s="80" customFormat="1" x14ac:dyDescent="0.2">
      <c r="E79" s="81"/>
      <c r="F79" s="82"/>
      <c r="G79" s="82"/>
      <c r="H79" s="81"/>
    </row>
    <row r="80" spans="2:8" s="80" customFormat="1" x14ac:dyDescent="0.2">
      <c r="E80" s="81"/>
      <c r="F80" s="82"/>
      <c r="G80" s="82"/>
      <c r="H80" s="81"/>
    </row>
    <row r="81" spans="2:8" s="80" customFormat="1" x14ac:dyDescent="0.2">
      <c r="E81" s="81"/>
      <c r="F81" s="82"/>
      <c r="G81" s="82"/>
      <c r="H81" s="81"/>
    </row>
    <row r="82" spans="2:8" s="80" customFormat="1" x14ac:dyDescent="0.2">
      <c r="E82" s="81"/>
      <c r="F82" s="82"/>
      <c r="G82" s="82"/>
      <c r="H82" s="81"/>
    </row>
    <row r="83" spans="2:8" s="80" customFormat="1" x14ac:dyDescent="0.2">
      <c r="E83" s="81"/>
      <c r="F83" s="82"/>
      <c r="G83" s="82"/>
      <c r="H83" s="81"/>
    </row>
    <row r="84" spans="2:8" s="80" customFormat="1" x14ac:dyDescent="0.2">
      <c r="E84" s="81"/>
      <c r="F84" s="82"/>
      <c r="G84" s="82"/>
      <c r="H84" s="81"/>
    </row>
    <row r="85" spans="2:8" s="80" customFormat="1" x14ac:dyDescent="0.2">
      <c r="E85" s="81"/>
      <c r="F85" s="82"/>
      <c r="G85" s="82"/>
      <c r="H85" s="81"/>
    </row>
    <row r="86" spans="2:8" s="80" customFormat="1" x14ac:dyDescent="0.2">
      <c r="E86" s="81"/>
      <c r="F86" s="82"/>
      <c r="G86" s="82"/>
      <c r="H86" s="81"/>
    </row>
    <row r="87" spans="2:8" s="80" customFormat="1" x14ac:dyDescent="0.2">
      <c r="B87" s="80" t="s">
        <v>314</v>
      </c>
      <c r="F87" s="82"/>
      <c r="G87" s="82"/>
      <c r="H87" s="81"/>
    </row>
    <row r="88" spans="2:8" s="80" customFormat="1" ht="67.5" customHeight="1" x14ac:dyDescent="0.2">
      <c r="B88" s="206" t="s">
        <v>530</v>
      </c>
      <c r="C88" s="206"/>
      <c r="D88" s="206"/>
      <c r="E88" s="206"/>
      <c r="F88" s="206"/>
      <c r="G88" s="206"/>
      <c r="H88" s="206"/>
    </row>
    <row r="89" spans="2:8" s="80" customFormat="1" ht="18.75" x14ac:dyDescent="0.3">
      <c r="B89" s="4" t="s">
        <v>315</v>
      </c>
      <c r="F89" s="82"/>
      <c r="G89" s="82"/>
      <c r="H89" s="81"/>
    </row>
  </sheetData>
  <mergeCells count="8">
    <mergeCell ref="B88:H88"/>
    <mergeCell ref="B70:H70"/>
    <mergeCell ref="B3:H3"/>
    <mergeCell ref="B1:H1"/>
    <mergeCell ref="B2:H2"/>
    <mergeCell ref="B52:F52"/>
    <mergeCell ref="C53:D53"/>
    <mergeCell ref="B72:G72"/>
  </mergeCells>
  <pageMargins left="0" right="0" top="0" bottom="0" header="0.3" footer="0.3"/>
  <pageSetup scale="48" orientation="landscape" r:id="rId1"/>
  <headerFooter>
    <oddFooter>&amp;R&amp;1#&amp;"Calibri"&amp;10&amp;KFF0000|PUBLIC|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showGridLines="0" view="pageBreakPreview" topLeftCell="B58" zoomScaleNormal="100" zoomScaleSheetLayoutView="100" workbookViewId="0">
      <selection activeCell="B73" sqref="B73:G73"/>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ht="25.9" customHeight="1" x14ac:dyDescent="0.2">
      <c r="B2" s="217" t="s">
        <v>230</v>
      </c>
      <c r="C2" s="218"/>
      <c r="D2" s="218"/>
      <c r="E2" s="218"/>
      <c r="F2" s="218"/>
      <c r="G2" s="218"/>
      <c r="H2" s="218"/>
    </row>
    <row r="3" spans="2:8" x14ac:dyDescent="0.2">
      <c r="B3" s="207" t="s">
        <v>587</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78"/>
      <c r="D6" s="178"/>
      <c r="E6" s="179"/>
      <c r="F6" s="180"/>
      <c r="G6" s="180"/>
      <c r="H6" s="178"/>
    </row>
    <row r="7" spans="2:8" x14ac:dyDescent="0.2">
      <c r="B7" s="5" t="s">
        <v>7</v>
      </c>
      <c r="C7" s="178"/>
      <c r="D7" s="178"/>
      <c r="E7" s="179"/>
      <c r="F7" s="180"/>
      <c r="G7" s="180"/>
      <c r="H7" s="178"/>
    </row>
    <row r="8" spans="2:8" x14ac:dyDescent="0.2">
      <c r="B8" s="178" t="s">
        <v>616</v>
      </c>
      <c r="C8" s="178" t="s">
        <v>536</v>
      </c>
      <c r="D8" s="178" t="s">
        <v>9</v>
      </c>
      <c r="E8" s="179">
        <v>500</v>
      </c>
      <c r="F8" s="180">
        <v>5113.1750000000002</v>
      </c>
      <c r="G8" s="180">
        <v>8.77</v>
      </c>
      <c r="H8" s="181">
        <v>3.9</v>
      </c>
    </row>
    <row r="9" spans="2:8" x14ac:dyDescent="0.2">
      <c r="B9" s="178" t="s">
        <v>111</v>
      </c>
      <c r="C9" s="178" t="s">
        <v>112</v>
      </c>
      <c r="D9" s="178" t="s">
        <v>9</v>
      </c>
      <c r="E9" s="179">
        <v>500</v>
      </c>
      <c r="F9" s="180">
        <v>5089.04</v>
      </c>
      <c r="G9" s="180">
        <v>8.73</v>
      </c>
      <c r="H9" s="181">
        <v>3.69</v>
      </c>
    </row>
    <row r="10" spans="2:8" x14ac:dyDescent="0.2">
      <c r="B10" s="178" t="s">
        <v>131</v>
      </c>
      <c r="C10" s="178" t="s">
        <v>147</v>
      </c>
      <c r="D10" s="178" t="s">
        <v>108</v>
      </c>
      <c r="E10" s="179">
        <v>400</v>
      </c>
      <c r="F10" s="180">
        <v>4043.52</v>
      </c>
      <c r="G10" s="180">
        <v>6.94</v>
      </c>
      <c r="H10" s="181">
        <v>3.34</v>
      </c>
    </row>
    <row r="11" spans="2:8" x14ac:dyDescent="0.2">
      <c r="B11" s="178" t="s">
        <v>92</v>
      </c>
      <c r="C11" s="178" t="s">
        <v>547</v>
      </c>
      <c r="D11" s="178" t="s">
        <v>9</v>
      </c>
      <c r="E11" s="179">
        <v>250</v>
      </c>
      <c r="F11" s="180">
        <v>2549.5324999999998</v>
      </c>
      <c r="G11" s="180">
        <v>4.37</v>
      </c>
      <c r="H11" s="181">
        <v>4.05</v>
      </c>
    </row>
    <row r="12" spans="2:8" x14ac:dyDescent="0.2">
      <c r="B12" s="178" t="s">
        <v>100</v>
      </c>
      <c r="C12" s="178" t="s">
        <v>576</v>
      </c>
      <c r="D12" s="178" t="s">
        <v>9</v>
      </c>
      <c r="E12" s="179">
        <v>50</v>
      </c>
      <c r="F12" s="180">
        <v>514.98249999999996</v>
      </c>
      <c r="G12" s="180">
        <v>0.88</v>
      </c>
      <c r="H12" s="181">
        <v>3.9849999999999999</v>
      </c>
    </row>
    <row r="13" spans="2:8" x14ac:dyDescent="0.2">
      <c r="B13" s="178" t="s">
        <v>100</v>
      </c>
      <c r="C13" s="178" t="s">
        <v>113</v>
      </c>
      <c r="D13" s="178" t="s">
        <v>9</v>
      </c>
      <c r="E13" s="179">
        <v>50</v>
      </c>
      <c r="F13" s="180">
        <v>508.25349999999997</v>
      </c>
      <c r="G13" s="180">
        <v>0.87</v>
      </c>
      <c r="H13" s="181">
        <v>3.6749000000000001</v>
      </c>
    </row>
    <row r="14" spans="2:8" x14ac:dyDescent="0.2">
      <c r="B14" s="5" t="s">
        <v>10</v>
      </c>
      <c r="C14" s="5"/>
      <c r="D14" s="5"/>
      <c r="E14" s="6"/>
      <c r="F14" s="102">
        <v>17818.503499999999</v>
      </c>
      <c r="G14" s="102">
        <v>30.56</v>
      </c>
      <c r="H14" s="176"/>
    </row>
    <row r="15" spans="2:8" x14ac:dyDescent="0.2">
      <c r="B15" s="5" t="s">
        <v>14</v>
      </c>
      <c r="C15" s="178"/>
      <c r="D15" s="178"/>
      <c r="E15" s="179"/>
      <c r="F15" s="180"/>
      <c r="G15" s="180"/>
      <c r="H15" s="181"/>
    </row>
    <row r="16" spans="2:8" x14ac:dyDescent="0.2">
      <c r="B16" s="178" t="s">
        <v>577</v>
      </c>
      <c r="C16" s="178" t="s">
        <v>578</v>
      </c>
      <c r="D16" s="178" t="s">
        <v>15</v>
      </c>
      <c r="E16" s="179">
        <v>5000000</v>
      </c>
      <c r="F16" s="180">
        <v>5188.41</v>
      </c>
      <c r="G16" s="180">
        <v>8.9</v>
      </c>
      <c r="H16" s="181">
        <v>3.7595000000000001</v>
      </c>
    </row>
    <row r="17" spans="2:8" x14ac:dyDescent="0.2">
      <c r="B17" s="178" t="s">
        <v>579</v>
      </c>
      <c r="C17" s="178" t="s">
        <v>580</v>
      </c>
      <c r="D17" s="178" t="s">
        <v>15</v>
      </c>
      <c r="E17" s="179">
        <v>2692300</v>
      </c>
      <c r="F17" s="180">
        <v>2774.5578419000003</v>
      </c>
      <c r="G17" s="180">
        <v>4.76</v>
      </c>
      <c r="H17" s="181">
        <v>3.6095000000000002</v>
      </c>
    </row>
    <row r="18" spans="2:8" x14ac:dyDescent="0.2">
      <c r="B18" s="5" t="s">
        <v>10</v>
      </c>
      <c r="C18" s="5"/>
      <c r="D18" s="5"/>
      <c r="E18" s="6"/>
      <c r="F18" s="102">
        <v>7962.9678419000002</v>
      </c>
      <c r="G18" s="102">
        <v>13.66</v>
      </c>
      <c r="H18" s="176"/>
    </row>
    <row r="19" spans="2:8" x14ac:dyDescent="0.2">
      <c r="B19" s="83" t="s">
        <v>114</v>
      </c>
      <c r="C19" s="178"/>
      <c r="D19" s="178"/>
      <c r="E19" s="179"/>
      <c r="F19" s="180"/>
      <c r="G19" s="180"/>
      <c r="H19" s="181"/>
    </row>
    <row r="20" spans="2:8" x14ac:dyDescent="0.2">
      <c r="B20" s="5" t="s">
        <v>115</v>
      </c>
      <c r="C20" s="178"/>
      <c r="D20" s="178"/>
      <c r="E20" s="179"/>
      <c r="F20" s="180"/>
      <c r="G20" s="180"/>
      <c r="H20" s="181"/>
    </row>
    <row r="21" spans="2:8" x14ac:dyDescent="0.2">
      <c r="B21" s="5" t="s">
        <v>89</v>
      </c>
      <c r="C21" s="178"/>
      <c r="D21" s="178"/>
      <c r="E21" s="179"/>
      <c r="F21" s="180"/>
      <c r="G21" s="180"/>
      <c r="H21" s="181"/>
    </row>
    <row r="22" spans="2:8" x14ac:dyDescent="0.2">
      <c r="B22" s="178" t="s">
        <v>90</v>
      </c>
      <c r="C22" s="178" t="s">
        <v>548</v>
      </c>
      <c r="D22" s="178" t="s">
        <v>203</v>
      </c>
      <c r="E22" s="179">
        <v>5000</v>
      </c>
      <c r="F22" s="180">
        <v>4834.2849999999999</v>
      </c>
      <c r="G22" s="180">
        <v>8.2899999999999991</v>
      </c>
      <c r="H22" s="181">
        <v>3.9975000000000001</v>
      </c>
    </row>
    <row r="23" spans="2:8" x14ac:dyDescent="0.2">
      <c r="B23" s="178" t="s">
        <v>520</v>
      </c>
      <c r="C23" s="178" t="s">
        <v>521</v>
      </c>
      <c r="D23" s="178" t="s">
        <v>116</v>
      </c>
      <c r="E23" s="179">
        <v>2500</v>
      </c>
      <c r="F23" s="180">
        <v>2487.2399999999998</v>
      </c>
      <c r="G23" s="180">
        <v>4.2699999999999996</v>
      </c>
      <c r="H23" s="181">
        <v>3.2850999999999999</v>
      </c>
    </row>
    <row r="24" spans="2:8" x14ac:dyDescent="0.2">
      <c r="B24" s="178" t="s">
        <v>475</v>
      </c>
      <c r="C24" s="178" t="s">
        <v>511</v>
      </c>
      <c r="D24" s="178" t="s">
        <v>116</v>
      </c>
      <c r="E24" s="179">
        <v>2500</v>
      </c>
      <c r="F24" s="180">
        <v>2484.2775000000001</v>
      </c>
      <c r="G24" s="180">
        <v>4.26</v>
      </c>
      <c r="H24" s="181">
        <v>3.3</v>
      </c>
    </row>
    <row r="25" spans="2:8" x14ac:dyDescent="0.2">
      <c r="B25" s="178" t="s">
        <v>520</v>
      </c>
      <c r="C25" s="178" t="s">
        <v>522</v>
      </c>
      <c r="D25" s="178" t="s">
        <v>116</v>
      </c>
      <c r="E25" s="179">
        <v>1500</v>
      </c>
      <c r="F25" s="180">
        <v>1477.2525000000001</v>
      </c>
      <c r="G25" s="180">
        <v>2.5299999999999998</v>
      </c>
      <c r="H25" s="181">
        <v>3.5350000000000001</v>
      </c>
    </row>
    <row r="26" spans="2:8" x14ac:dyDescent="0.2">
      <c r="B26" s="5" t="s">
        <v>10</v>
      </c>
      <c r="C26" s="5"/>
      <c r="D26" s="5"/>
      <c r="E26" s="6"/>
      <c r="F26" s="102">
        <v>11283.055</v>
      </c>
      <c r="G26" s="102">
        <v>19.350000000000001</v>
      </c>
      <c r="H26" s="176"/>
    </row>
    <row r="27" spans="2:8" x14ac:dyDescent="0.2">
      <c r="B27" s="5" t="s">
        <v>117</v>
      </c>
      <c r="C27" s="178"/>
      <c r="D27" s="178"/>
      <c r="E27" s="179"/>
      <c r="F27" s="180"/>
      <c r="G27" s="180"/>
      <c r="H27" s="181"/>
    </row>
    <row r="28" spans="2:8" x14ac:dyDescent="0.2">
      <c r="B28" s="5" t="s">
        <v>7</v>
      </c>
      <c r="C28" s="178"/>
      <c r="D28" s="178"/>
      <c r="E28" s="179"/>
      <c r="F28" s="180"/>
      <c r="G28" s="180"/>
      <c r="H28" s="181"/>
    </row>
    <row r="29" spans="2:8" x14ac:dyDescent="0.2">
      <c r="B29" s="178" t="s">
        <v>120</v>
      </c>
      <c r="C29" s="178" t="s">
        <v>559</v>
      </c>
      <c r="D29" s="178" t="s">
        <v>119</v>
      </c>
      <c r="E29" s="179">
        <v>1000</v>
      </c>
      <c r="F29" s="180">
        <v>4935.26</v>
      </c>
      <c r="G29" s="180">
        <v>8.4700000000000006</v>
      </c>
      <c r="H29" s="181">
        <v>3.6</v>
      </c>
    </row>
    <row r="30" spans="2:8" x14ac:dyDescent="0.2">
      <c r="B30" s="178" t="s">
        <v>205</v>
      </c>
      <c r="C30" s="178" t="s">
        <v>560</v>
      </c>
      <c r="D30" s="178" t="s">
        <v>121</v>
      </c>
      <c r="E30" s="179">
        <v>1000</v>
      </c>
      <c r="F30" s="180">
        <v>4922.8</v>
      </c>
      <c r="G30" s="180">
        <v>8.44</v>
      </c>
      <c r="H30" s="181">
        <v>3.9750000000000001</v>
      </c>
    </row>
    <row r="31" spans="2:8" x14ac:dyDescent="0.2">
      <c r="B31" s="178" t="s">
        <v>109</v>
      </c>
      <c r="C31" s="178" t="s">
        <v>549</v>
      </c>
      <c r="D31" s="178" t="s">
        <v>116</v>
      </c>
      <c r="E31" s="179">
        <v>1000</v>
      </c>
      <c r="F31" s="180">
        <v>4919.88</v>
      </c>
      <c r="G31" s="180">
        <v>8.44</v>
      </c>
      <c r="H31" s="181">
        <v>3.7149999999999999</v>
      </c>
    </row>
    <row r="32" spans="2:8" x14ac:dyDescent="0.2">
      <c r="B32" s="178" t="s">
        <v>94</v>
      </c>
      <c r="C32" s="178" t="s">
        <v>528</v>
      </c>
      <c r="D32" s="178" t="s">
        <v>116</v>
      </c>
      <c r="E32" s="179">
        <v>1000</v>
      </c>
      <c r="F32" s="180">
        <v>4873.1850000000004</v>
      </c>
      <c r="G32" s="180">
        <v>8.36</v>
      </c>
      <c r="H32" s="181">
        <v>3.9249999999999998</v>
      </c>
    </row>
    <row r="33" spans="1:8" x14ac:dyDescent="0.2">
      <c r="B33" s="5" t="s">
        <v>10</v>
      </c>
      <c r="C33" s="5"/>
      <c r="D33" s="5"/>
      <c r="E33" s="6"/>
      <c r="F33" s="102">
        <v>19651.125</v>
      </c>
      <c r="G33" s="102">
        <v>33.71</v>
      </c>
      <c r="H33" s="176"/>
    </row>
    <row r="34" spans="1:8" x14ac:dyDescent="0.2">
      <c r="B34" s="178" t="s">
        <v>497</v>
      </c>
      <c r="C34" s="178"/>
      <c r="D34" s="178"/>
      <c r="E34" s="179"/>
      <c r="F34" s="180">
        <v>4419.8008742000002</v>
      </c>
      <c r="G34" s="180">
        <v>7.5810000000000004</v>
      </c>
      <c r="H34" s="181">
        <v>3.5</v>
      </c>
    </row>
    <row r="35" spans="1:8" x14ac:dyDescent="0.2">
      <c r="B35" s="178" t="s">
        <v>498</v>
      </c>
      <c r="C35" s="178"/>
      <c r="D35" s="178"/>
      <c r="E35" s="179"/>
      <c r="F35" s="180">
        <v>3586.1729141999999</v>
      </c>
      <c r="G35" s="180">
        <v>6.1512000000000002</v>
      </c>
      <c r="H35" s="181">
        <v>3.38</v>
      </c>
    </row>
    <row r="36" spans="1:8" x14ac:dyDescent="0.2">
      <c r="B36" s="5" t="s">
        <v>10</v>
      </c>
      <c r="C36" s="5"/>
      <c r="D36" s="5"/>
      <c r="E36" s="6"/>
      <c r="F36" s="102">
        <v>8005.9737883999996</v>
      </c>
      <c r="G36" s="102">
        <v>13.7323</v>
      </c>
      <c r="H36" s="5"/>
    </row>
    <row r="37" spans="1:8" x14ac:dyDescent="0.2">
      <c r="B37" s="178" t="s">
        <v>11</v>
      </c>
      <c r="C37" s="178"/>
      <c r="D37" s="178"/>
      <c r="E37" s="179"/>
      <c r="F37" s="180">
        <v>-6421.3511084000002</v>
      </c>
      <c r="G37" s="180">
        <v>-11.0122</v>
      </c>
      <c r="H37" s="178"/>
    </row>
    <row r="38" spans="1:8" x14ac:dyDescent="0.2">
      <c r="B38" s="7" t="s">
        <v>604</v>
      </c>
      <c r="C38" s="7"/>
      <c r="D38" s="7"/>
      <c r="E38" s="8"/>
      <c r="F38" s="9">
        <v>58300.274021900004</v>
      </c>
      <c r="G38" s="9">
        <v>100</v>
      </c>
      <c r="H38" s="7"/>
    </row>
    <row r="39" spans="1:8" x14ac:dyDescent="0.2">
      <c r="B39" s="113"/>
      <c r="C39" s="113"/>
      <c r="D39" s="113"/>
      <c r="E39" s="114"/>
      <c r="F39" s="98"/>
      <c r="G39" s="98"/>
      <c r="H39" s="114"/>
    </row>
    <row r="40" spans="1:8" x14ac:dyDescent="0.2">
      <c r="B40" s="177" t="s">
        <v>590</v>
      </c>
      <c r="C40" s="113"/>
      <c r="D40" s="113"/>
      <c r="E40" s="114"/>
      <c r="F40" s="98"/>
      <c r="G40" s="98"/>
      <c r="H40" s="114"/>
    </row>
    <row r="41" spans="1:8" x14ac:dyDescent="0.2">
      <c r="B41" s="103"/>
      <c r="C41" s="103"/>
      <c r="D41" s="103"/>
      <c r="E41" s="104"/>
      <c r="F41" s="105"/>
      <c r="G41" s="105"/>
    </row>
    <row r="42" spans="1:8" x14ac:dyDescent="0.2">
      <c r="B42" s="10" t="s">
        <v>243</v>
      </c>
    </row>
    <row r="43" spans="1:8" x14ac:dyDescent="0.2">
      <c r="B43" s="11" t="s">
        <v>244</v>
      </c>
    </row>
    <row r="44" spans="1:8" x14ac:dyDescent="0.2">
      <c r="B44" s="12" t="s">
        <v>245</v>
      </c>
    </row>
    <row r="45" spans="1:8" ht="25.5" x14ac:dyDescent="0.2">
      <c r="B45" s="13" t="s">
        <v>246</v>
      </c>
      <c r="C45" s="14" t="s">
        <v>661</v>
      </c>
      <c r="D45" s="14" t="s">
        <v>662</v>
      </c>
    </row>
    <row r="46" spans="1:8" x14ac:dyDescent="0.2">
      <c r="A46" s="1" t="s">
        <v>407</v>
      </c>
      <c r="B46" s="15" t="s">
        <v>247</v>
      </c>
      <c r="C46" s="16">
        <v>1057.9746</v>
      </c>
      <c r="D46" s="87">
        <v>1039.0735999999999</v>
      </c>
    </row>
    <row r="47" spans="1:8" x14ac:dyDescent="0.2">
      <c r="A47" s="1" t="s">
        <v>408</v>
      </c>
      <c r="B47" s="15" t="s">
        <v>291</v>
      </c>
      <c r="C47" s="17">
        <v>1026.9009000000001</v>
      </c>
      <c r="D47" s="61">
        <v>1015.6381</v>
      </c>
    </row>
    <row r="48" spans="1:8" x14ac:dyDescent="0.2">
      <c r="A48" s="1" t="s">
        <v>409</v>
      </c>
      <c r="B48" s="15" t="s">
        <v>283</v>
      </c>
      <c r="C48" s="17">
        <v>1025.056</v>
      </c>
      <c r="D48" s="61">
        <v>1019.1562</v>
      </c>
    </row>
    <row r="49" spans="1:6" x14ac:dyDescent="0.2">
      <c r="A49" s="1" t="s">
        <v>410</v>
      </c>
      <c r="B49" s="15" t="s">
        <v>277</v>
      </c>
      <c r="C49" s="17">
        <v>1019.9867</v>
      </c>
      <c r="D49" s="61">
        <v>1019.705</v>
      </c>
    </row>
    <row r="50" spans="1:6" x14ac:dyDescent="0.2">
      <c r="A50" s="1" t="s">
        <v>403</v>
      </c>
      <c r="B50" s="15" t="s">
        <v>250</v>
      </c>
      <c r="C50" s="17">
        <v>1061.2014999999999</v>
      </c>
      <c r="D50" s="61">
        <v>1040.848</v>
      </c>
    </row>
    <row r="51" spans="1:6" x14ac:dyDescent="0.2">
      <c r="A51" s="1" t="s">
        <v>404</v>
      </c>
      <c r="B51" s="15" t="s">
        <v>292</v>
      </c>
      <c r="C51" s="17">
        <v>1036.4393</v>
      </c>
      <c r="D51" s="61">
        <v>1016.5469000000001</v>
      </c>
    </row>
    <row r="52" spans="1:6" x14ac:dyDescent="0.2">
      <c r="A52" s="1" t="s">
        <v>405</v>
      </c>
      <c r="B52" s="15" t="s">
        <v>293</v>
      </c>
      <c r="C52" s="17">
        <v>1008.6781999999999</v>
      </c>
      <c r="D52" s="61">
        <v>1008.6193</v>
      </c>
    </row>
    <row r="53" spans="1:6" x14ac:dyDescent="0.2">
      <c r="A53" s="1" t="s">
        <v>406</v>
      </c>
      <c r="B53" s="18" t="s">
        <v>251</v>
      </c>
      <c r="C53" s="19">
        <v>1009.1453</v>
      </c>
      <c r="D53" s="62">
        <v>1008.8598</v>
      </c>
    </row>
    <row r="54" spans="1:6" x14ac:dyDescent="0.2">
      <c r="B54" s="21" t="s">
        <v>588</v>
      </c>
      <c r="C54" s="21"/>
      <c r="D54" s="21"/>
      <c r="E54" s="21"/>
      <c r="F54" s="22"/>
    </row>
    <row r="55" spans="1:6" x14ac:dyDescent="0.2">
      <c r="B55" s="23" t="s">
        <v>589</v>
      </c>
      <c r="C55" s="23"/>
      <c r="D55" s="23"/>
      <c r="E55" s="23"/>
      <c r="F55" s="22"/>
    </row>
    <row r="56" spans="1:6" x14ac:dyDescent="0.2">
      <c r="B56" s="216" t="s">
        <v>672</v>
      </c>
      <c r="C56" s="216"/>
      <c r="D56" s="216"/>
      <c r="E56" s="216"/>
      <c r="F56" s="216"/>
    </row>
    <row r="57" spans="1:6" x14ac:dyDescent="0.2">
      <c r="B57" s="57" t="s">
        <v>246</v>
      </c>
      <c r="C57" s="222" t="s">
        <v>268</v>
      </c>
      <c r="D57" s="223"/>
      <c r="E57" s="1"/>
    </row>
    <row r="58" spans="1:6" x14ac:dyDescent="0.2">
      <c r="B58" s="58"/>
      <c r="C58" s="89" t="s">
        <v>269</v>
      </c>
      <c r="D58" s="90" t="s">
        <v>270</v>
      </c>
      <c r="E58" s="1"/>
    </row>
    <row r="59" spans="1:6" x14ac:dyDescent="0.2">
      <c r="A59" s="1" t="s">
        <v>408</v>
      </c>
      <c r="B59" s="35" t="s">
        <v>282</v>
      </c>
      <c r="C59" s="92">
        <v>7.1851188400000021</v>
      </c>
      <c r="D59" s="96">
        <f t="shared" ref="D59:D64" si="0">+C59</f>
        <v>7.1851188400000021</v>
      </c>
      <c r="E59" s="1"/>
    </row>
    <row r="60" spans="1:6" x14ac:dyDescent="0.2">
      <c r="A60" s="1" t="s">
        <v>409</v>
      </c>
      <c r="B60" s="35" t="s">
        <v>286</v>
      </c>
      <c r="C60" s="88">
        <v>12.56478094</v>
      </c>
      <c r="D60" s="97">
        <f t="shared" si="0"/>
        <v>12.56478094</v>
      </c>
    </row>
    <row r="61" spans="1:6" x14ac:dyDescent="0.2">
      <c r="A61" s="1" t="s">
        <v>410</v>
      </c>
      <c r="B61" s="35" t="s">
        <v>277</v>
      </c>
      <c r="C61" s="88">
        <v>18.120566109999999</v>
      </c>
      <c r="D61" s="97">
        <f t="shared" si="0"/>
        <v>18.120566109999999</v>
      </c>
    </row>
    <row r="62" spans="1:6" x14ac:dyDescent="0.2">
      <c r="A62" s="1" t="s">
        <v>404</v>
      </c>
      <c r="B62" s="35" t="s">
        <v>284</v>
      </c>
      <c r="C62" s="88" t="s">
        <v>660</v>
      </c>
      <c r="D62" s="97" t="str">
        <f t="shared" si="0"/>
        <v>^^</v>
      </c>
    </row>
    <row r="63" spans="1:6" x14ac:dyDescent="0.2">
      <c r="A63" s="1" t="s">
        <v>405</v>
      </c>
      <c r="B63" s="35" t="s">
        <v>285</v>
      </c>
      <c r="C63" s="88">
        <v>19.504955809999995</v>
      </c>
      <c r="D63" s="97">
        <f t="shared" si="0"/>
        <v>19.504955809999995</v>
      </c>
    </row>
    <row r="64" spans="1:6" x14ac:dyDescent="0.2">
      <c r="A64" s="1" t="s">
        <v>406</v>
      </c>
      <c r="B64" s="30" t="s">
        <v>265</v>
      </c>
      <c r="C64" s="93">
        <v>19.272183230000003</v>
      </c>
      <c r="D64" s="94">
        <f t="shared" si="0"/>
        <v>19.272183230000003</v>
      </c>
    </row>
    <row r="65" spans="2:8" x14ac:dyDescent="0.2">
      <c r="B65" s="199" t="s">
        <v>664</v>
      </c>
      <c r="C65" s="95"/>
      <c r="D65" s="95"/>
    </row>
    <row r="66" spans="2:8" x14ac:dyDescent="0.2">
      <c r="B66" s="20" t="s">
        <v>673</v>
      </c>
    </row>
    <row r="67" spans="2:8" x14ac:dyDescent="0.2">
      <c r="B67" s="24" t="s">
        <v>626</v>
      </c>
    </row>
    <row r="68" spans="2:8" x14ac:dyDescent="0.2">
      <c r="B68" s="24" t="s">
        <v>665</v>
      </c>
    </row>
    <row r="69" spans="2:8" x14ac:dyDescent="0.2">
      <c r="B69" s="25" t="s">
        <v>253</v>
      </c>
    </row>
    <row r="70" spans="2:8" x14ac:dyDescent="0.2">
      <c r="B70" s="28" t="s">
        <v>254</v>
      </c>
    </row>
    <row r="71" spans="2:8" x14ac:dyDescent="0.2">
      <c r="B71" s="212" t="s">
        <v>309</v>
      </c>
      <c r="C71" s="213"/>
      <c r="D71" s="213"/>
      <c r="E71" s="213"/>
      <c r="F71" s="213"/>
      <c r="G71" s="213"/>
      <c r="H71" s="213"/>
    </row>
    <row r="72" spans="2:8" x14ac:dyDescent="0.2">
      <c r="B72" s="205"/>
      <c r="C72" s="205"/>
      <c r="D72" s="205"/>
      <c r="E72" s="205"/>
      <c r="F72" s="205"/>
      <c r="G72" s="205"/>
      <c r="H72" s="205"/>
    </row>
    <row r="73" spans="2:8" ht="28.5" customHeight="1" x14ac:dyDescent="0.2">
      <c r="B73" s="216" t="s">
        <v>676</v>
      </c>
      <c r="C73" s="216"/>
      <c r="D73" s="216"/>
      <c r="E73" s="216"/>
      <c r="F73" s="216"/>
      <c r="G73" s="216"/>
      <c r="H73" s="205"/>
    </row>
    <row r="75" spans="2:8" s="80" customFormat="1" x14ac:dyDescent="0.2">
      <c r="B75" s="80" t="s">
        <v>311</v>
      </c>
      <c r="E75" s="81"/>
      <c r="F75" s="82"/>
      <c r="G75" s="82"/>
      <c r="H75" s="81"/>
    </row>
    <row r="76" spans="2:8" s="80" customFormat="1" x14ac:dyDescent="0.2">
      <c r="B76" s="80" t="s">
        <v>325</v>
      </c>
      <c r="E76" s="81"/>
      <c r="F76" s="82"/>
      <c r="G76" s="82"/>
      <c r="H76" s="81"/>
    </row>
    <row r="77" spans="2:8" s="80" customFormat="1" x14ac:dyDescent="0.2">
      <c r="B77" s="80" t="s">
        <v>326</v>
      </c>
      <c r="E77" s="81"/>
      <c r="F77" s="82"/>
      <c r="G77" s="82"/>
      <c r="H77" s="81"/>
    </row>
    <row r="78" spans="2:8" s="80" customFormat="1" x14ac:dyDescent="0.2">
      <c r="E78" s="81"/>
      <c r="F78" s="82"/>
      <c r="G78" s="82"/>
      <c r="H78" s="81"/>
    </row>
    <row r="79" spans="2:8" s="80" customFormat="1" x14ac:dyDescent="0.2">
      <c r="E79" s="81"/>
      <c r="F79" s="82"/>
      <c r="G79" s="82"/>
      <c r="H79" s="81"/>
    </row>
    <row r="80" spans="2:8" s="80" customFormat="1" x14ac:dyDescent="0.2">
      <c r="E80" s="81"/>
      <c r="F80" s="82"/>
      <c r="G80" s="82"/>
      <c r="H80" s="81"/>
    </row>
    <row r="81" spans="2:8" s="80" customFormat="1" x14ac:dyDescent="0.2">
      <c r="E81" s="81"/>
      <c r="F81" s="82"/>
      <c r="G81" s="82"/>
      <c r="H81" s="81"/>
    </row>
    <row r="82" spans="2:8" s="80" customFormat="1" x14ac:dyDescent="0.2">
      <c r="E82" s="81"/>
      <c r="F82" s="82"/>
      <c r="G82" s="82"/>
      <c r="H82" s="81"/>
    </row>
    <row r="83" spans="2:8" s="80" customFormat="1" x14ac:dyDescent="0.2">
      <c r="E83" s="81"/>
      <c r="F83" s="82"/>
      <c r="G83" s="82"/>
      <c r="H83" s="81"/>
    </row>
    <row r="84" spans="2:8" s="80" customFormat="1" x14ac:dyDescent="0.2">
      <c r="E84" s="81"/>
      <c r="F84" s="82"/>
      <c r="G84" s="82"/>
      <c r="H84" s="81"/>
    </row>
    <row r="85" spans="2:8" s="80" customFormat="1" x14ac:dyDescent="0.2">
      <c r="E85" s="81"/>
      <c r="F85" s="82"/>
      <c r="G85" s="82"/>
      <c r="H85" s="81"/>
    </row>
    <row r="86" spans="2:8" s="80" customFormat="1" x14ac:dyDescent="0.2">
      <c r="E86" s="81"/>
      <c r="F86" s="82"/>
      <c r="G86" s="82"/>
      <c r="H86" s="81"/>
    </row>
    <row r="87" spans="2:8" s="80" customFormat="1" x14ac:dyDescent="0.2">
      <c r="E87" s="81"/>
      <c r="F87" s="82"/>
      <c r="G87" s="82"/>
      <c r="H87" s="81"/>
    </row>
    <row r="88" spans="2:8" s="80" customFormat="1" x14ac:dyDescent="0.2">
      <c r="B88" s="80" t="s">
        <v>314</v>
      </c>
      <c r="F88" s="82"/>
      <c r="G88" s="82"/>
      <c r="H88" s="81"/>
    </row>
    <row r="89" spans="2:8" s="80" customFormat="1" ht="66.75" customHeight="1" x14ac:dyDescent="0.2">
      <c r="B89" s="206" t="s">
        <v>530</v>
      </c>
      <c r="C89" s="206"/>
      <c r="D89" s="206"/>
      <c r="E89" s="206"/>
      <c r="F89" s="206"/>
      <c r="G89" s="206"/>
      <c r="H89" s="206"/>
    </row>
    <row r="90" spans="2:8" s="80" customFormat="1" ht="18.75" x14ac:dyDescent="0.3">
      <c r="B90" s="4" t="s">
        <v>315</v>
      </c>
      <c r="F90" s="82"/>
      <c r="G90" s="82"/>
      <c r="H90" s="81"/>
    </row>
  </sheetData>
  <mergeCells count="8">
    <mergeCell ref="B89:H89"/>
    <mergeCell ref="B71:H71"/>
    <mergeCell ref="B3:H3"/>
    <mergeCell ref="B1:H1"/>
    <mergeCell ref="B2:H2"/>
    <mergeCell ref="B56:F56"/>
    <mergeCell ref="C57:D57"/>
    <mergeCell ref="B73:G73"/>
  </mergeCells>
  <pageMargins left="0" right="0" top="0" bottom="0" header="0.3" footer="0.3"/>
  <pageSetup scale="47" orientation="landscape" r:id="rId1"/>
  <headerFooter>
    <oddFooter>&amp;R&amp;1#&amp;"Calibri"&amp;10&amp;KFF0000|PUBLIC|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70" zoomScaleNormal="100" zoomScaleSheetLayoutView="100" workbookViewId="0">
      <selection activeCell="B76" sqref="B76:G7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ht="25.9" customHeight="1" x14ac:dyDescent="0.2">
      <c r="B2" s="217" t="s">
        <v>231</v>
      </c>
      <c r="C2" s="218"/>
      <c r="D2" s="218"/>
      <c r="E2" s="218"/>
      <c r="F2" s="218"/>
      <c r="G2" s="218"/>
      <c r="H2" s="218"/>
    </row>
    <row r="3" spans="2:8" x14ac:dyDescent="0.2">
      <c r="B3" s="207" t="str">
        <f>HUDF!B3</f>
        <v>Half Yearly Portfolio Statement as of March 31,2021</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83" t="s">
        <v>6</v>
      </c>
      <c r="C6" s="178"/>
      <c r="D6" s="178"/>
      <c r="E6" s="179"/>
      <c r="F6" s="180"/>
      <c r="G6" s="180"/>
      <c r="H6" s="178"/>
    </row>
    <row r="7" spans="2:8" x14ac:dyDescent="0.2">
      <c r="B7" s="5" t="s">
        <v>7</v>
      </c>
      <c r="C7" s="178"/>
      <c r="D7" s="178"/>
      <c r="E7" s="179"/>
      <c r="F7" s="180"/>
      <c r="G7" s="180"/>
      <c r="H7" s="178"/>
    </row>
    <row r="8" spans="2:8" x14ac:dyDescent="0.2">
      <c r="B8" s="178" t="s">
        <v>613</v>
      </c>
      <c r="C8" s="178" t="s">
        <v>95</v>
      </c>
      <c r="D8" s="178" t="s">
        <v>9</v>
      </c>
      <c r="E8" s="179">
        <v>100</v>
      </c>
      <c r="F8" s="180">
        <v>1039.491</v>
      </c>
      <c r="G8" s="180">
        <v>9.08</v>
      </c>
      <c r="H8" s="181">
        <v>4.63</v>
      </c>
    </row>
    <row r="9" spans="2:8" x14ac:dyDescent="0.2">
      <c r="B9" s="178" t="s">
        <v>617</v>
      </c>
      <c r="C9" s="178" t="s">
        <v>124</v>
      </c>
      <c r="D9" s="178" t="s">
        <v>9</v>
      </c>
      <c r="E9" s="179">
        <v>100</v>
      </c>
      <c r="F9" s="180">
        <v>1037.1199999999999</v>
      </c>
      <c r="G9" s="180">
        <v>9.0500000000000007</v>
      </c>
      <c r="H9" s="181">
        <v>4.1500000000000004</v>
      </c>
    </row>
    <row r="10" spans="2:8" x14ac:dyDescent="0.2">
      <c r="B10" s="178" t="s">
        <v>90</v>
      </c>
      <c r="C10" s="178" t="s">
        <v>123</v>
      </c>
      <c r="D10" s="178" t="s">
        <v>9</v>
      </c>
      <c r="E10" s="179">
        <v>100</v>
      </c>
      <c r="F10" s="180">
        <v>1036.5260000000001</v>
      </c>
      <c r="G10" s="180">
        <v>9.0500000000000007</v>
      </c>
      <c r="H10" s="181">
        <v>4.0250000000000004</v>
      </c>
    </row>
    <row r="11" spans="2:8" x14ac:dyDescent="0.2">
      <c r="B11" s="178" t="s">
        <v>96</v>
      </c>
      <c r="C11" s="178" t="s">
        <v>97</v>
      </c>
      <c r="D11" s="178" t="s">
        <v>9</v>
      </c>
      <c r="E11" s="179">
        <v>100</v>
      </c>
      <c r="F11" s="180">
        <v>1035.922</v>
      </c>
      <c r="G11" s="180">
        <v>9.0399999999999991</v>
      </c>
      <c r="H11" s="181">
        <v>4.28</v>
      </c>
    </row>
    <row r="12" spans="2:8" x14ac:dyDescent="0.2">
      <c r="B12" s="178" t="s">
        <v>98</v>
      </c>
      <c r="C12" s="178" t="s">
        <v>99</v>
      </c>
      <c r="D12" s="178" t="s">
        <v>9</v>
      </c>
      <c r="E12" s="179">
        <v>100</v>
      </c>
      <c r="F12" s="180">
        <v>1032.0840000000001</v>
      </c>
      <c r="G12" s="180">
        <v>9.01</v>
      </c>
      <c r="H12" s="181">
        <v>4.4149000000000003</v>
      </c>
    </row>
    <row r="13" spans="2:8" x14ac:dyDescent="0.2">
      <c r="B13" s="178" t="s">
        <v>111</v>
      </c>
      <c r="C13" s="178" t="s">
        <v>125</v>
      </c>
      <c r="D13" s="178" t="s">
        <v>108</v>
      </c>
      <c r="E13" s="179">
        <v>100</v>
      </c>
      <c r="F13" s="180">
        <v>1020.6180000000001</v>
      </c>
      <c r="G13" s="180">
        <v>8.91</v>
      </c>
      <c r="H13" s="181">
        <v>3.9834999999999998</v>
      </c>
    </row>
    <row r="14" spans="2:8" x14ac:dyDescent="0.2">
      <c r="B14" s="178" t="s">
        <v>109</v>
      </c>
      <c r="C14" s="178" t="s">
        <v>495</v>
      </c>
      <c r="D14" s="178" t="s">
        <v>9</v>
      </c>
      <c r="E14" s="179">
        <v>100</v>
      </c>
      <c r="F14" s="180">
        <v>1012.088</v>
      </c>
      <c r="G14" s="180">
        <v>8.84</v>
      </c>
      <c r="H14" s="181">
        <v>3.9550000000000001</v>
      </c>
    </row>
    <row r="15" spans="2:8" x14ac:dyDescent="0.2">
      <c r="B15" s="178" t="s">
        <v>133</v>
      </c>
      <c r="C15" s="178" t="s">
        <v>523</v>
      </c>
      <c r="D15" s="178" t="s">
        <v>9</v>
      </c>
      <c r="E15" s="179">
        <v>100</v>
      </c>
      <c r="F15" s="180">
        <v>990.92</v>
      </c>
      <c r="G15" s="180">
        <v>8.65</v>
      </c>
      <c r="H15" s="181">
        <v>5.2249999999999996</v>
      </c>
    </row>
    <row r="16" spans="2:8" x14ac:dyDescent="0.2">
      <c r="B16" s="178" t="s">
        <v>92</v>
      </c>
      <c r="C16" s="178" t="s">
        <v>93</v>
      </c>
      <c r="D16" s="178" t="s">
        <v>9</v>
      </c>
      <c r="E16" s="179">
        <v>50</v>
      </c>
      <c r="F16" s="180">
        <v>519.2645</v>
      </c>
      <c r="G16" s="180">
        <v>4.53</v>
      </c>
      <c r="H16" s="181">
        <v>4.55</v>
      </c>
    </row>
    <row r="17" spans="2:8" x14ac:dyDescent="0.2">
      <c r="B17" s="178" t="s">
        <v>92</v>
      </c>
      <c r="C17" s="178" t="s">
        <v>477</v>
      </c>
      <c r="D17" s="178" t="s">
        <v>9</v>
      </c>
      <c r="E17" s="179">
        <v>50</v>
      </c>
      <c r="F17" s="180">
        <v>500.36450000000002</v>
      </c>
      <c r="G17" s="180">
        <v>4.37</v>
      </c>
      <c r="H17" s="181">
        <v>5.0397999999999996</v>
      </c>
    </row>
    <row r="18" spans="2:8" x14ac:dyDescent="0.2">
      <c r="B18" s="5" t="s">
        <v>10</v>
      </c>
      <c r="C18" s="5"/>
      <c r="D18" s="5"/>
      <c r="E18" s="6"/>
      <c r="F18" s="102">
        <v>9224.3979999999992</v>
      </c>
      <c r="G18" s="102">
        <v>80.53</v>
      </c>
      <c r="H18" s="176"/>
    </row>
    <row r="19" spans="2:8" x14ac:dyDescent="0.2">
      <c r="B19" s="5" t="s">
        <v>14</v>
      </c>
      <c r="C19" s="178"/>
      <c r="D19" s="178"/>
      <c r="E19" s="179"/>
      <c r="F19" s="180"/>
      <c r="G19" s="180"/>
      <c r="H19" s="181"/>
    </row>
    <row r="20" spans="2:8" x14ac:dyDescent="0.2">
      <c r="B20" s="178" t="s">
        <v>618</v>
      </c>
      <c r="C20" s="178" t="s">
        <v>619</v>
      </c>
      <c r="D20" s="178" t="s">
        <v>15</v>
      </c>
      <c r="E20" s="179">
        <v>1000000</v>
      </c>
      <c r="F20" s="180">
        <v>1046.508</v>
      </c>
      <c r="G20" s="180">
        <v>9.14</v>
      </c>
      <c r="H20" s="181">
        <v>4.0514999999999999</v>
      </c>
    </row>
    <row r="21" spans="2:8" x14ac:dyDescent="0.2">
      <c r="B21" s="5" t="s">
        <v>10</v>
      </c>
      <c r="C21" s="5"/>
      <c r="D21" s="5"/>
      <c r="E21" s="6"/>
      <c r="F21" s="102">
        <v>1046.508</v>
      </c>
      <c r="G21" s="102">
        <v>9.14</v>
      </c>
      <c r="H21" s="176"/>
    </row>
    <row r="22" spans="2:8" x14ac:dyDescent="0.2">
      <c r="B22" s="83" t="s">
        <v>114</v>
      </c>
      <c r="C22" s="178"/>
      <c r="D22" s="178"/>
      <c r="E22" s="179"/>
      <c r="F22" s="180"/>
      <c r="G22" s="180"/>
      <c r="H22" s="181"/>
    </row>
    <row r="23" spans="2:8" x14ac:dyDescent="0.2">
      <c r="B23" s="5" t="s">
        <v>115</v>
      </c>
      <c r="C23" s="178"/>
      <c r="D23" s="178"/>
      <c r="E23" s="179"/>
      <c r="F23" s="180"/>
      <c r="G23" s="180"/>
      <c r="H23" s="181"/>
    </row>
    <row r="24" spans="2:8" x14ac:dyDescent="0.2">
      <c r="B24" s="5" t="s">
        <v>89</v>
      </c>
      <c r="C24" s="178"/>
      <c r="D24" s="178"/>
      <c r="E24" s="179"/>
      <c r="F24" s="180"/>
      <c r="G24" s="180"/>
      <c r="H24" s="181"/>
    </row>
    <row r="25" spans="2:8" x14ac:dyDescent="0.2">
      <c r="B25" s="178" t="s">
        <v>520</v>
      </c>
      <c r="C25" s="178" t="s">
        <v>522</v>
      </c>
      <c r="D25" s="178" t="s">
        <v>116</v>
      </c>
      <c r="E25" s="179">
        <v>1000</v>
      </c>
      <c r="F25" s="180">
        <v>984.83500000000004</v>
      </c>
      <c r="G25" s="180">
        <v>8.6</v>
      </c>
      <c r="H25" s="181">
        <v>3.5350000000000001</v>
      </c>
    </row>
    <row r="26" spans="2:8" x14ac:dyDescent="0.2">
      <c r="B26" s="5" t="s">
        <v>10</v>
      </c>
      <c r="C26" s="5"/>
      <c r="D26" s="5"/>
      <c r="E26" s="6"/>
      <c r="F26" s="102">
        <v>984.83500000000004</v>
      </c>
      <c r="G26" s="102">
        <v>8.6</v>
      </c>
      <c r="H26" s="176"/>
    </row>
    <row r="27" spans="2:8" x14ac:dyDescent="0.2">
      <c r="B27" s="178" t="s">
        <v>497</v>
      </c>
      <c r="C27" s="178"/>
      <c r="D27" s="178"/>
      <c r="E27" s="179"/>
      <c r="F27" s="180">
        <v>489.96000450000003</v>
      </c>
      <c r="G27" s="180">
        <v>4.2774999999999999</v>
      </c>
      <c r="H27" s="181">
        <v>3.5</v>
      </c>
    </row>
    <row r="28" spans="2:8" x14ac:dyDescent="0.2">
      <c r="B28" s="178" t="s">
        <v>498</v>
      </c>
      <c r="C28" s="178"/>
      <c r="D28" s="178"/>
      <c r="E28" s="179"/>
      <c r="F28" s="180">
        <v>397.54785909999998</v>
      </c>
      <c r="G28" s="180">
        <v>3.4706999999999999</v>
      </c>
      <c r="H28" s="181">
        <v>3.38</v>
      </c>
    </row>
    <row r="29" spans="2:8" x14ac:dyDescent="0.2">
      <c r="B29" s="5" t="s">
        <v>10</v>
      </c>
      <c r="C29" s="5"/>
      <c r="D29" s="5"/>
      <c r="E29" s="6"/>
      <c r="F29" s="102">
        <v>887.50786359999995</v>
      </c>
      <c r="G29" s="102">
        <v>7.7483000000000004</v>
      </c>
      <c r="H29" s="176"/>
    </row>
    <row r="30" spans="2:8" x14ac:dyDescent="0.2">
      <c r="B30" s="178" t="s">
        <v>11</v>
      </c>
      <c r="C30" s="178"/>
      <c r="D30" s="178"/>
      <c r="E30" s="179"/>
      <c r="F30" s="180">
        <v>-689.10925269999996</v>
      </c>
      <c r="G30" s="180">
        <v>-6.0182000000000002</v>
      </c>
      <c r="H30" s="178"/>
    </row>
    <row r="31" spans="2:8" x14ac:dyDescent="0.2">
      <c r="B31" s="7" t="s">
        <v>604</v>
      </c>
      <c r="C31" s="7"/>
      <c r="D31" s="7"/>
      <c r="E31" s="8"/>
      <c r="F31" s="9">
        <v>11454.139610900002</v>
      </c>
      <c r="G31" s="9">
        <v>100</v>
      </c>
      <c r="H31" s="7"/>
    </row>
    <row r="32" spans="2:8" x14ac:dyDescent="0.2">
      <c r="B32" s="131"/>
      <c r="C32" s="131"/>
      <c r="D32" s="131"/>
      <c r="E32" s="132"/>
      <c r="F32" s="133"/>
      <c r="G32" s="133"/>
      <c r="H32" s="132"/>
    </row>
    <row r="33" spans="1:8" x14ac:dyDescent="0.2">
      <c r="B33" s="177" t="s">
        <v>590</v>
      </c>
      <c r="C33" s="131"/>
      <c r="D33" s="131"/>
      <c r="E33" s="132"/>
      <c r="F33" s="133"/>
      <c r="G33" s="133"/>
      <c r="H33" s="132"/>
    </row>
    <row r="34" spans="1:8" x14ac:dyDescent="0.2">
      <c r="B34" s="177" t="s">
        <v>591</v>
      </c>
      <c r="C34" s="125"/>
      <c r="D34" s="125"/>
      <c r="E34" s="126"/>
      <c r="F34" s="127"/>
      <c r="G34" s="127"/>
      <c r="H34" s="126"/>
    </row>
    <row r="35" spans="1:8" x14ac:dyDescent="0.2">
      <c r="B35" s="109"/>
      <c r="C35" s="109"/>
      <c r="D35" s="109"/>
      <c r="E35" s="110"/>
      <c r="F35" s="111"/>
      <c r="G35" s="111"/>
      <c r="H35" s="110"/>
    </row>
    <row r="36" spans="1:8" x14ac:dyDescent="0.2">
      <c r="B36" s="10" t="s">
        <v>243</v>
      </c>
    </row>
    <row r="37" spans="1:8" x14ac:dyDescent="0.2">
      <c r="B37" s="11" t="s">
        <v>244</v>
      </c>
    </row>
    <row r="38" spans="1:8" x14ac:dyDescent="0.2">
      <c r="B38" s="20" t="s">
        <v>245</v>
      </c>
    </row>
    <row r="39" spans="1:8" ht="25.5" x14ac:dyDescent="0.2">
      <c r="B39" s="13" t="s">
        <v>246</v>
      </c>
      <c r="C39" s="14" t="s">
        <v>661</v>
      </c>
      <c r="D39" s="14" t="s">
        <v>662</v>
      </c>
    </row>
    <row r="40" spans="1:8" x14ac:dyDescent="0.2">
      <c r="A40" s="1" t="s">
        <v>392</v>
      </c>
      <c r="B40" s="35" t="s">
        <v>255</v>
      </c>
      <c r="C40" s="16">
        <v>23.244299999999999</v>
      </c>
      <c r="D40" s="87">
        <v>22.8658</v>
      </c>
    </row>
    <row r="41" spans="1:8" x14ac:dyDescent="0.2">
      <c r="A41" s="1" t="s">
        <v>393</v>
      </c>
      <c r="B41" s="35" t="s">
        <v>294</v>
      </c>
      <c r="C41" s="17">
        <v>9.7395999999999994</v>
      </c>
      <c r="D41" s="61">
        <v>9.5809999999999995</v>
      </c>
    </row>
    <row r="42" spans="1:8" x14ac:dyDescent="0.2">
      <c r="A42" s="1" t="s">
        <v>394</v>
      </c>
      <c r="B42" s="35" t="s">
        <v>295</v>
      </c>
      <c r="C42" s="17">
        <v>9.7563999999999993</v>
      </c>
      <c r="D42" s="61">
        <v>9.5975000000000001</v>
      </c>
    </row>
    <row r="43" spans="1:8" x14ac:dyDescent="0.2">
      <c r="A43" s="1" t="s">
        <v>395</v>
      </c>
      <c r="B43" s="35" t="s">
        <v>259</v>
      </c>
      <c r="C43" s="17">
        <v>16.188600000000001</v>
      </c>
      <c r="D43" s="61">
        <v>15.901199999999999</v>
      </c>
    </row>
    <row r="44" spans="1:8" x14ac:dyDescent="0.2">
      <c r="A44" s="1" t="s">
        <v>396</v>
      </c>
      <c r="B44" s="35" t="s">
        <v>296</v>
      </c>
      <c r="C44" s="17">
        <v>9.8407</v>
      </c>
      <c r="D44" s="61">
        <v>9.6660000000000004</v>
      </c>
    </row>
    <row r="45" spans="1:8" x14ac:dyDescent="0.2">
      <c r="A45" s="1" t="s">
        <v>397</v>
      </c>
      <c r="B45" s="35" t="s">
        <v>287</v>
      </c>
      <c r="C45" s="17">
        <v>9.8543000000000003</v>
      </c>
      <c r="D45" s="61">
        <v>9.6792999999999996</v>
      </c>
    </row>
    <row r="46" spans="1:8" x14ac:dyDescent="0.2">
      <c r="A46" s="1" t="s">
        <v>398</v>
      </c>
      <c r="B46" s="35" t="s">
        <v>261</v>
      </c>
      <c r="C46" s="17">
        <v>9.9373000000000005</v>
      </c>
      <c r="D46" s="61">
        <v>9.7607999999999997</v>
      </c>
    </row>
    <row r="47" spans="1:8" x14ac:dyDescent="0.2">
      <c r="A47" s="1" t="s">
        <v>399</v>
      </c>
      <c r="B47" s="35" t="s">
        <v>263</v>
      </c>
      <c r="C47" s="17">
        <v>17.211099999999998</v>
      </c>
      <c r="D47" s="61">
        <v>16.836500000000001</v>
      </c>
      <c r="E47" s="1"/>
    </row>
    <row r="48" spans="1:8" x14ac:dyDescent="0.2">
      <c r="A48" s="1" t="s">
        <v>400</v>
      </c>
      <c r="B48" s="35" t="s">
        <v>284</v>
      </c>
      <c r="C48" s="17">
        <v>10.017899999999999</v>
      </c>
      <c r="D48" s="61">
        <v>9.8008000000000006</v>
      </c>
      <c r="E48" s="1"/>
    </row>
    <row r="49" spans="1:5" x14ac:dyDescent="0.2">
      <c r="A49" s="1" t="s">
        <v>401</v>
      </c>
      <c r="B49" s="35" t="s">
        <v>285</v>
      </c>
      <c r="C49" s="17">
        <v>10.028700000000001</v>
      </c>
      <c r="D49" s="61">
        <v>9.8114000000000008</v>
      </c>
      <c r="E49" s="1"/>
    </row>
    <row r="50" spans="1:5" x14ac:dyDescent="0.2">
      <c r="A50" s="1" t="s">
        <v>402</v>
      </c>
      <c r="B50" s="30" t="s">
        <v>265</v>
      </c>
      <c r="C50" s="19">
        <v>10.0158</v>
      </c>
      <c r="D50" s="62">
        <v>10.007</v>
      </c>
      <c r="E50" s="1"/>
    </row>
    <row r="51" spans="1:5" x14ac:dyDescent="0.2">
      <c r="B51" s="35" t="s">
        <v>297</v>
      </c>
    </row>
    <row r="52" spans="1:5" x14ac:dyDescent="0.2">
      <c r="B52" s="35" t="s">
        <v>272</v>
      </c>
    </row>
    <row r="53" spans="1:5" x14ac:dyDescent="0.2">
      <c r="B53" s="38" t="s">
        <v>588</v>
      </c>
    </row>
    <row r="54" spans="1:5" x14ac:dyDescent="0.2">
      <c r="B54" s="35" t="s">
        <v>589</v>
      </c>
    </row>
    <row r="55" spans="1:5" x14ac:dyDescent="0.2">
      <c r="B55" s="171" t="s">
        <v>671</v>
      </c>
    </row>
    <row r="56" spans="1:5" x14ac:dyDescent="0.2">
      <c r="B56" s="163" t="s">
        <v>246</v>
      </c>
      <c r="C56" s="172" t="s">
        <v>268</v>
      </c>
      <c r="D56" s="173"/>
    </row>
    <row r="57" spans="1:5" x14ac:dyDescent="0.2">
      <c r="B57" s="164"/>
      <c r="C57" s="149" t="s">
        <v>269</v>
      </c>
      <c r="D57" s="174" t="s">
        <v>270</v>
      </c>
    </row>
    <row r="58" spans="1:5" x14ac:dyDescent="0.2">
      <c r="A58" s="1" t="s">
        <v>393</v>
      </c>
      <c r="B58" s="165" t="s">
        <v>294</v>
      </c>
      <c r="C58" s="162" t="s">
        <v>660</v>
      </c>
      <c r="D58" s="162" t="str">
        <f t="shared" ref="D58:D65" si="0">+C58</f>
        <v>^^</v>
      </c>
    </row>
    <row r="59" spans="1:5" x14ac:dyDescent="0.2">
      <c r="A59" s="1" t="s">
        <v>394</v>
      </c>
      <c r="B59" s="167" t="s">
        <v>295</v>
      </c>
      <c r="C59" s="151" t="s">
        <v>660</v>
      </c>
      <c r="D59" s="151" t="str">
        <f t="shared" si="0"/>
        <v>^^</v>
      </c>
    </row>
    <row r="60" spans="1:5" x14ac:dyDescent="0.2">
      <c r="A60" s="1" t="s">
        <v>396</v>
      </c>
      <c r="B60" s="167" t="s">
        <v>296</v>
      </c>
      <c r="C60" s="151" t="s">
        <v>660</v>
      </c>
      <c r="D60" s="151" t="str">
        <f t="shared" si="0"/>
        <v>^^</v>
      </c>
    </row>
    <row r="61" spans="1:5" x14ac:dyDescent="0.2">
      <c r="A61" s="1" t="s">
        <v>397</v>
      </c>
      <c r="B61" s="167" t="s">
        <v>287</v>
      </c>
      <c r="C61" s="151" t="s">
        <v>660</v>
      </c>
      <c r="D61" s="151" t="str">
        <f t="shared" si="0"/>
        <v>^^</v>
      </c>
    </row>
    <row r="62" spans="1:5" x14ac:dyDescent="0.2">
      <c r="A62" s="1" t="s">
        <v>398</v>
      </c>
      <c r="B62" s="167" t="s">
        <v>261</v>
      </c>
      <c r="C62" s="151" t="s">
        <v>660</v>
      </c>
      <c r="D62" s="151" t="str">
        <f t="shared" si="0"/>
        <v>^^</v>
      </c>
    </row>
    <row r="63" spans="1:5" x14ac:dyDescent="0.2">
      <c r="A63" s="1" t="s">
        <v>400</v>
      </c>
      <c r="B63" s="167" t="s">
        <v>284</v>
      </c>
      <c r="C63" s="151" t="s">
        <v>660</v>
      </c>
      <c r="D63" s="151" t="str">
        <f t="shared" si="0"/>
        <v>^^</v>
      </c>
    </row>
    <row r="64" spans="1:5" x14ac:dyDescent="0.2">
      <c r="A64" s="1" t="s">
        <v>401</v>
      </c>
      <c r="B64" s="167" t="s">
        <v>285</v>
      </c>
      <c r="C64" s="151" t="s">
        <v>660</v>
      </c>
      <c r="D64" s="151" t="str">
        <f t="shared" si="0"/>
        <v>^^</v>
      </c>
    </row>
    <row r="65" spans="1:8" x14ac:dyDescent="0.2">
      <c r="A65" s="1" t="s">
        <v>402</v>
      </c>
      <c r="B65" s="169" t="s">
        <v>265</v>
      </c>
      <c r="C65" s="153">
        <v>0.21077953999999999</v>
      </c>
      <c r="D65" s="153">
        <f t="shared" si="0"/>
        <v>0.21077953999999999</v>
      </c>
    </row>
    <row r="66" spans="1:8" x14ac:dyDescent="0.2">
      <c r="B66" s="150" t="s">
        <v>297</v>
      </c>
    </row>
    <row r="67" spans="1:8" x14ac:dyDescent="0.2">
      <c r="B67" s="150" t="s">
        <v>272</v>
      </c>
    </row>
    <row r="68" spans="1:8" x14ac:dyDescent="0.2">
      <c r="B68" s="175" t="s">
        <v>664</v>
      </c>
    </row>
    <row r="69" spans="1:8" x14ac:dyDescent="0.2">
      <c r="B69" s="35" t="s">
        <v>673</v>
      </c>
    </row>
    <row r="70" spans="1:8" x14ac:dyDescent="0.2">
      <c r="B70" s="67" t="s">
        <v>627</v>
      </c>
    </row>
    <row r="71" spans="1:8" x14ac:dyDescent="0.2">
      <c r="B71" s="67" t="s">
        <v>665</v>
      </c>
    </row>
    <row r="72" spans="1:8" x14ac:dyDescent="0.2">
      <c r="B72" s="25" t="s">
        <v>253</v>
      </c>
    </row>
    <row r="73" spans="1:8" x14ac:dyDescent="0.2">
      <c r="B73" s="28" t="s">
        <v>254</v>
      </c>
    </row>
    <row r="74" spans="1:8" x14ac:dyDescent="0.2">
      <c r="B74" s="212" t="s">
        <v>309</v>
      </c>
      <c r="C74" s="213"/>
      <c r="D74" s="213"/>
      <c r="E74" s="213"/>
      <c r="F74" s="213"/>
      <c r="G74" s="213"/>
      <c r="H74" s="213"/>
    </row>
    <row r="75" spans="1:8" x14ac:dyDescent="0.2">
      <c r="B75" s="205"/>
      <c r="C75" s="205"/>
      <c r="D75" s="205"/>
      <c r="E75" s="205"/>
      <c r="F75" s="205"/>
      <c r="G75" s="205"/>
      <c r="H75" s="205"/>
    </row>
    <row r="76" spans="1:8" ht="28.5" customHeight="1" x14ac:dyDescent="0.2">
      <c r="B76" s="216" t="s">
        <v>676</v>
      </c>
      <c r="C76" s="216"/>
      <c r="D76" s="216"/>
      <c r="E76" s="216"/>
      <c r="F76" s="216"/>
      <c r="G76" s="216"/>
      <c r="H76" s="205"/>
    </row>
    <row r="78" spans="1:8" s="80" customFormat="1" x14ac:dyDescent="0.2">
      <c r="B78" s="80" t="s">
        <v>311</v>
      </c>
      <c r="E78" s="81"/>
      <c r="F78" s="82"/>
      <c r="G78" s="82"/>
      <c r="H78" s="81"/>
    </row>
    <row r="79" spans="1:8" s="80" customFormat="1" x14ac:dyDescent="0.2">
      <c r="B79" s="80" t="s">
        <v>327</v>
      </c>
      <c r="E79" s="81"/>
      <c r="F79" s="82"/>
      <c r="G79" s="82"/>
      <c r="H79" s="81"/>
    </row>
    <row r="80" spans="1:8" s="80" customFormat="1" x14ac:dyDescent="0.2">
      <c r="B80" s="80" t="s">
        <v>328</v>
      </c>
      <c r="E80" s="81"/>
      <c r="F80" s="82"/>
      <c r="G80" s="82"/>
      <c r="H80" s="81"/>
    </row>
    <row r="81" spans="2:8" s="80" customFormat="1" x14ac:dyDescent="0.2">
      <c r="E81" s="81"/>
      <c r="F81" s="82"/>
      <c r="G81" s="82"/>
      <c r="H81" s="81"/>
    </row>
    <row r="82" spans="2:8" s="80" customFormat="1" x14ac:dyDescent="0.2">
      <c r="E82" s="81"/>
      <c r="F82" s="82"/>
      <c r="G82" s="82"/>
      <c r="H82" s="81"/>
    </row>
    <row r="83" spans="2:8" s="80" customFormat="1" x14ac:dyDescent="0.2">
      <c r="E83" s="81"/>
      <c r="F83" s="82"/>
      <c r="G83" s="82"/>
      <c r="H83" s="81"/>
    </row>
    <row r="84" spans="2:8" s="80" customFormat="1" x14ac:dyDescent="0.2">
      <c r="E84" s="81"/>
      <c r="F84" s="82"/>
      <c r="G84" s="82"/>
      <c r="H84" s="81"/>
    </row>
    <row r="85" spans="2:8" s="80" customFormat="1" x14ac:dyDescent="0.2">
      <c r="E85" s="81"/>
      <c r="F85" s="82"/>
      <c r="G85" s="82"/>
      <c r="H85" s="81"/>
    </row>
    <row r="86" spans="2:8" s="80" customFormat="1" x14ac:dyDescent="0.2">
      <c r="E86" s="81"/>
      <c r="F86" s="82"/>
      <c r="G86" s="82"/>
      <c r="H86" s="81"/>
    </row>
    <row r="87" spans="2:8" s="80" customFormat="1" x14ac:dyDescent="0.2">
      <c r="E87" s="81"/>
      <c r="F87" s="82"/>
      <c r="G87" s="82"/>
      <c r="H87" s="81"/>
    </row>
    <row r="88" spans="2:8" s="80" customFormat="1" x14ac:dyDescent="0.2">
      <c r="E88" s="81"/>
      <c r="F88" s="82"/>
      <c r="G88" s="82"/>
      <c r="H88" s="81"/>
    </row>
    <row r="89" spans="2:8" s="80" customFormat="1" x14ac:dyDescent="0.2">
      <c r="E89" s="81"/>
      <c r="F89" s="82"/>
      <c r="G89" s="82"/>
      <c r="H89" s="81"/>
    </row>
    <row r="90" spans="2:8" s="80" customFormat="1" x14ac:dyDescent="0.2">
      <c r="E90" s="81"/>
      <c r="F90" s="82"/>
      <c r="G90" s="82"/>
      <c r="H90" s="81"/>
    </row>
    <row r="91" spans="2:8" s="80" customFormat="1" x14ac:dyDescent="0.2">
      <c r="B91" s="80" t="s">
        <v>314</v>
      </c>
      <c r="F91" s="82"/>
      <c r="G91" s="82"/>
      <c r="H91" s="81"/>
    </row>
    <row r="92" spans="2:8" s="80" customFormat="1" ht="72" customHeight="1" x14ac:dyDescent="0.2">
      <c r="B92" s="206" t="s">
        <v>530</v>
      </c>
      <c r="C92" s="206"/>
      <c r="D92" s="206"/>
      <c r="E92" s="206"/>
      <c r="F92" s="206"/>
      <c r="G92" s="206"/>
      <c r="H92" s="206"/>
    </row>
    <row r="93" spans="2:8" s="80" customFormat="1" ht="18.75" x14ac:dyDescent="0.3">
      <c r="B93" s="4" t="s">
        <v>315</v>
      </c>
      <c r="F93" s="82"/>
      <c r="G93" s="82"/>
      <c r="H93" s="81"/>
    </row>
  </sheetData>
  <mergeCells count="6">
    <mergeCell ref="B3:H3"/>
    <mergeCell ref="B1:H1"/>
    <mergeCell ref="B2:H2"/>
    <mergeCell ref="B74:H74"/>
    <mergeCell ref="B92:H92"/>
    <mergeCell ref="B76:G76"/>
  </mergeCells>
  <pageMargins left="0" right="0" top="0" bottom="0" header="0.3" footer="0.3"/>
  <pageSetup scale="45" orientation="landscape" r:id="rId1"/>
  <headerFooter>
    <oddFooter>&amp;R&amp;1#&amp;"Calibri"&amp;10&amp;KFF0000|PUBLIC|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view="pageBreakPreview" topLeftCell="B22" zoomScaleNormal="100" zoomScaleSheetLayoutView="100" workbookViewId="0">
      <selection activeCell="B32" sqref="B32:G32"/>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207" t="s">
        <v>224</v>
      </c>
      <c r="C1" s="207"/>
      <c r="D1" s="207"/>
      <c r="E1" s="207"/>
      <c r="F1" s="207"/>
      <c r="G1" s="207"/>
      <c r="H1" s="207"/>
    </row>
    <row r="2" spans="2:8" x14ac:dyDescent="0.2">
      <c r="B2" s="226" t="s">
        <v>232</v>
      </c>
      <c r="C2" s="227"/>
      <c r="D2" s="227"/>
      <c r="E2" s="227"/>
      <c r="F2" s="227"/>
      <c r="G2" s="227"/>
      <c r="H2" s="227"/>
    </row>
    <row r="3" spans="2:8" x14ac:dyDescent="0.2">
      <c r="B3" s="207" t="str">
        <f>HUSBF!B3</f>
        <v>Half Yearly Portfolio Statement as of March 31,2021</v>
      </c>
      <c r="C3" s="207"/>
      <c r="D3" s="207"/>
      <c r="E3" s="207"/>
      <c r="F3" s="207"/>
      <c r="G3" s="207"/>
      <c r="H3" s="207"/>
    </row>
    <row r="4" spans="2:8" ht="21" customHeight="1" x14ac:dyDescent="0.2"/>
    <row r="5" spans="2:8" ht="46.5" customHeight="1" x14ac:dyDescent="0.2">
      <c r="B5" s="99" t="s">
        <v>0</v>
      </c>
      <c r="C5" s="99" t="s">
        <v>1</v>
      </c>
      <c r="D5" s="99" t="s">
        <v>2</v>
      </c>
      <c r="E5" s="100" t="s">
        <v>3</v>
      </c>
      <c r="F5" s="101" t="s">
        <v>5</v>
      </c>
      <c r="G5" s="101" t="s">
        <v>4</v>
      </c>
      <c r="H5" s="139" t="s">
        <v>206</v>
      </c>
    </row>
    <row r="6" spans="2:8" x14ac:dyDescent="0.2">
      <c r="B6" s="186" t="s">
        <v>497</v>
      </c>
      <c r="C6" s="186"/>
      <c r="D6" s="186"/>
      <c r="E6" s="187"/>
      <c r="F6" s="188">
        <v>1580.5761949</v>
      </c>
      <c r="G6" s="188">
        <v>55.204999999999998</v>
      </c>
      <c r="H6" s="189">
        <v>3.5</v>
      </c>
    </row>
    <row r="7" spans="2:8" x14ac:dyDescent="0.2">
      <c r="B7" s="186" t="s">
        <v>498</v>
      </c>
      <c r="C7" s="186"/>
      <c r="D7" s="186"/>
      <c r="E7" s="187"/>
      <c r="F7" s="188">
        <v>1282.4599751000001</v>
      </c>
      <c r="G7" s="188">
        <v>44.792700000000004</v>
      </c>
      <c r="H7" s="189">
        <v>3.38</v>
      </c>
    </row>
    <row r="8" spans="2:8" x14ac:dyDescent="0.2">
      <c r="B8" s="5" t="s">
        <v>10</v>
      </c>
      <c r="C8" s="5"/>
      <c r="D8" s="5"/>
      <c r="E8" s="6"/>
      <c r="F8" s="102">
        <v>2863.0361699999999</v>
      </c>
      <c r="G8" s="102">
        <v>99.997699999999995</v>
      </c>
      <c r="H8" s="5"/>
    </row>
    <row r="9" spans="2:8" x14ac:dyDescent="0.2">
      <c r="B9" s="186" t="s">
        <v>11</v>
      </c>
      <c r="C9" s="186"/>
      <c r="D9" s="186"/>
      <c r="E9" s="187"/>
      <c r="F9" s="188">
        <v>6.3959500000000002E-2</v>
      </c>
      <c r="G9" s="188">
        <v>2.3E-3</v>
      </c>
      <c r="H9" s="186"/>
    </row>
    <row r="10" spans="2:8" x14ac:dyDescent="0.2">
      <c r="B10" s="7" t="s">
        <v>604</v>
      </c>
      <c r="C10" s="7"/>
      <c r="D10" s="7"/>
      <c r="E10" s="8"/>
      <c r="F10" s="9">
        <v>2863.1001295000001</v>
      </c>
      <c r="G10" s="9">
        <v>100</v>
      </c>
      <c r="H10" s="7"/>
    </row>
    <row r="11" spans="2:8" x14ac:dyDescent="0.2">
      <c r="B11" s="131"/>
      <c r="C11" s="131"/>
      <c r="D11" s="131"/>
      <c r="E11" s="132"/>
      <c r="F11" s="133"/>
      <c r="G11" s="133"/>
      <c r="H11" s="132"/>
    </row>
    <row r="12" spans="2:8" x14ac:dyDescent="0.2">
      <c r="B12" s="131"/>
      <c r="C12" s="131"/>
      <c r="D12" s="131"/>
      <c r="E12" s="132"/>
      <c r="F12" s="133"/>
      <c r="G12" s="133"/>
      <c r="H12" s="132"/>
    </row>
    <row r="13" spans="2:8" x14ac:dyDescent="0.2">
      <c r="B13" s="29" t="s">
        <v>243</v>
      </c>
      <c r="C13" s="23"/>
      <c r="D13" s="68"/>
      <c r="E13" s="22"/>
      <c r="F13" s="27"/>
      <c r="G13" s="27"/>
    </row>
    <row r="14" spans="2:8" x14ac:dyDescent="0.2">
      <c r="B14" s="221" t="s">
        <v>244</v>
      </c>
      <c r="C14" s="216"/>
      <c r="D14" s="216"/>
      <c r="E14" s="216"/>
      <c r="F14" s="216"/>
      <c r="G14" s="216"/>
    </row>
    <row r="15" spans="2:8" x14ac:dyDescent="0.2">
      <c r="B15" s="129" t="s">
        <v>245</v>
      </c>
      <c r="C15" s="130"/>
      <c r="D15" s="130"/>
      <c r="E15" s="22"/>
      <c r="F15" s="27"/>
      <c r="G15" s="27"/>
    </row>
    <row r="16" spans="2:8" ht="25.5" x14ac:dyDescent="0.2">
      <c r="B16" s="56" t="s">
        <v>246</v>
      </c>
      <c r="C16" s="14" t="s">
        <v>661</v>
      </c>
      <c r="D16" s="14" t="s">
        <v>662</v>
      </c>
    </row>
    <row r="17" spans="1:8" x14ac:dyDescent="0.2">
      <c r="A17" s="1" t="s">
        <v>388</v>
      </c>
      <c r="B17" s="129" t="s">
        <v>247</v>
      </c>
      <c r="C17" s="16">
        <v>12.436299999999999</v>
      </c>
      <c r="D17" s="87">
        <v>12.2384</v>
      </c>
    </row>
    <row r="18" spans="1:8" x14ac:dyDescent="0.2">
      <c r="A18" s="1" t="s">
        <v>389</v>
      </c>
      <c r="B18" s="129" t="s">
        <v>298</v>
      </c>
      <c r="C18" s="17">
        <v>12.436299999999999</v>
      </c>
      <c r="D18" s="61">
        <v>12.2384</v>
      </c>
    </row>
    <row r="19" spans="1:8" x14ac:dyDescent="0.2">
      <c r="A19" s="1" t="s">
        <v>390</v>
      </c>
      <c r="B19" s="129" t="s">
        <v>263</v>
      </c>
      <c r="C19" s="17">
        <v>12.521100000000001</v>
      </c>
      <c r="D19" s="61">
        <v>12.3089</v>
      </c>
    </row>
    <row r="20" spans="1:8" x14ac:dyDescent="0.2">
      <c r="A20" s="1" t="s">
        <v>391</v>
      </c>
      <c r="B20" s="30" t="s">
        <v>299</v>
      </c>
      <c r="C20" s="19" t="s">
        <v>516</v>
      </c>
      <c r="D20" s="62" t="s">
        <v>516</v>
      </c>
    </row>
    <row r="21" spans="1:8" x14ac:dyDescent="0.2">
      <c r="B21" s="69" t="s">
        <v>267</v>
      </c>
      <c r="C21" s="70"/>
      <c r="D21" s="70"/>
      <c r="E21" s="71"/>
      <c r="F21" s="71"/>
      <c r="G21" s="27"/>
    </row>
    <row r="22" spans="1:8" x14ac:dyDescent="0.2">
      <c r="B22" s="129" t="s">
        <v>588</v>
      </c>
      <c r="C22" s="130"/>
      <c r="D22" s="130"/>
      <c r="E22" s="27"/>
      <c r="F22" s="27"/>
      <c r="G22" s="27"/>
    </row>
    <row r="23" spans="1:8" x14ac:dyDescent="0.2">
      <c r="B23" s="129" t="s">
        <v>589</v>
      </c>
      <c r="C23" s="130"/>
      <c r="D23" s="130"/>
      <c r="E23" s="27"/>
      <c r="F23" s="27"/>
      <c r="G23" s="27"/>
    </row>
    <row r="24" spans="1:8" x14ac:dyDescent="0.2">
      <c r="B24" s="84" t="s">
        <v>674</v>
      </c>
      <c r="C24" s="23"/>
      <c r="D24" s="23"/>
      <c r="E24" s="27"/>
      <c r="F24" s="27"/>
      <c r="G24" s="27"/>
    </row>
    <row r="25" spans="1:8" x14ac:dyDescent="0.2">
      <c r="B25" s="40" t="s">
        <v>673</v>
      </c>
      <c r="C25" s="20"/>
      <c r="D25" s="20"/>
      <c r="E25" s="27"/>
      <c r="F25" s="27"/>
      <c r="G25" s="27"/>
    </row>
    <row r="26" spans="1:8" x14ac:dyDescent="0.2">
      <c r="B26" s="182" t="s">
        <v>624</v>
      </c>
      <c r="C26" s="72"/>
      <c r="D26" s="72"/>
      <c r="E26" s="27"/>
      <c r="F26" s="27"/>
      <c r="G26" s="27"/>
    </row>
    <row r="27" spans="1:8" x14ac:dyDescent="0.2">
      <c r="B27" s="73" t="s">
        <v>665</v>
      </c>
      <c r="C27" s="73"/>
      <c r="D27" s="73"/>
      <c r="E27" s="27"/>
      <c r="F27" s="27"/>
      <c r="G27" s="27"/>
    </row>
    <row r="28" spans="1:8" x14ac:dyDescent="0.2">
      <c r="B28" s="221" t="s">
        <v>253</v>
      </c>
      <c r="C28" s="216"/>
      <c r="D28" s="216"/>
      <c r="E28" s="216"/>
      <c r="F28" s="216"/>
      <c r="G28" s="216"/>
    </row>
    <row r="29" spans="1:8" x14ac:dyDescent="0.2">
      <c r="B29" s="28" t="s">
        <v>254</v>
      </c>
      <c r="C29" s="25"/>
      <c r="D29" s="25"/>
      <c r="E29" s="25"/>
      <c r="F29" s="27"/>
      <c r="G29" s="27"/>
    </row>
    <row r="30" spans="1:8" x14ac:dyDescent="0.2">
      <c r="B30" s="212" t="s">
        <v>309</v>
      </c>
      <c r="C30" s="213"/>
      <c r="D30" s="213"/>
      <c r="E30" s="213"/>
      <c r="F30" s="213"/>
      <c r="G30" s="213"/>
      <c r="H30" s="213"/>
    </row>
    <row r="31" spans="1:8" x14ac:dyDescent="0.2">
      <c r="B31" s="205"/>
      <c r="C31" s="205"/>
      <c r="D31" s="205"/>
      <c r="E31" s="205"/>
      <c r="F31" s="205"/>
      <c r="G31" s="205"/>
      <c r="H31" s="205"/>
    </row>
    <row r="32" spans="1:8" ht="28.5" customHeight="1" x14ac:dyDescent="0.2">
      <c r="B32" s="216" t="s">
        <v>676</v>
      </c>
      <c r="C32" s="216"/>
      <c r="D32" s="216"/>
      <c r="E32" s="216"/>
      <c r="F32" s="216"/>
      <c r="G32" s="216"/>
      <c r="H32" s="205"/>
    </row>
    <row r="33" spans="2:8" x14ac:dyDescent="0.2">
      <c r="E33" s="1"/>
    </row>
    <row r="34" spans="2:8" s="80" customFormat="1" x14ac:dyDescent="0.2">
      <c r="B34" s="80" t="s">
        <v>311</v>
      </c>
      <c r="E34" s="81"/>
      <c r="F34" s="82"/>
      <c r="G34" s="82"/>
      <c r="H34" s="81"/>
    </row>
    <row r="35" spans="2:8" s="80" customFormat="1" x14ac:dyDescent="0.2">
      <c r="B35" s="80" t="s">
        <v>329</v>
      </c>
      <c r="E35" s="81"/>
      <c r="F35" s="82"/>
      <c r="G35" s="82"/>
      <c r="H35" s="81"/>
    </row>
    <row r="36" spans="2:8" s="80" customFormat="1" x14ac:dyDescent="0.2">
      <c r="B36" s="80" t="s">
        <v>317</v>
      </c>
      <c r="E36" s="81"/>
      <c r="F36" s="82"/>
      <c r="G36" s="82"/>
      <c r="H36" s="81"/>
    </row>
    <row r="37" spans="2:8" s="80" customFormat="1" x14ac:dyDescent="0.2">
      <c r="E37" s="81"/>
      <c r="F37" s="82"/>
      <c r="G37" s="82"/>
      <c r="H37" s="81"/>
    </row>
    <row r="38" spans="2:8" s="80" customFormat="1" x14ac:dyDescent="0.2">
      <c r="E38" s="81"/>
      <c r="F38" s="82"/>
      <c r="G38" s="82"/>
      <c r="H38" s="81"/>
    </row>
    <row r="39" spans="2:8" s="80" customFormat="1" x14ac:dyDescent="0.2">
      <c r="E39" s="81"/>
      <c r="F39" s="82"/>
      <c r="G39" s="82"/>
      <c r="H39" s="81"/>
    </row>
    <row r="40" spans="2:8" s="80" customFormat="1" x14ac:dyDescent="0.2">
      <c r="E40" s="81"/>
      <c r="F40" s="82"/>
      <c r="G40" s="82"/>
      <c r="H40" s="81"/>
    </row>
    <row r="41" spans="2:8" s="80" customFormat="1" x14ac:dyDescent="0.2">
      <c r="E41" s="81"/>
      <c r="F41" s="82"/>
      <c r="G41" s="82"/>
      <c r="H41" s="81"/>
    </row>
    <row r="42" spans="2:8" s="80" customFormat="1" x14ac:dyDescent="0.2">
      <c r="E42" s="81"/>
      <c r="F42" s="82"/>
      <c r="G42" s="82"/>
      <c r="H42" s="81"/>
    </row>
    <row r="43" spans="2:8" s="80" customFormat="1" x14ac:dyDescent="0.2">
      <c r="E43" s="81"/>
      <c r="F43" s="82"/>
      <c r="G43" s="82"/>
      <c r="H43" s="81"/>
    </row>
    <row r="44" spans="2:8" s="80" customFormat="1" x14ac:dyDescent="0.2">
      <c r="E44" s="81"/>
      <c r="F44" s="82"/>
      <c r="G44" s="82"/>
      <c r="H44" s="81"/>
    </row>
    <row r="45" spans="2:8" s="80" customFormat="1" x14ac:dyDescent="0.2">
      <c r="E45" s="81"/>
      <c r="F45" s="82"/>
      <c r="G45" s="82"/>
      <c r="H45" s="81"/>
    </row>
    <row r="46" spans="2:8" s="80" customFormat="1" x14ac:dyDescent="0.2">
      <c r="E46" s="81"/>
      <c r="F46" s="82"/>
      <c r="G46" s="82"/>
      <c r="H46" s="81"/>
    </row>
    <row r="47" spans="2:8" s="80" customFormat="1" x14ac:dyDescent="0.2">
      <c r="B47" s="80" t="s">
        <v>314</v>
      </c>
      <c r="F47" s="82"/>
      <c r="G47" s="82"/>
      <c r="H47" s="81"/>
    </row>
    <row r="48" spans="2:8" s="80" customFormat="1" ht="67.5" customHeight="1" x14ac:dyDescent="0.2">
      <c r="B48" s="206" t="s">
        <v>530</v>
      </c>
      <c r="C48" s="206"/>
      <c r="D48" s="206"/>
      <c r="E48" s="206"/>
      <c r="F48" s="206"/>
      <c r="G48" s="206"/>
      <c r="H48" s="206"/>
    </row>
    <row r="49" spans="2:8" s="80" customFormat="1" ht="18.75" x14ac:dyDescent="0.3">
      <c r="B49" s="4" t="s">
        <v>315</v>
      </c>
      <c r="F49" s="82"/>
      <c r="G49" s="82"/>
      <c r="H49" s="81"/>
    </row>
  </sheetData>
  <mergeCells count="8">
    <mergeCell ref="B48:H48"/>
    <mergeCell ref="B30:H30"/>
    <mergeCell ref="B3:H3"/>
    <mergeCell ref="B1:H1"/>
    <mergeCell ref="B2:H2"/>
    <mergeCell ref="B14:G14"/>
    <mergeCell ref="B28:G28"/>
    <mergeCell ref="B32:G32"/>
  </mergeCells>
  <pageMargins left="0" right="0" top="0" bottom="0" header="0.3" footer="0.3"/>
  <pageSetup scale="80" orientation="landscape" r:id="rId1"/>
  <headerFooter>
    <oddFooter>&amp;R&amp;1#&amp;"Calibri"&amp;10&amp;KFF0000|PUBLIC|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D420EE-7A67-4434-9F6F-7FF19ECDAE62}"/>
</file>

<file path=customXml/itemProps2.xml><?xml version="1.0" encoding="utf-8"?>
<ds:datastoreItem xmlns:ds="http://schemas.openxmlformats.org/officeDocument/2006/customXml" ds:itemID="{03AEAD27-B164-4600-8BFF-4C5CB1C68338}"/>
</file>

<file path=customXml/itemProps3.xml><?xml version="1.0" encoding="utf-8"?>
<ds:datastoreItem xmlns:ds="http://schemas.openxmlformats.org/officeDocument/2006/customXml" ds:itemID="{62D956DC-80A2-473B-A877-9ADFEC815D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57</vt:i4>
      </vt:variant>
    </vt:vector>
  </HeadingPairs>
  <TitlesOfParts>
    <vt:vector size="77" baseType="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'HIF-IP'!SchemeDescription_2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 Debt portfolio 31032021-Final</dc:title>
  <dc:subject>HY Debt portfolio 31032021-Final</dc:subject>
  <dc:creator>HSBC MF</dc:creator>
  <cp:keywords>PUBLIC-HY Debt portfolio 31032021-Final</cp:keywords>
  <cp:lastModifiedBy>urmila.barmecha@hsbc.co.in</cp:lastModifiedBy>
  <cp:lastPrinted>2020-11-02T18:31:07Z</cp:lastPrinted>
  <dcterms:created xsi:type="dcterms:W3CDTF">2015-09-23T05:30:42Z</dcterms:created>
  <dcterms:modified xsi:type="dcterms:W3CDTF">2021-04-06T11:46:29Z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2021-04-04T04:28:39Z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9fba7ef8-2d07-4d24-9d56-2100740ab898</vt:lpwstr>
  </property>
  <property fmtid="{D5CDD505-2E9C-101B-9397-08002B2CF9AE}" pid="16" name="MSIP_Label_3486a02c-2dfb-4efe-823f-aa2d1f0e6ab7_ContentBits">
    <vt:lpwstr>2</vt:lpwstr>
  </property>
  <property fmtid="{D5CDD505-2E9C-101B-9397-08002B2CF9AE}" pid="17" name="Classification">
    <vt:lpwstr>PUBLIC</vt:lpwstr>
  </property>
</Properties>
</file>