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Z:\Tickets\8012\"/>
    </mc:Choice>
  </mc:AlternateContent>
  <bookViews>
    <workbookView xWindow="-110" yWindow="-110" windowWidth="19430" windowHeight="10430" tabRatio="811"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state="hidden" r:id="rId10"/>
    <sheet name="HFT136" sheetId="25" r:id="rId11"/>
    <sheet name="HFT137" sheetId="26" r:id="rId12"/>
    <sheet name="HFT139" sheetId="27" r:id="rId13"/>
    <sheet name="HFT140" sheetId="28" r:id="rId14"/>
    <sheet name="HCF" sheetId="29" r:id="rId15"/>
    <sheet name="Disclaimer" sheetId="30" r:id="rId16"/>
  </sheets>
  <definedNames>
    <definedName name="_xlnm._FilterDatabase" localSheetId="1" hidden="1">HCBF!$B$5:$G$15</definedName>
    <definedName name="_xlnm._FilterDatabase" localSheetId="14" hidden="1">HCF!$B$5:$G$46</definedName>
    <definedName name="_xlnm._FilterDatabase" localSheetId="2" hidden="1">HFDF!$B$5:$G$16</definedName>
    <definedName name="_xlnm._FilterDatabase" localSheetId="9" hidden="1">'HFT130'!$B$5:$G$14</definedName>
    <definedName name="_xlnm._FilterDatabase" localSheetId="10" hidden="1">'HFT136'!$B$5:$G$26</definedName>
    <definedName name="_xlnm._FilterDatabase" localSheetId="11" hidden="1">'HFT137'!$B$5:$G$39</definedName>
    <definedName name="_xlnm._FilterDatabase" localSheetId="12" hidden="1">'HFT139'!$B$5:$G$34</definedName>
    <definedName name="_xlnm._FilterDatabase" localSheetId="13" hidden="1">'HFT140'!$B$5:$G$33</definedName>
    <definedName name="_xlnm._FilterDatabase" localSheetId="3" hidden="1">'HIF-IP'!$B$5:$G$20</definedName>
    <definedName name="_xlnm._FilterDatabase" localSheetId="6" hidden="1">HIFSP!$B$5:$G$29</definedName>
    <definedName name="_xlnm._FilterDatabase" localSheetId="4" hidden="1">HMIP!$B$5:$G$56</definedName>
    <definedName name="_xlnm._FilterDatabase" localSheetId="5" hidden="1">HOF!$B$5:$G$10</definedName>
    <definedName name="_xlnm._FilterDatabase" localSheetId="7" hidden="1">HUDF!$B$5:$G$38</definedName>
    <definedName name="_xlnm._FilterDatabase" localSheetId="8" hidden="1">HUSBF!$B$5:$G$31</definedName>
    <definedName name="_xlnm.Print_Area" localSheetId="1">HCBF!$B$1:$H$72</definedName>
    <definedName name="_xlnm.Print_Area" localSheetId="14">HCF!$B$1:$H$116</definedName>
    <definedName name="_xlnm.Print_Area" localSheetId="2">HFDF!$B$1:$H$74</definedName>
    <definedName name="_xlnm.Print_Area" localSheetId="9">'HFT130'!$B$1:$H$52</definedName>
    <definedName name="_xlnm.Print_Area" localSheetId="10">'HFT136'!$B$1:$H$63</definedName>
    <definedName name="_xlnm.Print_Area" localSheetId="11">'HFT137'!$B$1:$H$76</definedName>
    <definedName name="_xlnm.Print_Area" localSheetId="12">'HFT139'!$B$1:$H$72</definedName>
    <definedName name="_xlnm.Print_Area" localSheetId="13">'HFT140'!$B$1:$H$73</definedName>
    <definedName name="_xlnm.Print_Area" localSheetId="3">'HIF-IP'!$B$1:$H$59</definedName>
    <definedName name="_xlnm.Print_Area" localSheetId="6">HIFSP!$B$1:$H$95</definedName>
    <definedName name="_xlnm.Print_Area" localSheetId="4">HMIP!$B$1:$H$104</definedName>
    <definedName name="_xlnm.Print_Area" localSheetId="5">HOF!$B$1:$H$63</definedName>
    <definedName name="_xlnm.Print_Area" localSheetId="7">HUDF!$B$1:$H$105</definedName>
    <definedName name="_xlnm.Print_Area" localSheetId="8">HUSBF!$B$1:$H$92</definedName>
    <definedName name="SchemeDescription" localSheetId="14">HCF!$T$1:$W$29</definedName>
    <definedName name="SchemeDescription" localSheetId="2">HFDF!$T$1:$W$9</definedName>
    <definedName name="SchemeDescription" localSheetId="9">'HFT130'!$T$1:$W$8</definedName>
    <definedName name="SchemeDescription" localSheetId="10">'HFT136'!$T$1:$W$8</definedName>
    <definedName name="SchemeDescription" localSheetId="11">'HFT137'!$T$1:$W$8</definedName>
    <definedName name="SchemeDescription" localSheetId="12">'HFT139'!$T$1:$W$8</definedName>
    <definedName name="SchemeDescription" localSheetId="13">'HFT140'!$T$1:$W$8</definedName>
    <definedName name="SchemeDescription" localSheetId="3">'HIF-IP'!$T$1:$W$13</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4">HCF!$B$81:$E$85</definedName>
    <definedName name="SchemeDescription_2" localSheetId="2">HFDF!$B$26:$E$27</definedName>
    <definedName name="SchemeDescription_2" localSheetId="9">'HFT130'!$B$32:$E$36</definedName>
    <definedName name="SchemeDescription_2" localSheetId="10">'HFT136'!$B$53:$E$57</definedName>
    <definedName name="SchemeDescription_2" localSheetId="11">'HFT137'!$B$67:$E$71</definedName>
    <definedName name="SchemeDescription_2" localSheetId="12">'HFT139'!$B$60:$E$64</definedName>
    <definedName name="SchemeDescription_2" localSheetId="13">'HFT140'!$B$64:$E$68</definedName>
    <definedName name="SchemeDescription_2" localSheetId="3">'HIF-IP'!#REF!</definedName>
    <definedName name="SchemeDescription_2" localSheetId="6">HIFSP!$B$50:$E$56</definedName>
    <definedName name="SchemeDescription_2" localSheetId="4">HMIP!$B$70:$E$74</definedName>
    <definedName name="SchemeDescription_2" localSheetId="5">HOF!$B$28:$E$32</definedName>
    <definedName name="SchemeDescription_2" localSheetId="7">HUDF!$B$71:$E$75</definedName>
    <definedName name="SchemeDescription_2" localSheetId="8">HUSBF!$B$46:$E$49</definedName>
    <definedName name="SchemeDescription_2">HCBF!$B$33:$E$34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6" i="8" l="1"/>
  <c r="D89" i="29" l="1"/>
  <c r="D88" i="29"/>
  <c r="D87" i="29"/>
  <c r="D86" i="29"/>
  <c r="D85" i="29"/>
  <c r="D84" i="29"/>
  <c r="D83" i="29"/>
  <c r="D82" i="29"/>
  <c r="D81" i="29"/>
  <c r="D80" i="29"/>
  <c r="D79" i="29"/>
  <c r="D65" i="10"/>
  <c r="D64" i="10"/>
  <c r="D63" i="10"/>
  <c r="D62" i="10"/>
  <c r="D61" i="10"/>
  <c r="D60" i="10"/>
  <c r="D59" i="10"/>
  <c r="D58" i="10"/>
  <c r="D80" i="9"/>
  <c r="D79" i="9"/>
  <c r="D78" i="9"/>
  <c r="D77" i="9"/>
  <c r="D76" i="9"/>
  <c r="D75" i="9"/>
  <c r="D65" i="8"/>
  <c r="D64" i="8"/>
  <c r="D63" i="8"/>
  <c r="D62" i="8"/>
  <c r="D36" i="7"/>
  <c r="D35" i="7"/>
  <c r="D34" i="7"/>
  <c r="D33" i="7"/>
  <c r="D32" i="7"/>
</calcChain>
</file>

<file path=xl/sharedStrings.xml><?xml version="1.0" encoding="utf-8"?>
<sst xmlns="http://schemas.openxmlformats.org/spreadsheetml/2006/main" count="1687" uniqueCount="646">
  <si>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</si>
  <si>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</si>
  <si>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</si>
  <si>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</si>
  <si>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</si>
  <si>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</si>
  <si>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</si>
  <si>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</si>
  <si>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</si>
  <si>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</si>
  <si>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</si>
  <si>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</si>
  <si>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</si>
  <si>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</si>
  <si>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</si>
  <si>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</si>
  <si>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</si>
  <si>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</si>
  <si>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</si>
  <si>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</si>
  <si>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</si>
  <si>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</si>
  <si>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</si>
  <si>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</si>
  <si>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</si>
  <si>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</si>
  <si>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</si>
  <si>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</si>
  <si>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</si>
  <si>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</si>
  <si>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</si>
  <si>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</si>
  <si>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</si>
  <si>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</si>
  <si>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</si>
  <si>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</si>
  <si>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</si>
  <si>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</si>
  <si>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</si>
  <si>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</si>
  <si>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</si>
  <si>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</si>
  <si>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</si>
  <si>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</si>
  <si>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</si>
  <si>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</si>
  <si>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</si>
  <si>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</si>
  <si>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</si>
  <si>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</si>
  <si>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</si>
  <si>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</si>
  <si>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</si>
  <si>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</si>
  <si>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</si>
  <si>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</si>
  <si>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</si>
  <si>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</si>
  <si>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</si>
  <si>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</si>
  <si>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</si>
  <si>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</si>
  <si>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</si>
  <si>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</si>
  <si>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</si>
  <si>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</si>
  <si>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</si>
  <si>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</si>
  <si>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</si>
  <si>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</si>
  <si>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</si>
  <si>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</si>
  <si>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</si>
  <si>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</si>
  <si>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</si>
  <si>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</si>
  <si>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</si>
  <si>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</si>
  <si>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</si>
  <si>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</si>
  <si>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</si>
  <si>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</si>
  <si>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</si>
  <si>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</si>
  <si>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</si>
  <si>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</si>
  <si>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</si>
  <si>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</si>
  <si>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</si>
  <si>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</si>
  <si>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</si>
  <si>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</si>
  <si>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</si>
  <si>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</si>
  <si>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</si>
  <si>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</si>
  <si>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</si>
  <si>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</si>
  <si>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</si>
  <si>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</si>
  <si>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</si>
  <si>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</si>
  <si>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</si>
  <si>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</si>
  <si>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</si>
  <si>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</si>
  <si>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SBI Life Insurance Company Ltd.</t>
  </si>
  <si>
    <t>INE123W01016</t>
  </si>
  <si>
    <t>Mphasis Ltd.</t>
  </si>
  <si>
    <t>INE356A01018</t>
  </si>
  <si>
    <t>Voltas Ltd.</t>
  </si>
  <si>
    <t>INE226A01021</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</si>
  <si>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</si>
  <si>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</si>
  <si>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</si>
  <si>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</si>
  <si>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</si>
  <si>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</si>
  <si>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</si>
  <si>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</si>
  <si>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</si>
  <si>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Power Finance Corporation Ltd.**</t>
  </si>
  <si>
    <t>Kotak Mahindra Prime Ltd.**</t>
  </si>
  <si>
    <t>INE916DA7QQ6</t>
  </si>
  <si>
    <t>Housing &amp; Urban Development Corp Ltd.**</t>
  </si>
  <si>
    <t>INE031A08715</t>
  </si>
  <si>
    <t>CARE AAA</t>
  </si>
  <si>
    <t>LIC Housing Finance Ltd.**</t>
  </si>
  <si>
    <t>REC Ltd.**</t>
  </si>
  <si>
    <t>Money Market Instruments</t>
  </si>
  <si>
    <t>Certificate of Deposit</t>
  </si>
  <si>
    <t>CRISIL A1+</t>
  </si>
  <si>
    <t>Commercial Paper</t>
  </si>
  <si>
    <t>Tata Capital Financial Services Ltd.**</t>
  </si>
  <si>
    <t>Reliance Industries Ltd.**</t>
  </si>
  <si>
    <t>[ICRA]A1+</t>
  </si>
  <si>
    <t>Treasury Bill</t>
  </si>
  <si>
    <t>INE261F08AI7</t>
  </si>
  <si>
    <t>INE002A08575</t>
  </si>
  <si>
    <t>INE020B08AB1</t>
  </si>
  <si>
    <t>Aditya Birla Finance Ltd.**</t>
  </si>
  <si>
    <t>[ICRA]AAA</t>
  </si>
  <si>
    <t>NTPC Ltd.**</t>
  </si>
  <si>
    <t>Small Industries Development Bank of India**</t>
  </si>
  <si>
    <t>Bajaj Finance Ltd.**</t>
  </si>
  <si>
    <t>L &amp; T Finance Ltd.**</t>
  </si>
  <si>
    <t>Sundaram Finance Ltd.**</t>
  </si>
  <si>
    <t>INE916DA7PZ9</t>
  </si>
  <si>
    <t>INE134E08IM4</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</si>
  <si>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</si>
  <si>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</si>
  <si>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</si>
  <si>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</si>
  <si>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</si>
  <si>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</si>
  <si>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</si>
  <si>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</si>
  <si>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</si>
  <si>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</si>
  <si>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</si>
  <si>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</si>
  <si>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</si>
  <si>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</si>
  <si>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</si>
  <si>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</si>
  <si>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</si>
  <si>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</si>
  <si>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</si>
  <si>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</si>
  <si>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</si>
  <si>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</si>
  <si>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</si>
  <si>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</si>
  <si>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</si>
  <si>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</si>
  <si>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</si>
  <si>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</si>
  <si>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</si>
  <si>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</si>
  <si>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</si>
  <si>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</si>
  <si>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</si>
  <si>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</si>
  <si>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HDFC Securities Ltd.**</t>
  </si>
  <si>
    <t>ICICI Securities Ltd.**</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</si>
  <si>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</si>
  <si>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</si>
  <si>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</si>
  <si>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</si>
  <si>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</si>
  <si>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</si>
  <si>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</si>
  <si>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</si>
  <si>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</si>
  <si>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</si>
  <si>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</si>
  <si>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</si>
  <si>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</si>
  <si>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</si>
  <si>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</si>
  <si>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</si>
  <si>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</si>
  <si>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</si>
  <si>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</si>
  <si>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</si>
  <si>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</si>
  <si>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</si>
  <si>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</si>
  <si>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</si>
  <si>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</si>
  <si>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</si>
  <si>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</si>
  <si>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</si>
  <si>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</si>
  <si>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</si>
  <si>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</si>
  <si>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</si>
  <si>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</si>
  <si>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</si>
  <si>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</si>
  <si>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</si>
  <si>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</si>
  <si>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Regular Option - Growth ##</t>
  </si>
  <si>
    <t>Growth Option ****</t>
  </si>
  <si>
    <t>Direct Plan - Growth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</si>
  <si>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</si>
  <si>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</si>
  <si>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</si>
  <si>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</si>
  <si>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</si>
  <si>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</si>
  <si>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</si>
  <si>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</si>
  <si>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</si>
  <si>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</si>
  <si>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(4) Details of Schemes having exposure in Derivatives is as follows :</t>
  </si>
  <si>
    <t>(11) No. of instances of deviation from valuation guidelines is Nil</t>
  </si>
  <si>
    <t xml:space="preserve">(12) Investment in Partly paid Bonds / NCD’s : Nil </t>
  </si>
  <si>
    <t>Institutional Option - Growth ##</t>
  </si>
  <si>
    <t>Institutional Option - Weekly Dividend ##</t>
  </si>
  <si>
    <t>## Plan(s) discontinued from accepting subscriptions w.e.f. October 01, 2012</t>
  </si>
  <si>
    <t>Dividend Option</t>
  </si>
  <si>
    <t>Direct Plan - Dividend Option</t>
  </si>
  <si>
    <t>(1) Securities in default beyond its maturity date is Nil</t>
  </si>
  <si>
    <t>Institutional Option - Monthly Dividend ##</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</si>
  <si>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</si>
  <si>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</si>
  <si>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</si>
  <si>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</si>
  <si>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</si>
  <si>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</si>
  <si>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</si>
  <si>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</si>
  <si>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</si>
  <si>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</si>
  <si>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</si>
  <si>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</si>
  <si>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</si>
  <si>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</si>
  <si>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</si>
  <si>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</si>
  <si>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</si>
  <si>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</si>
  <si>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</si>
  <si>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</si>
  <si>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</si>
  <si>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</si>
  <si>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</si>
  <si>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</si>
  <si>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</si>
  <si>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</si>
  <si>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</si>
  <si>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</si>
  <si>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</si>
  <si>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</si>
  <si>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</si>
  <si>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</si>
  <si>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</si>
  <si>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</si>
  <si>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</si>
  <si>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</si>
  <si>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</si>
  <si>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</si>
  <si>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</si>
  <si>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</si>
  <si>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</si>
  <si>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</si>
  <si>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</si>
  <si>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</si>
  <si>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</si>
  <si>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</si>
  <si>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</si>
  <si>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</si>
  <si>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</si>
  <si>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</si>
  <si>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</si>
  <si>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</si>
  <si>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</si>
  <si>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</si>
  <si>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</si>
  <si>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</si>
  <si>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</si>
  <si>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</si>
  <si>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</si>
  <si>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</si>
  <si>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</si>
  <si>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</si>
  <si>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</si>
  <si>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</si>
  <si>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</si>
  <si>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</si>
  <si>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</si>
  <si>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</si>
  <si>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</si>
  <si>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</si>
  <si>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</si>
  <si>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</si>
  <si>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</si>
  <si>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</si>
  <si>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</si>
  <si>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</si>
  <si>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</si>
  <si>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</si>
  <si>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</si>
  <si>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</si>
  <si>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</si>
  <si>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</si>
  <si>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</si>
  <si>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</si>
  <si>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</si>
  <si>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</si>
  <si>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</si>
  <si>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</si>
  <si>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</si>
  <si>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</si>
  <si>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</si>
  <si>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</si>
  <si>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</si>
  <si>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</si>
  <si>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</si>
  <si>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</si>
  <si>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</si>
  <si>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</si>
  <si>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</si>
  <si>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</si>
  <si>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</si>
  <si>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</si>
  <si>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</si>
  <si>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</si>
  <si>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</si>
  <si>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</si>
  <si>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</si>
  <si>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</si>
  <si>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</si>
  <si>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</si>
  <si>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</si>
  <si>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</si>
  <si>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</si>
  <si>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</si>
  <si>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</si>
  <si>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</si>
  <si>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</si>
  <si>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</si>
  <si>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</si>
  <si>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</si>
  <si>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</si>
  <si>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</si>
  <si>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</si>
  <si>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</si>
  <si>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</si>
  <si>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</si>
  <si>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</si>
  <si>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</si>
  <si>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</si>
  <si>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</si>
  <si>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</si>
  <si>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</si>
  <si>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</si>
  <si>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</si>
  <si>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</si>
  <si>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</si>
  <si>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INE242A08452</t>
  </si>
  <si>
    <t>Export Import Bank of India**</t>
  </si>
  <si>
    <t>INE261F08CI3</t>
  </si>
  <si>
    <t>INE756I07DJ4</t>
  </si>
  <si>
    <t>8.21% Haryana SDL RED 31-03-2026</t>
  </si>
  <si>
    <t>IN1620150186</t>
  </si>
  <si>
    <t>8.19% RAJASTHAN SDL RED 23-06-2026</t>
  </si>
  <si>
    <t>IN2920160123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</si>
  <si>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</si>
  <si>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</si>
  <si>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</si>
  <si>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</si>
  <si>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</si>
  <si>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</si>
  <si>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</si>
  <si>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</si>
  <si>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</si>
  <si>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Reverse Repos</t>
  </si>
  <si>
    <t>Treps</t>
  </si>
  <si>
    <t>8.65% UTTAR PRADESH SDL 10-03-2024</t>
  </si>
  <si>
    <t>IN3320150508</t>
  </si>
  <si>
    <t>8.73% UTTAR PRADESH SDL 31-12-2022</t>
  </si>
  <si>
    <t>IN3320140269</t>
  </si>
  <si>
    <t>7.17% GOVT OF INDIA RED 08-01-2028</t>
  </si>
  <si>
    <t>IN0020170174</t>
  </si>
  <si>
    <t>8.5% JAMMU &amp; KASHMIR SDL RED 30-03-2025</t>
  </si>
  <si>
    <t>IN1820150101</t>
  </si>
  <si>
    <t>!</t>
  </si>
  <si>
    <t>INE660A07QQ2</t>
  </si>
  <si>
    <t>JB Chemicals &amp; Pharmaceuticals Ltd.</t>
  </si>
  <si>
    <t>INE572A01028</t>
  </si>
  <si>
    <t>Axis Bank Ltd.**</t>
  </si>
  <si>
    <t>INE296A07RM2</t>
  </si>
  <si>
    <t>Shree Cement Ltd.</t>
  </si>
  <si>
    <t>INE070A01015</t>
  </si>
  <si>
    <t>Ashok Leyland Ltd.</t>
  </si>
  <si>
    <t>INE208A01029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</si>
  <si>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</si>
  <si>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</si>
  <si>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</si>
  <si>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INE134E08KG2</t>
  </si>
  <si>
    <t>Tata Motors Ltd.</t>
  </si>
  <si>
    <t>INE155A01022</t>
  </si>
  <si>
    <t>INE906B07FE6</t>
  </si>
  <si>
    <t>(7) The Average Maturity Period of the Portfolio has been 0.00 months.</t>
  </si>
  <si>
    <t>State Bank of India</t>
  </si>
  <si>
    <t>INE062A01020</t>
  </si>
  <si>
    <t>INE261F16587</t>
  </si>
  <si>
    <t>* Nav has been considered as of 26 February 2021(Last Business Days).</t>
  </si>
  <si>
    <t>Indian Oil Corporation Ltd.**</t>
  </si>
  <si>
    <t>Total Net Assets as on 15-Mar-2021</t>
  </si>
  <si>
    <t>5.15% GOVT OF INDIA RED  09-11-2025</t>
  </si>
  <si>
    <t>IN0020200278</t>
  </si>
  <si>
    <t>INE134E08GT3</t>
  </si>
  <si>
    <t>Fortnightly Portfolio Statement as of March 15,2021</t>
  </si>
  <si>
    <t>(3) The total outstanding exposure in derivative instruments as on March 15, 2021 is Nil.</t>
  </si>
  <si>
    <t>(4) The total market value of investments in foreign securities / American Depositary Receipts / Global Depositary Receipts as on March 15, 2021 is Nil.</t>
  </si>
  <si>
    <t>(5) No dividend was declared during the fortnight ended March 15,2021.</t>
  </si>
  <si>
    <t>(8) Investment in Repo in Corporate Debt Securities during the fortnight ended March 15, 2021 is Nil.</t>
  </si>
  <si>
    <t>(6) No bonus was declared during the fortnight ended March 15, 2021.</t>
  </si>
  <si>
    <t>INE556F08JQ4</t>
  </si>
  <si>
    <t>INE031A08822</t>
  </si>
  <si>
    <t>6.64% GOVT OF INDIA RED 16-06-2035</t>
  </si>
  <si>
    <t>IN0020210020</t>
  </si>
  <si>
    <t>6.68% GOVT OF INDIA RED 17-09-2031</t>
  </si>
  <si>
    <t>IN0020170042</t>
  </si>
  <si>
    <t>CEMENT &amp; CEMENT PRODUCTS</t>
  </si>
  <si>
    <t>CHEMICALS</t>
  </si>
  <si>
    <t>INSURANCE</t>
  </si>
  <si>
    <t>8.15% GOVT OF INDIA RED 11-06-2022</t>
  </si>
  <si>
    <t>IN0020120013</t>
  </si>
  <si>
    <t>5.22% GOVT OF INDIA RED 15-06-2025</t>
  </si>
  <si>
    <t>IN0020200112</t>
  </si>
  <si>
    <t>National Highways Authority of India**</t>
  </si>
  <si>
    <t>INE238A168V7</t>
  </si>
  <si>
    <t>364 DAYS TBILL RED 30-03-2022</t>
  </si>
  <si>
    <t>IN002020Z527</t>
  </si>
  <si>
    <t xml:space="preserve">Quarterly IDCW Option </t>
  </si>
  <si>
    <t>Half Yearly IDCW Option</t>
  </si>
  <si>
    <t>Direct Plan  Monthly IDCW Option</t>
  </si>
  <si>
    <t>Direct Plan  Quartterly IDCW Option</t>
  </si>
  <si>
    <t>Direct Plan  Half Yearly IDCW Option</t>
  </si>
  <si>
    <t>Regular Option - Monthly IDCW ##</t>
  </si>
  <si>
    <t>Regular Option - Fortnightly IDCW ##</t>
  </si>
  <si>
    <t>Regular Option - Quarterly IDCW ##</t>
  </si>
  <si>
    <t>Regular Option - Half Yearly IDCW ##</t>
  </si>
  <si>
    <t>Fortnightly IDCW Option ****</t>
  </si>
  <si>
    <t>Monthly IDCW Option ****</t>
  </si>
  <si>
    <t>Quarterly IDCW Option ****</t>
  </si>
  <si>
    <t>Half Yearly IDCW Option ****</t>
  </si>
  <si>
    <t>Direct Plan - Fortnightly IDCW Option</t>
  </si>
  <si>
    <t>Direct Plan - Monthly IDCW Option</t>
  </si>
  <si>
    <t>Direct Plan - Quarterly IDCW Option</t>
  </si>
  <si>
    <t>Direct Plan - Half Yearly IDCW Option</t>
  </si>
  <si>
    <t>Monthly IDCW Option</t>
  </si>
  <si>
    <t>Quarterly IDCW Option</t>
  </si>
  <si>
    <t>Daily IDCW Option</t>
  </si>
  <si>
    <t>Weekly IDCW Option</t>
  </si>
  <si>
    <t>Direct Plan - Daily IDCW Option</t>
  </si>
  <si>
    <t>Direct Plan - Weekly IDCW Option</t>
  </si>
  <si>
    <t>Weekly IDCW Option ****</t>
  </si>
  <si>
    <t>Quarterly IDCW Option****</t>
  </si>
  <si>
    <t>Direct Plan  Daily IDCW Option</t>
  </si>
  <si>
    <t>Direct Plan  Weekly IDCW Option</t>
  </si>
  <si>
    <t>Regular Option - Daily IDCW ##</t>
  </si>
  <si>
    <t>Regular Option - Weekly IDCW ##</t>
  </si>
  <si>
    <t>Daily IDCW Option ****</t>
  </si>
  <si>
    <t>IDCW Option</t>
  </si>
  <si>
    <t>Direct Plan - IDCW Option</t>
  </si>
  <si>
    <t>Institutional Option - Daily IDCW ##</t>
  </si>
  <si>
    <t>Unclaimed IDCW Above 3 years</t>
  </si>
  <si>
    <t>Unclaimed IDCW Below 3 years</t>
  </si>
  <si>
    <t>INE756I07CV1</t>
  </si>
  <si>
    <t>National Bank for Agriculture &amp; Rural Development^</t>
  </si>
  <si>
    <t>INE020B08641</t>
  </si>
  <si>
    <t>P I INDUSTRIES LIMITED</t>
  </si>
  <si>
    <t>INE603J01030</t>
  </si>
  <si>
    <t>PESTICIDES</t>
  </si>
  <si>
    <t>INE053F07BB3</t>
  </si>
  <si>
    <t>INE514E08CE7</t>
  </si>
  <si>
    <t>Alkem Laboratories Ltd.</t>
  </si>
  <si>
    <t>INE540L01014</t>
  </si>
  <si>
    <t>FERROUS METALS</t>
  </si>
  <si>
    <t>INE261F08CA0</t>
  </si>
  <si>
    <t>6.18% GOVT OF INDIA RED 04-11-2024</t>
  </si>
  <si>
    <t>IN0020190396</t>
  </si>
  <si>
    <t>INE110O14245</t>
  </si>
  <si>
    <t>182 DAYS TBILL RED 25-11-2021</t>
  </si>
  <si>
    <t>IN002021Y080</t>
  </si>
  <si>
    <t>INE028E14II4</t>
  </si>
  <si>
    <t>INE700G14595</t>
  </si>
  <si>
    <t>INE514E08CO6</t>
  </si>
  <si>
    <t>INE756I07DO4</t>
  </si>
  <si>
    <t>INE306N07LW4</t>
  </si>
  <si>
    <t>INE861G08035</t>
  </si>
  <si>
    <t>INE691I07EQ6</t>
  </si>
  <si>
    <t>INE115A07NM3</t>
  </si>
  <si>
    <t>INE238A166W9</t>
  </si>
  <si>
    <t>INE514E16BV6</t>
  </si>
  <si>
    <t>INE261F16579</t>
  </si>
  <si>
    <t>INE027E14KT9</t>
  </si>
  <si>
    <t>182 DAYS TBILL RED 02-12-2021</t>
  </si>
  <si>
    <t>IN002021Y098</t>
  </si>
  <si>
    <t>INE514E08BS9</t>
  </si>
  <si>
    <t>INE691I07EN3</t>
  </si>
  <si>
    <t>Sharekhan Ltd.**</t>
  </si>
  <si>
    <t>INE211H14070</t>
  </si>
  <si>
    <t>INE700G14652</t>
  </si>
  <si>
    <t>91 DAYS TBILL RED 09-09-2021</t>
  </si>
  <si>
    <t>IN002021X108</t>
  </si>
  <si>
    <t>(12) The YTM of Net Current Assets is computed based on Weighted Average of TREPS and Reverse Repo placement rates for the scheme on the portfolio date in line with  AMFI circular number 35P/ MEM-COR/ 07/ 2021-22  Dated 11-May-2011.</t>
  </si>
  <si>
    <t>Kajaria Ceramics Ltd.</t>
  </si>
  <si>
    <t>INE217B01036</t>
  </si>
  <si>
    <t>Emami Ltd.</t>
  </si>
  <si>
    <t>INE548C01032</t>
  </si>
  <si>
    <t>Quess Corp Ltd.</t>
  </si>
  <si>
    <t>INE615P01015</t>
  </si>
  <si>
    <t>OTHER SERVICES</t>
  </si>
  <si>
    <t>Food Corporation of India** $</t>
  </si>
  <si>
    <t>INE261F16595</t>
  </si>
  <si>
    <t>INE763G14KH9</t>
  </si>
  <si>
    <t>INE752E07KN9</t>
  </si>
  <si>
    <t>INE001A07RY1</t>
  </si>
  <si>
    <t>INE115A07OK5</t>
  </si>
  <si>
    <t>INE115A07OA6</t>
  </si>
  <si>
    <t>Kotak Mahindra Investments Ltd.**</t>
  </si>
  <si>
    <t>91 DAYS TBILL RED 16-09-2021</t>
  </si>
  <si>
    <t>IN002021X116</t>
  </si>
  <si>
    <t>91 DAYS TBILL RED 23-09-2021</t>
  </si>
  <si>
    <t>IN002021X124</t>
  </si>
  <si>
    <t>91 DAYS TBILL RED 30-09-2021</t>
  </si>
  <si>
    <t>IN002021X132</t>
  </si>
  <si>
    <t>$ The credit rating is enhanced by the unconditional and irrevocable guarantee by Government of India. Food Corporation of India is a PSU with 100% ownership of Government of India.</t>
  </si>
  <si>
    <t>Amber Enterprises India Ltd.</t>
  </si>
  <si>
    <t>INE371P01015</t>
  </si>
  <si>
    <t>INE001A07SN2</t>
  </si>
  <si>
    <t>NTPC Ltd.^</t>
  </si>
  <si>
    <t>INE238A165W1</t>
  </si>
  <si>
    <t>INE975F14UE7</t>
  </si>
  <si>
    <t>Power Grid Corporation of India Ltd.**</t>
  </si>
  <si>
    <t>91 DAYS TBILL RED 14-10-2021</t>
  </si>
  <si>
    <t>IN002021X157</t>
  </si>
  <si>
    <t>(14) The YTM of Net Current Assets is computed based on Weighted Average of TREPS and Reverse Repo placement rates for the scheme on the portfolio date in line with  AMFI circular number 35P/ MEM-COR/ 07/ 2021-22  Dated 11-May-2011.</t>
  </si>
  <si>
    <t>Indian Railway Finance Corporation Ltd.^</t>
  </si>
  <si>
    <t>INE053F08106</t>
  </si>
  <si>
    <t>6.78% MAHARASHTRA SDL RED 25-05-2031</t>
  </si>
  <si>
    <t>IN2220210073</t>
  </si>
  <si>
    <t>INE020B08898</t>
  </si>
  <si>
    <t>INE306N07KR6</t>
  </si>
  <si>
    <t>INE238A166V1</t>
  </si>
  <si>
    <t>Tata Capital Housing Finance Ltd.**</t>
  </si>
  <si>
    <t>INE033L14LP8</t>
  </si>
  <si>
    <t>INE020B08AP1</t>
  </si>
  <si>
    <t>Power Finance Corporation Ltd.^</t>
  </si>
  <si>
    <t>Bajaj Housing Finance Ltd.**</t>
  </si>
  <si>
    <t>Indian Oil Corporation Ltd.^</t>
  </si>
  <si>
    <t>INE002A14IK3</t>
  </si>
  <si>
    <t>INE296A14RY3</t>
  </si>
  <si>
    <t>91 DAYS TBILL RED 28-10-2021</t>
  </si>
  <si>
    <t>IN002021X173</t>
  </si>
  <si>
    <t>91 DAYS TBILL RED 21-10-2021</t>
  </si>
  <si>
    <t>IN002021X165</t>
  </si>
  <si>
    <t>$ The credit rating is enhanced by the unconditional and irrevocable guarantee by Government of India. Food Corporation of India is a PSU with 100% ownership of Government of India.B17</t>
  </si>
  <si>
    <t>(7) The Average Maturity Period of the Portfolio has been 0.03 months.</t>
  </si>
  <si>
    <t>Reliance Industries Ltd.^</t>
  </si>
  <si>
    <t>Total Net Assets as on 15-Aug-2021</t>
  </si>
  <si>
    <t>7.72% GOVT OF INDIA RED 25-05-2025</t>
  </si>
  <si>
    <t>IN0020150036</t>
  </si>
  <si>
    <t>Jindal Steel &amp; Power Ltd.</t>
  </si>
  <si>
    <t>INE749A01030</t>
  </si>
  <si>
    <t>Sikka Ports and Terminals Ltd.^</t>
  </si>
  <si>
    <t>INE941D07133</t>
  </si>
  <si>
    <t>ICRA AAA (CE)</t>
  </si>
  <si>
    <t>Axis Securities Ltd.^</t>
  </si>
  <si>
    <t>INE756I07CY5</t>
  </si>
  <si>
    <t>6.30% GOVT OF INDIA RED 09-04-2023</t>
  </si>
  <si>
    <t>IN0020030014</t>
  </si>
  <si>
    <t>Axis Bank Ltd.^</t>
  </si>
  <si>
    <t>INE238A169V5</t>
  </si>
  <si>
    <t>INE242A14UM6</t>
  </si>
  <si>
    <t>INE261F14HZ4</t>
  </si>
  <si>
    <t>INE242A14UK0</t>
  </si>
  <si>
    <t>INE733E14AI6</t>
  </si>
  <si>
    <t>** Securities are classified as non-traded on the basis of Traded data as on August 13,2021(the previous working day) provided by CRISIL and ICRA.</t>
  </si>
  <si>
    <t>^ Securities are classified as traded on the basis of Traded data as on August 13,2021(the previous working day) provided by CRISIL and ICRA.</t>
  </si>
  <si>
    <t>Fortnightly Portfolio Statement as of August 15,2021</t>
  </si>
  <si>
    <t>(3) The total outstanding exposure in derivative instruments as on August 15, 2021 is Nil.</t>
  </si>
  <si>
    <t>(4) The total market value of investments in foreign securities / American Depositary Receipts / Global Depositary Receipts as on August 15, 2021 is Nil.</t>
  </si>
  <si>
    <t xml:space="preserve">     a. Hedging Positions through Futures as on August 15, 2021 is Nil</t>
  </si>
  <si>
    <t xml:space="preserve">     b. Other than Hedging Positions through Futures as on August 15, 2021 is Nil.</t>
  </si>
  <si>
    <t xml:space="preserve">     c. Hedging Positions through Options as on August 15, 2021 is Nil.</t>
  </si>
  <si>
    <t xml:space="preserve">     d. Other than Hedging Positions through Options as on August 15, 2021 is Nil.</t>
  </si>
  <si>
    <t xml:space="preserve">     e. Hedging Positions through swaps as on August 15, 2021 is Nil.</t>
  </si>
  <si>
    <t>(7) The total market value of investments in foreign securities / American Depositary Receipts / Global Depositary Receipts as on August 15, 2021 is Nil.</t>
  </si>
  <si>
    <t>(5) No dividend was declared during the fortnight ended August 15,2021.</t>
  </si>
  <si>
    <t>(5) The dividends declared during the fortnight ended August 15, 2021 under the Income Distribution cum Capital Withdrawal (IDCW) Options of the Scheme are as follows:</t>
  </si>
  <si>
    <t>^^ No dividend was distributed during the fortnight ended August 15, 2021.</t>
  </si>
  <si>
    <t>(6) No bonus was declared  during the fortnight ended August 15, 2021.</t>
  </si>
  <si>
    <t>(8) Investment in Repo in Corporate Debt Securities during the fortnight ended August 15, 2021 is Nil.</t>
  </si>
  <si>
    <t>^^ No dividend was distributed during the fortnight ended ended August 15, 2021.</t>
  </si>
  <si>
    <t xml:space="preserve">         For the period ended August 15, 2021, hedging transactions through futures which have been squared off/expired is Nil.</t>
  </si>
  <si>
    <t xml:space="preserve">         For the period ended August 15, 2021, non-hedging transactions through futures which have been squared off/expired is Nil.</t>
  </si>
  <si>
    <t>(10) Investment in Repo in Corporate Debt Securities during the fortnight ended August 15, 2021 is Nil.</t>
  </si>
  <si>
    <t>(6) No bonus was declared during the fortnight ended August 15, 2021.</t>
  </si>
  <si>
    <t>* Nav has been considered as of 13 August 2021 and 30 July 2021(Last Business Days).</t>
  </si>
  <si>
    <t>* Nav has been considered as of 13 August 2021(Last Business Days).</t>
  </si>
  <si>
    <t>(7) The Average Maturity Period of the Portfolio has been 31.59 months.</t>
  </si>
  <si>
    <t>(7) The Average Maturity Period of the Portfolio has been 86.31 months.</t>
  </si>
  <si>
    <t>(7) The Average Maturity Period of the Portfolio has been 86.23 months.</t>
  </si>
  <si>
    <t>(9) The Average Maturity Period for debt portion of the Portfolio has been 71.92 months.</t>
  </si>
  <si>
    <t>(7) The Average Maturity Period of the Portfolio has been 25.76 months.</t>
  </si>
  <si>
    <t>(7) The Average Maturity Period of the Portfolio has been 5.17 months.</t>
  </si>
  <si>
    <t>(7) The Average Maturity Period of the Portfolio has been 10.47 months.</t>
  </si>
  <si>
    <t>(7) The Average Maturity Period of the Portfolio has been 0.52 months.</t>
  </si>
  <si>
    <t>(7) The Average Maturity Period of the Portfolio has been 6.84 months.</t>
  </si>
  <si>
    <t>(7) The Average Maturity Period of the Portfolio has been 6.97 months.</t>
  </si>
  <si>
    <t>(7) The Average Maturity Period of the Portfolio has been 7.61 months.</t>
  </si>
  <si>
    <t>(7) The Average Maturity Period of the Portfolio has been 1.22 months.</t>
  </si>
  <si>
    <t>(8) The portfolio turnover ratio of the Scheme for the fortnight ended August 15, 2021 is 1.16 times.</t>
  </si>
  <si>
    <t>^^</t>
  </si>
  <si>
    <t>As on 13 August 2021*</t>
  </si>
  <si>
    <t>As on 30 July 2021*</t>
  </si>
  <si>
    <t>As on 31 July 2021</t>
  </si>
  <si>
    <t>* Nav has been considered as of 13 August 2021 (Last Business Days).</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</si>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</sst>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_-* #,##0.0000_-;\-* #,##0.0000_-;_-* &quot;-&quot;??_-;_-@_-"/>
  </numFmts>
  <fonts count="3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5" fillId="0" borderId="0"/>
    <xf numFmtId="164" fontId="27" fillId="0" borderId="0" applyFont="0" applyFill="0" applyBorder="0" applyAlignment="0" applyProtection="0"/>
    <xf numFmtId="0" fontId="25" fillId="0" borderId="0" applyNumberFormat="0" applyFill="0" applyBorder="0" applyAlignment="0" applyProtection="0"/>
    <xf numFmtId="0" fontId="30" fillId="0" borderId="0">
      <alignment vertical="top"/>
    </xf>
    <xf numFmtId="0" fontId="27" fillId="0" borderId="0"/>
  </cellStyleXfs>
  <cellXfs count="204">
    <xf numFmtId="0" fontId="0" fillId="0" borderId="0" xfId="0"/>
    <xf numFmtId="0" fontId="22" fillId="3" borderId="0" xfId="0" applyFont="1" applyFill="1"/>
    <xf numFmtId="4" fontId="22" fillId="3" borderId="0" xfId="0" applyNumberFormat="1" applyFont="1" applyFill="1"/>
    <xf numFmtId="43" fontId="22" fillId="3" borderId="0" xfId="0" applyNumberFormat="1" applyFont="1" applyFill="1"/>
    <xf numFmtId="0" fontId="24" fillId="3" borderId="0" xfId="0" applyFont="1" applyFill="1"/>
    <xf numFmtId="0" fontId="0" fillId="0" borderId="0" xfId="0" applyAlignment="1">
      <alignment horizontal="left" vertical="center"/>
    </xf>
    <xf numFmtId="0" fontId="21" fillId="0" borderId="1" xfId="0" applyFont="1" applyBorder="1" applyAlignment="1">
      <alignment horizontal="left" vertical="center"/>
    </xf>
    <xf numFmtId="0" fontId="20"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3" fillId="3" borderId="3" xfId="0" applyFont="1" applyFill="1" applyBorder="1"/>
    <xf numFmtId="4" fontId="23" fillId="3" borderId="3" xfId="0" applyNumberFormat="1" applyFont="1" applyFill="1" applyBorder="1"/>
    <xf numFmtId="0" fontId="23" fillId="3" borderId="4" xfId="0" applyFont="1" applyFill="1" applyBorder="1"/>
    <xf numFmtId="4" fontId="23" fillId="3" borderId="4" xfId="0" applyNumberFormat="1" applyFont="1" applyFill="1" applyBorder="1"/>
    <xf numFmtId="43" fontId="23" fillId="3" borderId="4" xfId="0" applyNumberFormat="1" applyFont="1" applyFill="1" applyBorder="1"/>
    <xf numFmtId="0" fontId="26" fillId="3" borderId="2" xfId="0" applyFont="1" applyFill="1" applyBorder="1" applyAlignment="1">
      <alignment horizontal="left" vertical="top" readingOrder="1"/>
    </xf>
    <xf numFmtId="0" fontId="29" fillId="0" borderId="0" xfId="0" applyFont="1" applyFill="1" applyBorder="1" applyAlignment="1">
      <alignment vertical="center" wrapText="1"/>
    </xf>
    <xf numFmtId="0" fontId="25" fillId="0" borderId="9" xfId="0" applyFont="1" applyFill="1" applyBorder="1" applyAlignment="1">
      <alignment horizontal="left" vertical="top" readingOrder="1"/>
    </xf>
    <xf numFmtId="0" fontId="26" fillId="0" borderId="7" xfId="0" applyFont="1" applyFill="1" applyBorder="1" applyAlignment="1">
      <alignment horizontal="left" vertical="top" readingOrder="1"/>
    </xf>
    <xf numFmtId="0" fontId="26" fillId="0" borderId="7" xfId="0" applyFont="1" applyFill="1" applyBorder="1" applyAlignment="1">
      <alignment horizontal="center" vertical="top" wrapText="1" readingOrder="1"/>
    </xf>
    <xf numFmtId="0" fontId="25" fillId="0" borderId="3" xfId="0" applyFont="1" applyFill="1" applyBorder="1" applyAlignment="1">
      <alignment horizontal="left" vertical="top" readingOrder="1"/>
    </xf>
    <xf numFmtId="165" fontId="19" fillId="0" borderId="10" xfId="0" applyNumberFormat="1" applyFont="1" applyFill="1" applyBorder="1" applyAlignment="1">
      <alignment horizontal="center"/>
    </xf>
    <xf numFmtId="165" fontId="19" fillId="0" borderId="3" xfId="0" applyNumberFormat="1" applyFont="1" applyFill="1" applyBorder="1" applyAlignment="1">
      <alignment horizontal="center"/>
    </xf>
    <xf numFmtId="0" fontId="25" fillId="0" borderId="4" xfId="0" applyFont="1" applyFill="1" applyBorder="1" applyAlignment="1">
      <alignment horizontal="left" vertical="top" readingOrder="1"/>
    </xf>
    <xf numFmtId="165" fontId="19" fillId="0" borderId="4" xfId="0" applyNumberFormat="1" applyFont="1" applyFill="1" applyBorder="1" applyAlignment="1">
      <alignment horizontal="center"/>
    </xf>
    <xf numFmtId="0" fontId="25" fillId="0" borderId="0" xfId="0" applyFont="1" applyFill="1" applyBorder="1" applyAlignment="1">
      <alignment horizontal="left" vertical="top" readingOrder="1"/>
    </xf>
    <xf numFmtId="0" fontId="30" fillId="0" borderId="0" xfId="0" applyFont="1" applyFill="1" applyBorder="1" applyAlignment="1">
      <alignment vertical="top" readingOrder="1"/>
    </xf>
    <xf numFmtId="43" fontId="25" fillId="0" borderId="0" xfId="1" applyNumberFormat="1" applyFill="1" applyBorder="1" applyAlignment="1">
      <alignment vertical="top" readingOrder="1"/>
    </xf>
    <xf numFmtId="0" fontId="25" fillId="0" borderId="0" xfId="0" applyFont="1" applyFill="1" applyBorder="1" applyAlignment="1">
      <alignment vertical="top" readingOrder="1"/>
    </xf>
    <xf numFmtId="0" fontId="25" fillId="0" borderId="0" xfId="1" applyFill="1" applyBorder="1" applyAlignment="1">
      <alignment vertical="top" readingOrder="1"/>
    </xf>
    <xf numFmtId="0" fontId="19" fillId="3" borderId="0" xfId="0" applyFont="1" applyFill="1"/>
    <xf numFmtId="4" fontId="19" fillId="3" borderId="0" xfId="0" applyNumberFormat="1" applyFont="1" applyFill="1"/>
    <xf numFmtId="43" fontId="19" fillId="3" borderId="0" xfId="0" applyNumberFormat="1" applyFont="1" applyFill="1"/>
    <xf numFmtId="0" fontId="25" fillId="0" borderId="2" xfId="0" applyFont="1" applyFill="1" applyBorder="1" applyAlignment="1">
      <alignment horizontal="left" vertical="top" wrapText="1" readingOrder="1"/>
    </xf>
    <xf numFmtId="0" fontId="26" fillId="0" borderId="2" xfId="0" quotePrefix="1" applyFont="1" applyFill="1" applyBorder="1" applyAlignment="1">
      <alignment vertical="top" readingOrder="1"/>
    </xf>
    <xf numFmtId="0" fontId="25" fillId="0" borderId="11" xfId="0" applyFont="1" applyFill="1" applyBorder="1" applyAlignment="1">
      <alignment horizontal="left" vertical="top" readingOrder="1"/>
    </xf>
    <xf numFmtId="0" fontId="25" fillId="0" borderId="9" xfId="0" applyFont="1" applyFill="1" applyBorder="1" applyAlignment="1">
      <alignment vertical="top" readingOrder="1"/>
    </xf>
    <xf numFmtId="43" fontId="19" fillId="3" borderId="0" xfId="0" applyNumberFormat="1" applyFont="1" applyFill="1" applyAlignment="1"/>
    <xf numFmtId="0" fontId="26" fillId="0" borderId="12" xfId="0" applyFont="1" applyFill="1" applyBorder="1" applyAlignment="1">
      <alignment horizontal="left" vertical="top" readingOrder="1"/>
    </xf>
    <xf numFmtId="0" fontId="25" fillId="0" borderId="14" xfId="0" applyFont="1" applyFill="1" applyBorder="1" applyAlignment="1">
      <alignment horizontal="left" vertical="top" readingOrder="1"/>
    </xf>
    <xf numFmtId="0" fontId="25" fillId="0" borderId="2" xfId="0" applyFont="1" applyFill="1" applyBorder="1" applyAlignment="1">
      <alignment horizontal="left" vertical="top" readingOrder="1"/>
    </xf>
    <xf numFmtId="165" fontId="25" fillId="0" borderId="0" xfId="0" quotePrefix="1" applyNumberFormat="1" applyFont="1" applyFill="1" applyBorder="1" applyAlignment="1">
      <alignment horizontal="center" vertical="top" readingOrder="1"/>
    </xf>
    <xf numFmtId="43" fontId="26" fillId="0" borderId="0" xfId="1" applyNumberFormat="1" applyFont="1" applyFill="1" applyBorder="1" applyAlignment="1">
      <alignment vertical="top" readingOrder="1"/>
    </xf>
    <xf numFmtId="0" fontId="30" fillId="0" borderId="2" xfId="0" applyFont="1" applyFill="1" applyBorder="1" applyAlignment="1">
      <alignment horizontal="left" vertical="top" readingOrder="1"/>
    </xf>
    <xf numFmtId="0" fontId="30" fillId="0" borderId="0" xfId="0" applyFont="1" applyFill="1" applyBorder="1" applyAlignment="1">
      <alignment horizontal="left" vertical="top" readingOrder="1"/>
    </xf>
    <xf numFmtId="0" fontId="25" fillId="0" borderId="2" xfId="0" applyFont="1" applyFill="1" applyBorder="1" applyAlignment="1">
      <alignment vertical="top" readingOrder="1"/>
    </xf>
    <xf numFmtId="166" fontId="26"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9" fillId="3" borderId="0" xfId="0" applyNumberFormat="1" applyFont="1" applyFill="1" applyBorder="1"/>
    <xf numFmtId="43" fontId="19" fillId="0" borderId="0" xfId="0" applyNumberFormat="1" applyFont="1" applyFill="1" applyBorder="1"/>
    <xf numFmtId="0" fontId="26" fillId="0" borderId="2" xfId="0" applyFont="1" applyFill="1" applyBorder="1" applyAlignment="1">
      <alignment horizontal="left" vertical="top" readingOrder="1"/>
    </xf>
    <xf numFmtId="0" fontId="19" fillId="0" borderId="2" xfId="3" applyFont="1" applyFill="1" applyBorder="1" applyAlignment="1">
      <alignment vertical="top" readingOrder="1"/>
    </xf>
    <xf numFmtId="0" fontId="26" fillId="0" borderId="10" xfId="0" applyFont="1" applyFill="1" applyBorder="1" applyAlignment="1">
      <alignment horizontal="left" vertical="top" readingOrder="1"/>
    </xf>
    <xf numFmtId="0" fontId="25" fillId="0" borderId="10" xfId="0" applyFont="1" applyFill="1" applyBorder="1" applyAlignment="1">
      <alignment horizontal="left" vertical="top" readingOrder="1"/>
    </xf>
    <xf numFmtId="43" fontId="19" fillId="0" borderId="0" xfId="0" applyNumberFormat="1" applyFont="1" applyFill="1"/>
    <xf numFmtId="0" fontId="19" fillId="0" borderId="0" xfId="0" applyFont="1" applyFill="1"/>
    <xf numFmtId="4" fontId="19" fillId="0" borderId="0" xfId="0" applyNumberFormat="1" applyFont="1" applyFill="1"/>
    <xf numFmtId="0" fontId="25" fillId="0" borderId="2" xfId="0" applyFont="1" applyFill="1" applyBorder="1" applyAlignment="1">
      <alignment vertical="top" wrapText="1" readingOrder="1"/>
    </xf>
    <xf numFmtId="0" fontId="26" fillId="0" borderId="12" xfId="0" applyFont="1" applyFill="1" applyBorder="1" applyAlignment="1">
      <alignment vertical="top" readingOrder="1"/>
    </xf>
    <xf numFmtId="0" fontId="26" fillId="0" borderId="14" xfId="0" applyFont="1" applyFill="1" applyBorder="1" applyAlignment="1">
      <alignment vertical="top" readingOrder="1"/>
    </xf>
    <xf numFmtId="0" fontId="26" fillId="0" borderId="11" xfId="0" applyFont="1" applyFill="1" applyBorder="1" applyAlignment="1">
      <alignment horizontal="center" vertical="top" readingOrder="1"/>
    </xf>
    <xf numFmtId="166" fontId="26" fillId="0" borderId="7" xfId="0" applyNumberFormat="1" applyFont="1" applyFill="1" applyBorder="1" applyAlignment="1">
      <alignment vertical="top" readingOrder="1"/>
    </xf>
    <xf numFmtId="0" fontId="19" fillId="0" borderId="2" xfId="0" applyFont="1" applyFill="1" applyBorder="1" applyAlignment="1">
      <alignment horizontal="left" vertical="top" readingOrder="1"/>
    </xf>
    <xf numFmtId="165" fontId="19" fillId="0" borderId="16" xfId="0" applyNumberFormat="1" applyFont="1" applyFill="1" applyBorder="1" applyAlignment="1">
      <alignment horizontal="center"/>
    </xf>
    <xf numFmtId="165" fontId="19" fillId="0" borderId="17" xfId="0" applyNumberFormat="1" applyFont="1" applyFill="1" applyBorder="1" applyAlignment="1">
      <alignment horizontal="center"/>
    </xf>
    <xf numFmtId="0" fontId="25" fillId="0" borderId="0" xfId="0" applyFont="1" applyFill="1" applyBorder="1" applyAlignment="1">
      <alignment horizontal="left" vertical="top" wrapText="1" readingOrder="1"/>
    </xf>
    <xf numFmtId="0" fontId="20" fillId="0" borderId="7" xfId="0" applyFont="1" applyFill="1" applyBorder="1" applyAlignment="1"/>
    <xf numFmtId="0" fontId="25" fillId="0" borderId="0" xfId="0" quotePrefix="1" applyFont="1" applyFill="1" applyBorder="1" applyAlignment="1">
      <alignment horizontal="left" vertical="top" readingOrder="1"/>
    </xf>
    <xf numFmtId="0" fontId="25" fillId="0" borderId="11" xfId="0" applyFont="1" applyFill="1" applyBorder="1" applyAlignment="1">
      <alignment vertical="top" readingOrder="1"/>
    </xf>
    <xf numFmtId="0" fontId="25" fillId="0" borderId="2" xfId="1" applyFill="1" applyBorder="1" applyAlignment="1">
      <alignment vertical="top" readingOrder="1"/>
    </xf>
    <xf numFmtId="43" fontId="25" fillId="0" borderId="0" xfId="0" applyNumberFormat="1" applyFont="1" applyFill="1" applyBorder="1" applyAlignment="1">
      <alignment vertical="top" readingOrder="1"/>
    </xf>
    <xf numFmtId="0" fontId="19" fillId="3" borderId="0" xfId="0" applyNumberFormat="1" applyFont="1" applyFill="1" applyBorder="1" applyAlignment="1"/>
    <xf numFmtId="0" fontId="28" fillId="0" borderId="0" xfId="0" quotePrefix="1" applyFont="1" applyFill="1" applyBorder="1" applyAlignment="1">
      <alignment horizontal="left" vertical="top" readingOrder="1"/>
    </xf>
    <xf numFmtId="43" fontId="28" fillId="3" borderId="0" xfId="0" applyNumberFormat="1" applyFont="1" applyFill="1"/>
    <xf numFmtId="0" fontId="19" fillId="0" borderId="0" xfId="0" applyFont="1" applyFill="1" applyBorder="1" applyAlignment="1">
      <alignment horizontal="left" vertical="top" readingOrder="1"/>
    </xf>
    <xf numFmtId="0" fontId="25" fillId="0" borderId="0" xfId="1" applyFont="1" applyFill="1" applyBorder="1" applyAlignment="1">
      <alignment vertical="top" readingOrder="1"/>
    </xf>
    <xf numFmtId="0" fontId="19" fillId="0" borderId="0" xfId="0" applyFont="1" applyFill="1" applyBorder="1" applyAlignment="1">
      <alignment vertical="top" readingOrder="1"/>
    </xf>
    <xf numFmtId="0" fontId="0" fillId="0" borderId="9" xfId="0" applyBorder="1"/>
    <xf numFmtId="0" fontId="0" fillId="0" borderId="0" xfId="0" applyBorder="1"/>
    <xf numFmtId="0" fontId="30" fillId="0" borderId="2" xfId="4" applyFont="1" applyFill="1" applyBorder="1" applyAlignment="1">
      <alignment vertical="top" wrapText="1" readingOrder="1"/>
    </xf>
    <xf numFmtId="0" fontId="0" fillId="0" borderId="0" xfId="0" applyFill="1" applyBorder="1" applyAlignment="1">
      <alignment vertical="top" wrapText="1" readingOrder="1"/>
    </xf>
    <xf numFmtId="0" fontId="25" fillId="0" borderId="0" xfId="0" applyFont="1" applyFill="1" applyBorder="1" applyAlignment="1">
      <alignment vertical="top" wrapText="1" readingOrder="1"/>
    </xf>
    <xf numFmtId="0" fontId="18" fillId="3" borderId="0" xfId="0" applyFont="1" applyFill="1"/>
    <xf numFmtId="4" fontId="18" fillId="3" borderId="0" xfId="0" applyNumberFormat="1" applyFont="1" applyFill="1"/>
    <xf numFmtId="43" fontId="18" fillId="3" borderId="0" xfId="0" applyNumberFormat="1" applyFont="1" applyFill="1"/>
    <xf numFmtId="0" fontId="31" fillId="3" borderId="3" xfId="0" applyFont="1" applyFill="1" applyBorder="1"/>
    <xf numFmtId="0" fontId="25" fillId="0" borderId="2" xfId="0" applyFont="1" applyFill="1" applyBorder="1" applyAlignment="1">
      <alignment horizontal="left" vertical="top" readingOrder="1"/>
    </xf>
    <xf numFmtId="165" fontId="25" fillId="0" borderId="0" xfId="0" applyNumberFormat="1" applyFont="1" applyFill="1" applyBorder="1" applyAlignment="1">
      <alignment horizontal="center" vertical="top" readingOrder="1"/>
    </xf>
    <xf numFmtId="165" fontId="19" fillId="0" borderId="0" xfId="0" applyNumberFormat="1" applyFont="1" applyFill="1" applyBorder="1" applyAlignment="1">
      <alignment horizontal="center"/>
    </xf>
    <xf numFmtId="0" fontId="17" fillId="3" borderId="0" xfId="0" applyFont="1" applyFill="1"/>
    <xf numFmtId="165" fontId="19" fillId="0" borderId="15" xfId="0" applyNumberFormat="1" applyFont="1" applyFill="1" applyBorder="1" applyAlignment="1">
      <alignment horizontal="center"/>
    </xf>
    <xf numFmtId="167" fontId="25" fillId="0" borderId="3" xfId="2" quotePrefix="1" applyNumberFormat="1" applyFont="1" applyFill="1" applyBorder="1" applyAlignment="1">
      <alignment horizontal="center" vertical="center" readingOrder="1"/>
    </xf>
    <xf numFmtId="166" fontId="26" fillId="0" borderId="10" xfId="0" applyNumberFormat="1" applyFont="1" applyFill="1" applyBorder="1" applyAlignment="1">
      <alignment horizontal="center" vertical="top" readingOrder="1"/>
    </xf>
    <xf numFmtId="166" fontId="26" fillId="0" borderId="10" xfId="0" applyNumberFormat="1" applyFont="1" applyFill="1" applyBorder="1" applyAlignment="1">
      <alignment vertical="top" readingOrder="1"/>
    </xf>
    <xf numFmtId="4" fontId="0" fillId="0" borderId="0" xfId="0" applyNumberFormat="1"/>
    <xf numFmtId="167" fontId="25" fillId="0" borderId="10" xfId="2" quotePrefix="1" applyNumberFormat="1" applyFont="1" applyFill="1" applyBorder="1" applyAlignment="1">
      <alignment horizontal="center" vertical="center" readingOrder="1"/>
    </xf>
    <xf numFmtId="167" fontId="25" fillId="0" borderId="4" xfId="2" quotePrefix="1" applyNumberFormat="1" applyFont="1" applyFill="1" applyBorder="1" applyAlignment="1">
      <alignment horizontal="center" vertical="center" readingOrder="1"/>
    </xf>
    <xf numFmtId="167" fontId="25" fillId="0" borderId="17" xfId="2" quotePrefix="1" applyNumberFormat="1" applyFont="1" applyFill="1" applyBorder="1" applyAlignment="1">
      <alignment horizontal="center" vertical="center" readingOrder="1"/>
    </xf>
    <xf numFmtId="167" fontId="25" fillId="0" borderId="0" xfId="2" quotePrefix="1" applyNumberFormat="1" applyFont="1" applyFill="1" applyBorder="1" applyAlignment="1">
      <alignment horizontal="center" vertical="center" readingOrder="1"/>
    </xf>
    <xf numFmtId="167" fontId="25" fillId="0" borderId="15" xfId="2" quotePrefix="1" applyNumberFormat="1" applyFont="1" applyFill="1" applyBorder="1" applyAlignment="1">
      <alignment horizontal="center" vertical="center" readingOrder="1"/>
    </xf>
    <xf numFmtId="167" fontId="25" fillId="0" borderId="16" xfId="2" quotePrefix="1" applyNumberFormat="1" applyFont="1" applyFill="1" applyBorder="1" applyAlignment="1">
      <alignment horizontal="center" vertical="center" readingOrder="1"/>
    </xf>
    <xf numFmtId="43" fontId="23" fillId="3" borderId="0" xfId="0" applyNumberFormat="1" applyFont="1" applyFill="1" applyBorder="1"/>
    <xf numFmtId="0" fontId="23" fillId="3" borderId="18" xfId="0" applyFont="1" applyFill="1" applyBorder="1" applyAlignment="1">
      <alignment vertical="top"/>
    </xf>
    <xf numFmtId="4" fontId="23" fillId="3" borderId="18" xfId="0" applyNumberFormat="1" applyFont="1" applyFill="1" applyBorder="1" applyAlignment="1">
      <alignment vertical="top"/>
    </xf>
    <xf numFmtId="43" fontId="23" fillId="3" borderId="18" xfId="0" applyNumberFormat="1" applyFont="1" applyFill="1" applyBorder="1" applyAlignment="1">
      <alignment vertical="top" wrapText="1"/>
    </xf>
    <xf numFmtId="43" fontId="23" fillId="3" borderId="18" xfId="0" applyNumberFormat="1" applyFont="1" applyFill="1" applyBorder="1"/>
    <xf numFmtId="0" fontId="25" fillId="0" borderId="2"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25" fillId="0" borderId="0" xfId="0" quotePrefix="1" applyFont="1" applyFill="1" applyBorder="1" applyAlignment="1">
      <alignment horizontal="left" vertical="top" readingOrder="1"/>
    </xf>
    <xf numFmtId="15" fontId="22" fillId="3" borderId="0" xfId="0" applyNumberFormat="1" applyFont="1" applyFill="1"/>
    <xf numFmtId="4" fontId="16" fillId="3" borderId="0" xfId="0" applyNumberFormat="1" applyFont="1" applyFill="1"/>
    <xf numFmtId="0" fontId="15" fillId="3" borderId="0" xfId="0" applyFont="1" applyFill="1"/>
    <xf numFmtId="4" fontId="15" fillId="3" borderId="0" xfId="0" applyNumberFormat="1" applyFont="1" applyFill="1"/>
    <xf numFmtId="43" fontId="15" fillId="3" borderId="0" xfId="0" applyNumberFormat="1" applyFont="1" applyFill="1"/>
    <xf numFmtId="0" fontId="23" fillId="3" borderId="2" xfId="0" applyFont="1" applyFill="1" applyBorder="1"/>
    <xf numFmtId="0" fontId="23" fillId="3" borderId="0" xfId="0" applyFont="1" applyFill="1" applyBorder="1"/>
    <xf numFmtId="4" fontId="23" fillId="3" borderId="0" xfId="0" applyNumberFormat="1" applyFont="1" applyFill="1" applyBorder="1"/>
    <xf numFmtId="0" fontId="25" fillId="0" borderId="0" xfId="0" applyFont="1" applyFill="1" applyBorder="1" applyAlignment="1">
      <alignment horizontal="left" vertical="top" readingOrder="1"/>
    </xf>
    <xf numFmtId="0" fontId="14" fillId="3" borderId="0" xfId="0" applyFont="1" applyFill="1"/>
    <xf numFmtId="4" fontId="14" fillId="3" borderId="0" xfId="0" applyNumberFormat="1" applyFont="1" applyFill="1"/>
    <xf numFmtId="43" fontId="14" fillId="3" borderId="0" xfId="0" applyNumberFormat="1" applyFont="1" applyFill="1"/>
    <xf numFmtId="4" fontId="22" fillId="3" borderId="0" xfId="2" applyNumberFormat="1" applyFont="1" applyFill="1"/>
    <xf numFmtId="4" fontId="18" fillId="3" borderId="0" xfId="2" applyNumberFormat="1" applyFont="1" applyFill="1"/>
    <xf numFmtId="0" fontId="25" fillId="0" borderId="0" xfId="0" applyFont="1" applyFill="1" applyBorder="1" applyAlignment="1">
      <alignment horizontal="left" vertical="top" readingOrder="1"/>
    </xf>
    <xf numFmtId="0" fontId="13" fillId="3" borderId="0" xfId="0" applyFont="1" applyFill="1"/>
    <xf numFmtId="4" fontId="13" fillId="3" borderId="0" xfId="0" applyNumberFormat="1" applyFont="1" applyFill="1"/>
    <xf numFmtId="43" fontId="13" fillId="3" borderId="0" xfId="0" applyNumberFormat="1" applyFont="1" applyFill="1"/>
    <xf numFmtId="0" fontId="12" fillId="3" borderId="0" xfId="0" applyFont="1" applyFill="1"/>
    <xf numFmtId="4" fontId="12" fillId="3" borderId="0" xfId="0" applyNumberFormat="1" applyFont="1" applyFill="1"/>
    <xf numFmtId="43" fontId="12" fillId="3" borderId="0" xfId="0" applyNumberFormat="1" applyFont="1" applyFill="1"/>
    <xf numFmtId="0" fontId="25" fillId="7" borderId="0" xfId="0" applyFont="1" applyFill="1" applyBorder="1" applyAlignment="1">
      <alignment vertical="top" readingOrder="1"/>
    </xf>
    <xf numFmtId="0" fontId="11" fillId="3" borderId="0" xfId="0" applyFont="1" applyFill="1"/>
    <xf numFmtId="0" fontId="25" fillId="0" borderId="2"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10" fillId="3" borderId="0" xfId="0" applyFont="1" applyFill="1"/>
    <xf numFmtId="0" fontId="9" fillId="3" borderId="0" xfId="0" applyFont="1" applyFill="1"/>
    <xf numFmtId="4" fontId="9" fillId="3" borderId="0" xfId="0" applyNumberFormat="1" applyFont="1" applyFill="1"/>
    <xf numFmtId="43" fontId="9" fillId="3" borderId="0" xfId="0" applyNumberFormat="1" applyFont="1" applyFill="1"/>
    <xf numFmtId="0" fontId="8" fillId="3" borderId="3" xfId="0" applyFont="1" applyFill="1" applyBorder="1"/>
    <xf numFmtId="4" fontId="8" fillId="3" borderId="3" xfId="0" applyNumberFormat="1" applyFont="1" applyFill="1" applyBorder="1"/>
    <xf numFmtId="43" fontId="8" fillId="3" borderId="3" xfId="0" applyNumberFormat="1" applyFont="1" applyFill="1" applyBorder="1"/>
    <xf numFmtId="4" fontId="23" fillId="3" borderId="18" xfId="0" applyNumberFormat="1" applyFont="1" applyFill="1" applyBorder="1" applyAlignment="1">
      <alignment horizontal="center" vertical="top" wrapText="1"/>
    </xf>
    <xf numFmtId="0" fontId="8" fillId="6" borderId="2" xfId="0" applyFont="1" applyFill="1" applyBorder="1" applyAlignment="1">
      <alignment horizontal="left" vertical="top" readingOrder="1"/>
    </xf>
    <xf numFmtId="0" fontId="25" fillId="0" borderId="2" xfId="0" applyFont="1" applyFill="1" applyBorder="1" applyAlignment="1">
      <alignment horizontal="left" vertical="top" readingOrder="1"/>
    </xf>
    <xf numFmtId="0" fontId="7" fillId="0" borderId="2" xfId="0" applyFont="1" applyFill="1" applyBorder="1" applyAlignment="1">
      <alignment vertical="top" readingOrder="1"/>
    </xf>
    <xf numFmtId="0" fontId="6" fillId="3" borderId="0" xfId="0" applyFont="1" applyFill="1"/>
    <xf numFmtId="4" fontId="6" fillId="3" borderId="0" xfId="0" applyNumberFormat="1" applyFont="1" applyFill="1"/>
    <xf numFmtId="43" fontId="6" fillId="3" borderId="0" xfId="0" applyNumberFormat="1" applyFont="1" applyFill="1"/>
    <xf numFmtId="0" fontId="5" fillId="3" borderId="0" xfId="0" applyFont="1" applyFill="1" applyAlignment="1">
      <alignment horizontal="left" vertical="center" wrapText="1"/>
    </xf>
    <xf numFmtId="0" fontId="4" fillId="3" borderId="0" xfId="0" applyFont="1" applyFill="1"/>
    <xf numFmtId="4" fontId="4" fillId="3" borderId="0" xfId="0" applyNumberFormat="1" applyFont="1" applyFill="1"/>
    <xf numFmtId="43" fontId="4" fillId="3" borderId="0" xfId="0" applyNumberFormat="1" applyFont="1" applyFill="1"/>
    <xf numFmtId="43" fontId="23" fillId="3" borderId="3" xfId="0" applyNumberFormat="1" applyFont="1" applyFill="1" applyBorder="1"/>
    <xf numFmtId="4" fontId="5" fillId="3" borderId="0" xfId="0" applyNumberFormat="1" applyFont="1" applyFill="1" applyAlignment="1">
      <alignment horizontal="left" vertical="center" wrapText="1"/>
    </xf>
    <xf numFmtId="0" fontId="25" fillId="0" borderId="0" xfId="0" quotePrefix="1" applyFont="1" applyFill="1" applyBorder="1" applyAlignment="1">
      <alignment horizontal="left" vertical="top" readingOrder="1"/>
    </xf>
    <xf numFmtId="0" fontId="2" fillId="3" borderId="0" xfId="0" applyFont="1" applyFill="1"/>
    <xf numFmtId="4" fontId="2" fillId="3" borderId="0" xfId="0" applyNumberFormat="1" applyFont="1" applyFill="1"/>
    <xf numFmtId="43" fontId="2" fillId="3" borderId="0" xfId="0" applyNumberFormat="1" applyFont="1" applyFill="1"/>
    <xf numFmtId="0" fontId="2" fillId="0" borderId="0" xfId="0" applyFont="1" applyFill="1"/>
    <xf numFmtId="0" fontId="1" fillId="3" borderId="3" xfId="0" applyFont="1" applyFill="1" applyBorder="1"/>
    <xf numFmtId="4" fontId="1" fillId="3" borderId="3" xfId="0" applyNumberFormat="1" applyFont="1" applyFill="1" applyBorder="1"/>
    <xf numFmtId="43" fontId="1" fillId="3" borderId="3" xfId="0" applyNumberFormat="1" applyFont="1" applyFill="1" applyBorder="1"/>
    <xf numFmtId="0" fontId="1" fillId="3" borderId="0" xfId="0" applyFont="1" applyFill="1"/>
    <xf numFmtId="4" fontId="1" fillId="3" borderId="0" xfId="0" applyNumberFormat="1" applyFont="1" applyFill="1"/>
    <xf numFmtId="43" fontId="1" fillId="3" borderId="0" xfId="0" applyNumberFormat="1" applyFont="1" applyFill="1"/>
    <xf numFmtId="0" fontId="25" fillId="0" borderId="2"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25" fillId="0" borderId="0" xfId="0" quotePrefix="1" applyFont="1" applyFill="1" applyBorder="1" applyAlignment="1">
      <alignment horizontal="left" vertical="top" readingOrder="1"/>
    </xf>
    <xf numFmtId="0" fontId="1" fillId="0" borderId="2" xfId="0" applyFont="1" applyFill="1" applyBorder="1" applyAlignment="1">
      <alignment horizontal="left" vertical="top" readingOrder="1"/>
    </xf>
    <xf numFmtId="0" fontId="1" fillId="0" borderId="2" xfId="0" applyFont="1" applyFill="1" applyBorder="1" applyAlignment="1">
      <alignment vertical="top" readingOrder="1"/>
    </xf>
    <xf numFmtId="0" fontId="26" fillId="0" borderId="13" xfId="0" applyFont="1" applyFill="1" applyBorder="1" applyAlignment="1">
      <alignment vertical="top" readingOrder="1"/>
    </xf>
    <xf numFmtId="0" fontId="26" fillId="0" borderId="4" xfId="0" applyFont="1" applyFill="1" applyBorder="1" applyAlignment="1">
      <alignment horizontal="left" vertical="top" readingOrder="1"/>
    </xf>
    <xf numFmtId="0" fontId="22" fillId="0" borderId="0" xfId="0" applyFont="1" applyFill="1"/>
    <xf numFmtId="0" fontId="2" fillId="0" borderId="2" xfId="0" applyFont="1" applyFill="1" applyBorder="1" applyAlignment="1">
      <alignment horizontal="left" vertical="top" readingOrder="1"/>
    </xf>
    <xf numFmtId="4" fontId="22" fillId="0" borderId="0" xfId="0" applyNumberFormat="1" applyFont="1" applyFill="1"/>
    <xf numFmtId="43" fontId="22" fillId="0" borderId="0" xfId="0" applyNumberFormat="1" applyFont="1" applyFill="1"/>
    <xf numFmtId="0" fontId="12" fillId="3" borderId="0" xfId="0" applyFont="1" applyFill="1" applyAlignment="1">
      <alignment horizontal="left" wrapText="1"/>
    </xf>
    <xf numFmtId="0" fontId="23" fillId="3" borderId="0" xfId="0" applyFont="1" applyFill="1" applyAlignment="1">
      <alignment horizontal="center"/>
    </xf>
    <xf numFmtId="0" fontId="23" fillId="3" borderId="2" xfId="0" applyFont="1" applyFill="1" applyBorder="1" applyAlignment="1">
      <alignment horizontal="center" wrapText="1"/>
    </xf>
    <xf numFmtId="0" fontId="23" fillId="3" borderId="0" xfId="0" applyFont="1" applyFill="1" applyBorder="1" applyAlignment="1">
      <alignment horizontal="center" wrapText="1"/>
    </xf>
    <xf numFmtId="0" fontId="25" fillId="0" borderId="2"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5" fillId="3" borderId="0" xfId="0" applyFont="1" applyFill="1" applyAlignment="1">
      <alignment horizontal="left" vertical="center" wrapText="1"/>
    </xf>
    <xf numFmtId="0" fontId="25" fillId="0" borderId="0" xfId="0" applyFont="1" applyFill="1" applyBorder="1" applyAlignment="1">
      <alignment horizontal="left" vertical="top" wrapText="1" readingOrder="1"/>
    </xf>
    <xf numFmtId="0" fontId="26" fillId="5" borderId="8" xfId="1" applyFont="1" applyFill="1" applyBorder="1" applyAlignment="1">
      <alignment horizontal="center" vertical="top" wrapText="1" readingOrder="1"/>
    </xf>
    <xf numFmtId="0" fontId="26" fillId="5" borderId="0" xfId="1" applyFont="1" applyFill="1" applyBorder="1" applyAlignment="1">
      <alignment horizontal="center" vertical="top" wrapText="1" readingOrder="1"/>
    </xf>
    <xf numFmtId="0" fontId="25" fillId="0" borderId="2" xfId="0" applyFont="1" applyFill="1" applyBorder="1" applyAlignment="1">
      <alignment horizontal="left" vertical="top" wrapText="1" readingOrder="1"/>
    </xf>
    <xf numFmtId="0" fontId="3" fillId="3" borderId="0" xfId="0" applyFont="1" applyFill="1" applyAlignment="1">
      <alignment horizontal="left" vertical="center" wrapText="1"/>
    </xf>
    <xf numFmtId="0" fontId="26" fillId="0" borderId="14" xfId="0" applyFont="1" applyFill="1" applyBorder="1" applyAlignment="1">
      <alignment horizontal="center" vertical="top" readingOrder="1"/>
    </xf>
    <xf numFmtId="0" fontId="26" fillId="0" borderId="15" xfId="0" applyFont="1" applyFill="1" applyBorder="1" applyAlignment="1">
      <alignment horizontal="center" vertical="top" readingOrder="1"/>
    </xf>
    <xf numFmtId="0" fontId="25" fillId="0" borderId="2" xfId="0" applyFont="1" applyBorder="1" applyAlignment="1">
      <alignment horizontal="left" vertical="top" wrapText="1" readingOrder="1"/>
    </xf>
    <xf numFmtId="0" fontId="25" fillId="0" borderId="0" xfId="0" applyFont="1" applyAlignment="1">
      <alignment horizontal="left" vertical="top" wrapText="1" readingOrder="1"/>
    </xf>
    <xf numFmtId="0" fontId="26" fillId="0" borderId="12" xfId="0" applyFont="1" applyFill="1" applyBorder="1" applyAlignment="1">
      <alignment horizontal="center" vertical="top" readingOrder="1"/>
    </xf>
    <xf numFmtId="0" fontId="26" fillId="0" borderId="13" xfId="0" applyFont="1" applyFill="1" applyBorder="1" applyAlignment="1">
      <alignment horizontal="center" vertical="top" readingOrder="1"/>
    </xf>
    <xf numFmtId="0" fontId="3" fillId="3" borderId="0" xfId="0" applyFont="1" applyFill="1" applyAlignment="1">
      <alignment horizontal="left" wrapText="1"/>
    </xf>
    <xf numFmtId="0" fontId="2" fillId="3" borderId="0" xfId="0" applyFont="1" applyFill="1" applyAlignment="1">
      <alignment horizontal="left" wrapText="1"/>
    </xf>
    <xf numFmtId="0" fontId="26" fillId="5" borderId="8" xfId="1" applyFont="1" applyFill="1" applyBorder="1" applyAlignment="1">
      <alignment horizontal="center" vertical="top" readingOrder="1"/>
    </xf>
    <xf numFmtId="0" fontId="26" fillId="5" borderId="0" xfId="1" applyFont="1" applyFill="1" applyBorder="1" applyAlignment="1">
      <alignment horizontal="center" vertical="top" readingOrder="1"/>
    </xf>
    <xf numFmtId="0" fontId="4" fillId="3" borderId="0" xfId="0" applyFont="1" applyFill="1" applyAlignment="1">
      <alignment horizontal="left" wrapText="1"/>
    </xf>
    <xf numFmtId="0" fontId="25" fillId="0" borderId="2" xfId="0" quotePrefix="1" applyFont="1" applyFill="1" applyBorder="1" applyAlignment="1">
      <alignment horizontal="left" vertical="top" readingOrder="1"/>
    </xf>
    <xf numFmtId="0" fontId="25" fillId="0" borderId="0" xfId="0" quotePrefix="1" applyFont="1" applyFill="1" applyBorder="1" applyAlignment="1">
      <alignment horizontal="left" vertical="top" readingOrder="1"/>
    </xf>
    <xf numFmtId="0" fontId="20"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39</xdr:row>
      <xdr:rowOff>152400</xdr:rowOff>
    </xdr:from>
    <xdr:to>
      <xdr:col>1</xdr:col>
      <xdr:colOff>2095500</xdr:colOff>
      <xdr:row>48</xdr:row>
      <xdr:rowOff>28575</xdr:rowOff>
    </xdr:to>
    <xdr:pic>
      <xdr:nvPicPr>
        <xdr:cNvPr id="5" name="Picture 4">
          <a:extLst>
            <a:ext uri="{FF2B5EF4-FFF2-40B4-BE49-F238E27FC236}">
              <a16:creationId xmlns:a16="http://schemas.microsoft.com/office/drawing/2014/main"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228600</xdr:colOff>
      <xdr:row>51</xdr:row>
      <xdr:rowOff>0</xdr:rowOff>
    </xdr:from>
    <xdr:to>
      <xdr:col>1</xdr:col>
      <xdr:colOff>2228851</xdr:colOff>
      <xdr:row>59</xdr:row>
      <xdr:rowOff>111125</xdr:rowOff>
    </xdr:to>
    <xdr:pic>
      <xdr:nvPicPr>
        <xdr:cNvPr id="3" name="Picture 2">
          <a:extLst>
            <a:ext uri="{FF2B5EF4-FFF2-40B4-BE49-F238E27FC236}">
              <a16:creationId xmlns:a16="http://schemas.microsoft.com/office/drawing/2014/main" id="{AB222F1B-D2D4-481B-9C39-2E99FD3FB6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950" y="10985500"/>
          <a:ext cx="2000251" cy="13811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63</xdr:row>
      <xdr:rowOff>123825</xdr:rowOff>
    </xdr:from>
    <xdr:to>
      <xdr:col>1</xdr:col>
      <xdr:colOff>2105025</xdr:colOff>
      <xdr:row>72</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47625</xdr:colOff>
      <xdr:row>59</xdr:row>
      <xdr:rowOff>152399</xdr:rowOff>
    </xdr:from>
    <xdr:to>
      <xdr:col>1</xdr:col>
      <xdr:colOff>1981200</xdr:colOff>
      <xdr:row>68</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9524</xdr:colOff>
      <xdr:row>60</xdr:row>
      <xdr:rowOff>152400</xdr:rowOff>
    </xdr:from>
    <xdr:to>
      <xdr:col>1</xdr:col>
      <xdr:colOff>2076449</xdr:colOff>
      <xdr:row>69</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103</xdr:row>
      <xdr:rowOff>85725</xdr:rowOff>
    </xdr:from>
    <xdr:to>
      <xdr:col>1</xdr:col>
      <xdr:colOff>2124075</xdr:colOff>
      <xdr:row>112</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59</xdr:row>
      <xdr:rowOff>142875</xdr:rowOff>
    </xdr:from>
    <xdr:to>
      <xdr:col>1</xdr:col>
      <xdr:colOff>2105024</xdr:colOff>
      <xdr:row>68</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61</xdr:row>
      <xdr:rowOff>152400</xdr:rowOff>
    </xdr:from>
    <xdr:to>
      <xdr:col>1</xdr:col>
      <xdr:colOff>2012950</xdr:colOff>
      <xdr:row>70</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47</xdr:row>
      <xdr:rowOff>0</xdr:rowOff>
    </xdr:from>
    <xdr:to>
      <xdr:col>1</xdr:col>
      <xdr:colOff>2000251</xdr:colOff>
      <xdr:row>54</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92</xdr:row>
      <xdr:rowOff>0</xdr:rowOff>
    </xdr:from>
    <xdr:to>
      <xdr:col>1</xdr:col>
      <xdr:colOff>2082801</xdr:colOff>
      <xdr:row>100</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51</xdr:row>
      <xdr:rowOff>0</xdr:rowOff>
    </xdr:from>
    <xdr:to>
      <xdr:col>1</xdr:col>
      <xdr:colOff>1962151</xdr:colOff>
      <xdr:row>59</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228600</xdr:colOff>
      <xdr:row>82</xdr:row>
      <xdr:rowOff>114300</xdr:rowOff>
    </xdr:from>
    <xdr:to>
      <xdr:col>1</xdr:col>
      <xdr:colOff>2162175</xdr:colOff>
      <xdr:row>91</xdr:row>
      <xdr:rowOff>1</xdr:rowOff>
    </xdr:to>
    <xdr:pic>
      <xdr:nvPicPr>
        <xdr:cNvPr id="3" name="Picture 2">
          <a:extLst>
            <a:ext uri="{FF2B5EF4-FFF2-40B4-BE49-F238E27FC236}">
              <a16:creationId xmlns:a16="http://schemas.microsoft.com/office/drawing/2014/main" id="{B1275163-DB7F-488C-AEE5-02D75EA24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658850"/>
          <a:ext cx="1933575" cy="134302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93</xdr:row>
      <xdr:rowOff>0</xdr:rowOff>
    </xdr:from>
    <xdr:to>
      <xdr:col>1</xdr:col>
      <xdr:colOff>2047875</xdr:colOff>
      <xdr:row>101</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79</xdr:row>
      <xdr:rowOff>114300</xdr:rowOff>
    </xdr:from>
    <xdr:to>
      <xdr:col>1</xdr:col>
      <xdr:colOff>2114550</xdr:colOff>
      <xdr:row>88</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4.5" x14ac:dyDescent="0.35"/>
  <cols>
    <col min="1" max="1" width="46.7265625" bestFit="1" customWidth="1"/>
  </cols>
  <sheetData>
    <row r="1" spans="1:1" x14ac:dyDescent="0.35">
      <c r="A1" s="5"/>
    </row>
    <row r="2" spans="1:1" ht="15.5" x14ac:dyDescent="0.35">
      <c r="A2" s="6" t="s">
        <v>0</v>
      </c>
    </row>
    <row r="3" spans="1:1" x14ac:dyDescent="0.35">
      <c r="A3" s="5"/>
    </row>
    <row r="4" spans="1:1" x14ac:dyDescent="0.35">
      <c r="A4" s="5"/>
    </row>
    <row r="5" spans="1:1" x14ac:dyDescent="0.35">
      <c r="A5" s="7" t="s">
        <v>1</v>
      </c>
    </row>
    <row r="6" spans="1:1" x14ac:dyDescent="0.35">
      <c r="A6" s="8" t="s">
        <v>8</v>
      </c>
    </row>
    <row r="7" spans="1:1" x14ac:dyDescent="0.35">
      <c r="A7" s="9" t="s">
        <v>9</v>
      </c>
    </row>
    <row r="8" spans="1:1" x14ac:dyDescent="0.35">
      <c r="A8" s="9" t="s">
        <v>10</v>
      </c>
    </row>
    <row r="9" spans="1:1" x14ac:dyDescent="0.35">
      <c r="A9" s="9" t="s">
        <v>11</v>
      </c>
    </row>
    <row r="10" spans="1:1" x14ac:dyDescent="0.35">
      <c r="A10" s="9" t="s">
        <v>12</v>
      </c>
    </row>
    <row r="11" spans="1:1" x14ac:dyDescent="0.35">
      <c r="A11" s="9" t="s">
        <v>13</v>
      </c>
    </row>
    <row r="12" spans="1:1" x14ac:dyDescent="0.35">
      <c r="A12" s="9" t="s">
        <v>14</v>
      </c>
    </row>
    <row r="13" spans="1:1" x14ac:dyDescent="0.35">
      <c r="A13" s="9" t="s">
        <v>15</v>
      </c>
    </row>
    <row r="14" spans="1:1" x14ac:dyDescent="0.35">
      <c r="A14" s="9" t="s">
        <v>16</v>
      </c>
    </row>
    <row r="15" spans="1:1" x14ac:dyDescent="0.35">
      <c r="A15" s="9" t="s">
        <v>17</v>
      </c>
    </row>
    <row r="16" spans="1:1" x14ac:dyDescent="0.35">
      <c r="A16" s="9" t="s">
        <v>18</v>
      </c>
    </row>
    <row r="17" spans="1:1" x14ac:dyDescent="0.35">
      <c r="A17" s="9" t="s">
        <v>19</v>
      </c>
    </row>
    <row r="18" spans="1:1" x14ac:dyDescent="0.35">
      <c r="A18" s="9" t="s">
        <v>20</v>
      </c>
    </row>
    <row r="19" spans="1:1" x14ac:dyDescent="0.35">
      <c r="A19" s="9" t="s">
        <v>21</v>
      </c>
    </row>
    <row r="20" spans="1:1" x14ac:dyDescent="0.35">
      <c r="A20" s="9" t="s">
        <v>22</v>
      </c>
    </row>
    <row r="21" spans="1:1" x14ac:dyDescent="0.35">
      <c r="A21" s="9" t="s">
        <v>23</v>
      </c>
    </row>
    <row r="22" spans="1:1" x14ac:dyDescent="0.35">
      <c r="A22" s="9" t="s">
        <v>24</v>
      </c>
    </row>
    <row r="23" spans="1:1" x14ac:dyDescent="0.35">
      <c r="A23" s="9" t="s">
        <v>25</v>
      </c>
    </row>
    <row r="24" spans="1:1" x14ac:dyDescent="0.35">
      <c r="A24" s="9" t="s">
        <v>26</v>
      </c>
    </row>
    <row r="25" spans="1:1" x14ac:dyDescent="0.35">
      <c r="A25" s="9" t="s">
        <v>27</v>
      </c>
    </row>
    <row r="26" spans="1:1" x14ac:dyDescent="0.35">
      <c r="A26" s="9" t="s">
        <v>28</v>
      </c>
    </row>
    <row r="27" spans="1:1" x14ac:dyDescent="0.35">
      <c r="A27" s="9" t="s">
        <v>29</v>
      </c>
    </row>
    <row r="28" spans="1:1" x14ac:dyDescent="0.35">
      <c r="A28" s="9" t="s">
        <v>30</v>
      </c>
    </row>
    <row r="29" spans="1:1" x14ac:dyDescent="0.35">
      <c r="A29" s="9" t="s">
        <v>31</v>
      </c>
    </row>
    <row r="30" spans="1:1" x14ac:dyDescent="0.35">
      <c r="A30" s="9" t="s">
        <v>32</v>
      </c>
    </row>
    <row r="31" spans="1:1" x14ac:dyDescent="0.35">
      <c r="A31" s="9" t="s">
        <v>33</v>
      </c>
    </row>
    <row r="32" spans="1:1" x14ac:dyDescent="0.35">
      <c r="A32" s="9" t="s">
        <v>34</v>
      </c>
    </row>
    <row r="33" spans="1:1" x14ac:dyDescent="0.35">
      <c r="A33" s="9" t="s">
        <v>35</v>
      </c>
    </row>
    <row r="34" spans="1:1" x14ac:dyDescent="0.35">
      <c r="A34" s="9" t="s">
        <v>36</v>
      </c>
    </row>
    <row r="35" spans="1:1" x14ac:dyDescent="0.35">
      <c r="A35" s="9" t="s">
        <v>37</v>
      </c>
    </row>
    <row r="36" spans="1:1" x14ac:dyDescent="0.35">
      <c r="A36" s="9" t="s">
        <v>38</v>
      </c>
    </row>
    <row r="37" spans="1:1" x14ac:dyDescent="0.35">
      <c r="A37" s="9" t="s">
        <v>39</v>
      </c>
    </row>
    <row r="38" spans="1:1" x14ac:dyDescent="0.35">
      <c r="A38" s="9" t="s">
        <v>40</v>
      </c>
    </row>
    <row r="39" spans="1:1" x14ac:dyDescent="0.35">
      <c r="A39" s="10" t="s">
        <v>41</v>
      </c>
    </row>
  </sheetData>
  <pageMargins left="0.7" right="0.7" top="0.75" bottom="0.75" header="0.3" footer="0.3"/>
  <pageSetup orientation="portrait"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view="pageBreakPreview" zoomScaleNormal="100" zoomScaleSheetLayoutView="100" workbookViewId="0">
      <selection activeCell="B25" sqref="B25"/>
    </sheetView>
  </sheetViews>
  <sheetFormatPr defaultColWidth="9.1796875" defaultRowHeight="12.5" x14ac:dyDescent="0.25"/>
  <cols>
    <col min="1" max="1" width="9.1796875" style="1"/>
    <col min="2" max="2" width="65.7265625" style="1" customWidth="1"/>
    <col min="3" max="3" width="17.7265625" style="1" customWidth="1"/>
    <col min="4" max="4" width="16" style="1" bestFit="1" customWidth="1"/>
    <col min="5" max="5" width="10.1796875" style="2" bestFit="1" customWidth="1"/>
    <col min="6" max="7" width="12.7265625" style="3" bestFit="1" customWidth="1"/>
    <col min="8" max="8" width="12.5429687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13" x14ac:dyDescent="0.25">
      <c r="B2" s="198" t="s">
        <v>208</v>
      </c>
      <c r="C2" s="199"/>
      <c r="D2" s="199"/>
      <c r="E2" s="199"/>
      <c r="F2" s="199"/>
      <c r="G2" s="199"/>
      <c r="H2" s="199"/>
    </row>
    <row r="3" spans="2:8" ht="13" x14ac:dyDescent="0.3">
      <c r="B3" s="179" t="s">
        <v>435</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x14ac:dyDescent="0.25">
      <c r="B6" s="140" t="s">
        <v>398</v>
      </c>
      <c r="C6" s="140"/>
      <c r="D6" s="140"/>
      <c r="E6" s="141"/>
      <c r="F6" s="142">
        <v>1805.2435668999999</v>
      </c>
      <c r="G6" s="142">
        <v>63.135899999999999</v>
      </c>
      <c r="H6" s="141">
        <v>3.35</v>
      </c>
    </row>
    <row r="7" spans="2:8" x14ac:dyDescent="0.25">
      <c r="B7" s="140" t="s">
        <v>399</v>
      </c>
      <c r="C7" s="140"/>
      <c r="D7" s="140"/>
      <c r="E7" s="141"/>
      <c r="F7" s="142">
        <v>1052.3730937</v>
      </c>
      <c r="G7" s="142">
        <v>36.805300000000003</v>
      </c>
      <c r="H7" s="141">
        <v>3.26</v>
      </c>
    </row>
    <row r="8" spans="2:8" ht="13" x14ac:dyDescent="0.3">
      <c r="B8" s="11" t="s">
        <v>46</v>
      </c>
      <c r="C8" s="11"/>
      <c r="D8" s="11"/>
      <c r="E8" s="12"/>
      <c r="F8" s="107">
        <v>2857.6166606000002</v>
      </c>
      <c r="G8" s="107">
        <v>99.941199999999995</v>
      </c>
      <c r="H8" s="12"/>
    </row>
    <row r="9" spans="2:8" x14ac:dyDescent="0.25">
      <c r="B9" s="140" t="s">
        <v>47</v>
      </c>
      <c r="C9" s="140"/>
      <c r="D9" s="140"/>
      <c r="E9" s="141"/>
      <c r="F9" s="142">
        <v>1.6790731999999999</v>
      </c>
      <c r="G9" s="142">
        <v>5.8799999999999998E-2</v>
      </c>
      <c r="H9" s="141"/>
    </row>
    <row r="10" spans="2:8" ht="13" x14ac:dyDescent="0.3">
      <c r="B10" s="13" t="s">
        <v>431</v>
      </c>
      <c r="C10" s="13"/>
      <c r="D10" s="13"/>
      <c r="E10" s="14"/>
      <c r="F10" s="15">
        <v>2859.2957338000001</v>
      </c>
      <c r="G10" s="15">
        <v>100</v>
      </c>
      <c r="H10" s="14"/>
    </row>
    <row r="11" spans="2:8" x14ac:dyDescent="0.25">
      <c r="B11" s="137"/>
      <c r="C11" s="137"/>
      <c r="D11" s="137"/>
      <c r="E11" s="138"/>
      <c r="F11" s="139"/>
      <c r="G11" s="139"/>
      <c r="H11" s="138"/>
    </row>
    <row r="12" spans="2:8" x14ac:dyDescent="0.25">
      <c r="B12" s="137"/>
      <c r="C12" s="137"/>
      <c r="D12" s="137"/>
      <c r="E12" s="138"/>
      <c r="F12" s="139"/>
      <c r="G12" s="139"/>
      <c r="H12" s="138"/>
    </row>
    <row r="13" spans="2:8" x14ac:dyDescent="0.25">
      <c r="B13" s="137"/>
      <c r="C13" s="137"/>
      <c r="D13" s="137"/>
      <c r="E13" s="138"/>
      <c r="F13" s="139"/>
      <c r="G13" s="139"/>
      <c r="H13" s="138"/>
    </row>
    <row r="14" spans="2:8" x14ac:dyDescent="0.25">
      <c r="B14" s="133"/>
      <c r="C14" s="129"/>
      <c r="D14" s="129"/>
      <c r="E14" s="130"/>
      <c r="F14" s="131"/>
      <c r="G14" s="131"/>
      <c r="H14" s="130"/>
    </row>
    <row r="15" spans="2:8" x14ac:dyDescent="0.25">
      <c r="B15" s="136"/>
      <c r="C15" s="120"/>
      <c r="D15" s="120"/>
      <c r="E15" s="121"/>
      <c r="F15" s="122"/>
      <c r="G15" s="122"/>
      <c r="H15" s="121"/>
    </row>
    <row r="16" spans="2:8" x14ac:dyDescent="0.25">
      <c r="B16" s="120"/>
      <c r="C16" s="120"/>
      <c r="D16" s="120"/>
      <c r="E16" s="121"/>
      <c r="F16" s="122"/>
      <c r="G16" s="122"/>
      <c r="H16" s="121"/>
    </row>
    <row r="17" spans="1:7" ht="13" x14ac:dyDescent="0.25">
      <c r="B17" s="35" t="s">
        <v>214</v>
      </c>
      <c r="C17" s="29"/>
      <c r="D17" s="72"/>
      <c r="E17" s="28"/>
      <c r="F17" s="33"/>
      <c r="G17" s="33"/>
    </row>
    <row r="18" spans="1:7" x14ac:dyDescent="0.25">
      <c r="B18" s="188" t="s">
        <v>215</v>
      </c>
      <c r="C18" s="185"/>
      <c r="D18" s="185"/>
      <c r="E18" s="185"/>
      <c r="F18" s="185"/>
      <c r="G18" s="185"/>
    </row>
    <row r="19" spans="1:7" x14ac:dyDescent="0.25">
      <c r="B19" s="134" t="s">
        <v>216</v>
      </c>
      <c r="C19" s="135"/>
      <c r="D19" s="135"/>
      <c r="E19" s="28"/>
      <c r="F19" s="33"/>
      <c r="G19" s="33"/>
    </row>
    <row r="20" spans="1:7" ht="26" x14ac:dyDescent="0.25">
      <c r="B20" s="60" t="s">
        <v>217</v>
      </c>
      <c r="C20" s="20" t="s">
        <v>641</v>
      </c>
      <c r="D20" s="20" t="s">
        <v>642</v>
      </c>
    </row>
    <row r="21" spans="1:7" x14ac:dyDescent="0.25">
      <c r="A21" s="1" t="s">
        <v>306</v>
      </c>
      <c r="B21" s="134" t="s">
        <v>218</v>
      </c>
      <c r="C21" s="22" t="s">
        <v>408</v>
      </c>
      <c r="D21" s="92" t="s">
        <v>408</v>
      </c>
    </row>
    <row r="22" spans="1:7" x14ac:dyDescent="0.25">
      <c r="A22" s="1" t="s">
        <v>307</v>
      </c>
      <c r="B22" s="134" t="s">
        <v>241</v>
      </c>
      <c r="C22" s="23" t="s">
        <v>408</v>
      </c>
      <c r="D22" s="65" t="s">
        <v>408</v>
      </c>
    </row>
    <row r="23" spans="1:7" x14ac:dyDescent="0.25">
      <c r="A23" s="1" t="s">
        <v>308</v>
      </c>
      <c r="B23" s="134" t="s">
        <v>224</v>
      </c>
      <c r="C23" s="23" t="s">
        <v>408</v>
      </c>
      <c r="D23" s="65" t="s">
        <v>408</v>
      </c>
    </row>
    <row r="24" spans="1:7" x14ac:dyDescent="0.25">
      <c r="A24" s="1" t="s">
        <v>309</v>
      </c>
      <c r="B24" s="36" t="s">
        <v>242</v>
      </c>
      <c r="C24" s="25" t="s">
        <v>408</v>
      </c>
      <c r="D24" s="66" t="s">
        <v>408</v>
      </c>
    </row>
    <row r="25" spans="1:7" x14ac:dyDescent="0.25">
      <c r="B25" s="132" t="s">
        <v>429</v>
      </c>
      <c r="C25" s="89"/>
      <c r="D25" s="89"/>
    </row>
    <row r="26" spans="1:7" x14ac:dyDescent="0.25">
      <c r="B26" s="73" t="s">
        <v>225</v>
      </c>
      <c r="C26" s="74"/>
      <c r="D26" s="74"/>
      <c r="E26" s="75"/>
      <c r="F26" s="75"/>
      <c r="G26" s="33"/>
    </row>
    <row r="27" spans="1:7" x14ac:dyDescent="0.25">
      <c r="B27" s="134" t="s">
        <v>436</v>
      </c>
      <c r="C27" s="135"/>
      <c r="D27" s="135"/>
      <c r="E27" s="33"/>
      <c r="F27" s="33"/>
      <c r="G27" s="33"/>
    </row>
    <row r="28" spans="1:7" x14ac:dyDescent="0.25">
      <c r="B28" s="134" t="s">
        <v>437</v>
      </c>
      <c r="C28" s="135"/>
      <c r="D28" s="135"/>
      <c r="E28" s="33"/>
      <c r="F28" s="33"/>
      <c r="G28" s="33"/>
    </row>
    <row r="29" spans="1:7" x14ac:dyDescent="0.25">
      <c r="B29" s="88" t="s">
        <v>438</v>
      </c>
      <c r="C29" s="29"/>
      <c r="D29" s="29"/>
      <c r="E29" s="33"/>
      <c r="F29" s="33"/>
      <c r="G29" s="33"/>
    </row>
    <row r="30" spans="1:7" x14ac:dyDescent="0.25">
      <c r="B30" s="46" t="s">
        <v>440</v>
      </c>
      <c r="C30" s="26"/>
      <c r="D30" s="26"/>
      <c r="E30" s="33"/>
      <c r="F30" s="33"/>
      <c r="G30" s="33"/>
    </row>
    <row r="31" spans="1:7" x14ac:dyDescent="0.25">
      <c r="B31" s="144" t="s">
        <v>425</v>
      </c>
      <c r="C31" s="76"/>
      <c r="D31" s="76"/>
      <c r="E31" s="33"/>
      <c r="F31" s="33"/>
      <c r="G31" s="33"/>
    </row>
    <row r="32" spans="1:7" x14ac:dyDescent="0.25">
      <c r="B32" s="77" t="s">
        <v>439</v>
      </c>
      <c r="C32" s="77"/>
      <c r="D32" s="77"/>
      <c r="E32" s="33"/>
      <c r="F32" s="33"/>
      <c r="G32" s="33"/>
    </row>
    <row r="33" spans="2:8" x14ac:dyDescent="0.25">
      <c r="B33" s="188" t="s">
        <v>220</v>
      </c>
      <c r="C33" s="185"/>
      <c r="D33" s="185"/>
      <c r="E33" s="185"/>
      <c r="F33" s="185"/>
      <c r="G33" s="185"/>
    </row>
    <row r="34" spans="2:8" x14ac:dyDescent="0.25">
      <c r="B34" s="34" t="s">
        <v>221</v>
      </c>
      <c r="C34" s="31"/>
      <c r="D34" s="31"/>
      <c r="E34" s="31"/>
      <c r="F34" s="33"/>
      <c r="G34" s="33"/>
    </row>
    <row r="35" spans="2:8" x14ac:dyDescent="0.25">
      <c r="B35" s="182" t="s">
        <v>248</v>
      </c>
      <c r="C35" s="183"/>
      <c r="D35" s="183"/>
      <c r="E35" s="183"/>
      <c r="F35" s="183"/>
      <c r="G35" s="183"/>
      <c r="H35" s="183"/>
    </row>
    <row r="36" spans="2:8" x14ac:dyDescent="0.25">
      <c r="E36" s="1"/>
    </row>
    <row r="37" spans="2:8" s="84" customFormat="1" x14ac:dyDescent="0.25">
      <c r="B37" s="84" t="s">
        <v>250</v>
      </c>
      <c r="E37" s="85"/>
      <c r="F37" s="86"/>
      <c r="G37" s="86"/>
      <c r="H37" s="85"/>
    </row>
    <row r="38" spans="2:8" s="84" customFormat="1" x14ac:dyDescent="0.25">
      <c r="B38" s="84" t="s">
        <v>268</v>
      </c>
      <c r="E38" s="85"/>
      <c r="F38" s="86"/>
      <c r="G38" s="86"/>
      <c r="H38" s="85"/>
    </row>
    <row r="39" spans="2:8" s="84" customFormat="1" x14ac:dyDescent="0.25">
      <c r="B39" s="84" t="s">
        <v>256</v>
      </c>
      <c r="E39" s="85"/>
      <c r="F39" s="86"/>
      <c r="G39" s="86"/>
      <c r="H39" s="85"/>
    </row>
    <row r="40" spans="2:8" s="84" customFormat="1" x14ac:dyDescent="0.25">
      <c r="E40" s="85"/>
      <c r="F40" s="86"/>
      <c r="G40" s="86"/>
      <c r="H40" s="85"/>
    </row>
    <row r="41" spans="2:8" s="84" customFormat="1" x14ac:dyDescent="0.25">
      <c r="E41" s="85"/>
      <c r="F41" s="86"/>
      <c r="G41" s="86"/>
      <c r="H41" s="85"/>
    </row>
    <row r="42" spans="2:8" s="84" customFormat="1" x14ac:dyDescent="0.25">
      <c r="E42" s="85"/>
      <c r="F42" s="86"/>
      <c r="G42" s="86"/>
      <c r="H42" s="85"/>
    </row>
    <row r="43" spans="2:8" s="84" customFormat="1" x14ac:dyDescent="0.25">
      <c r="E43" s="85"/>
      <c r="F43" s="86"/>
      <c r="G43" s="86"/>
      <c r="H43" s="85"/>
    </row>
    <row r="44" spans="2:8" s="84" customFormat="1" x14ac:dyDescent="0.25">
      <c r="E44" s="85"/>
      <c r="F44" s="86"/>
      <c r="G44" s="86"/>
      <c r="H44" s="85"/>
    </row>
    <row r="45" spans="2:8" s="84" customFormat="1" x14ac:dyDescent="0.25">
      <c r="E45" s="85"/>
      <c r="F45" s="86"/>
      <c r="G45" s="86"/>
      <c r="H45" s="85"/>
    </row>
    <row r="46" spans="2:8" s="84" customFormat="1" x14ac:dyDescent="0.25">
      <c r="E46" s="85"/>
      <c r="F46" s="86"/>
      <c r="G46" s="86"/>
      <c r="H46" s="85"/>
    </row>
    <row r="47" spans="2:8" s="84" customFormat="1" x14ac:dyDescent="0.25">
      <c r="E47" s="85"/>
      <c r="F47" s="86"/>
      <c r="G47" s="86"/>
      <c r="H47" s="85"/>
    </row>
    <row r="48" spans="2:8" s="84" customFormat="1" x14ac:dyDescent="0.25">
      <c r="E48" s="85"/>
      <c r="F48" s="86"/>
      <c r="G48" s="86"/>
      <c r="H48" s="85"/>
    </row>
    <row r="49" spans="2:8" s="84" customFormat="1" x14ac:dyDescent="0.25">
      <c r="E49" s="85"/>
      <c r="F49" s="86"/>
      <c r="G49" s="86"/>
      <c r="H49" s="85"/>
    </row>
    <row r="50" spans="2:8" s="84" customFormat="1" x14ac:dyDescent="0.25">
      <c r="B50" s="84" t="s">
        <v>253</v>
      </c>
      <c r="F50" s="86"/>
      <c r="G50" s="86"/>
      <c r="H50" s="85"/>
    </row>
    <row r="51" spans="2:8" s="84" customFormat="1" ht="67.5" customHeight="1" x14ac:dyDescent="0.25">
      <c r="B51" s="178" t="s">
        <v>420</v>
      </c>
      <c r="C51" s="178"/>
      <c r="D51" s="178"/>
      <c r="E51" s="178"/>
      <c r="F51" s="178"/>
      <c r="G51" s="178"/>
      <c r="H51" s="178"/>
    </row>
    <row r="52" spans="2:8" s="84" customFormat="1" ht="18.5" x14ac:dyDescent="0.45">
      <c r="B52" s="4" t="s">
        <v>254</v>
      </c>
      <c r="F52" s="86"/>
      <c r="G52" s="86"/>
      <c r="H52" s="85"/>
    </row>
  </sheetData>
  <mergeCells count="7">
    <mergeCell ref="B51:H51"/>
    <mergeCell ref="B35:H35"/>
    <mergeCell ref="B3:H3"/>
    <mergeCell ref="B1:H1"/>
    <mergeCell ref="B2:H2"/>
    <mergeCell ref="B18:G18"/>
    <mergeCell ref="B33:G33"/>
  </mergeCells>
  <pageMargins left="0" right="0" top="0" bottom="0" header="0.3" footer="0.3"/>
  <pageSetup scale="76" orientation="landscape" r:id="rId1"/>
  <headerFooter>
    <oddFooter>&amp;C&amp;1#&amp;"Calibri"&amp;10&amp;K000000PUBLIC</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view="pageBreakPreview" topLeftCell="B1" zoomScaleNormal="100" zoomScaleSheetLayoutView="100" workbookViewId="0">
      <selection activeCell="B39" sqref="B39"/>
    </sheetView>
  </sheetViews>
  <sheetFormatPr defaultColWidth="9.1796875" defaultRowHeight="12.5" x14ac:dyDescent="0.25"/>
  <cols>
    <col min="1" max="1" width="0" style="1" hidden="1" customWidth="1"/>
    <col min="2" max="2" width="65.7265625" style="1" customWidth="1"/>
    <col min="3" max="3" width="17.7265625" style="1" customWidth="1"/>
    <col min="4" max="4" width="16" style="1" bestFit="1" customWidth="1"/>
    <col min="5" max="5" width="10.1796875" style="2" bestFit="1" customWidth="1"/>
    <col min="6" max="7" width="12.7265625" style="3" bestFit="1" customWidth="1"/>
    <col min="8" max="8" width="13.179687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13" x14ac:dyDescent="0.25">
      <c r="B2" s="198" t="s">
        <v>209</v>
      </c>
      <c r="C2" s="199"/>
      <c r="D2" s="199"/>
      <c r="E2" s="199"/>
      <c r="F2" s="199"/>
      <c r="G2" s="199"/>
      <c r="H2" s="199"/>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42</v>
      </c>
      <c r="C6" s="161"/>
      <c r="D6" s="161"/>
      <c r="E6" s="162"/>
      <c r="F6" s="163"/>
      <c r="G6" s="163"/>
      <c r="H6" s="162"/>
    </row>
    <row r="7" spans="2:8" ht="13" x14ac:dyDescent="0.3">
      <c r="B7" s="11" t="s">
        <v>43</v>
      </c>
      <c r="C7" s="161"/>
      <c r="D7" s="161"/>
      <c r="E7" s="162"/>
      <c r="F7" s="163"/>
      <c r="G7" s="163"/>
      <c r="H7" s="162"/>
    </row>
    <row r="8" spans="2:8" x14ac:dyDescent="0.25">
      <c r="B8" s="161" t="s">
        <v>122</v>
      </c>
      <c r="C8" s="161" t="s">
        <v>147</v>
      </c>
      <c r="D8" s="161" t="s">
        <v>45</v>
      </c>
      <c r="E8" s="162">
        <v>55</v>
      </c>
      <c r="F8" s="163">
        <v>553.28075000000001</v>
      </c>
      <c r="G8" s="163">
        <v>10.36</v>
      </c>
      <c r="H8" s="162">
        <v>3.7250999999999999</v>
      </c>
    </row>
    <row r="9" spans="2:8" x14ac:dyDescent="0.25">
      <c r="B9" s="161" t="s">
        <v>574</v>
      </c>
      <c r="C9" s="161" t="s">
        <v>148</v>
      </c>
      <c r="D9" s="161" t="s">
        <v>45</v>
      </c>
      <c r="E9" s="162">
        <v>50</v>
      </c>
      <c r="F9" s="163">
        <v>502.38549999999998</v>
      </c>
      <c r="G9" s="163">
        <v>9.4</v>
      </c>
      <c r="H9" s="162">
        <v>3.3003</v>
      </c>
    </row>
    <row r="10" spans="2:8" ht="13" x14ac:dyDescent="0.3">
      <c r="B10" s="11" t="s">
        <v>46</v>
      </c>
      <c r="C10" s="11"/>
      <c r="D10" s="11"/>
      <c r="E10" s="12"/>
      <c r="F10" s="107">
        <v>1055.66625</v>
      </c>
      <c r="G10" s="107">
        <v>19.760000000000002</v>
      </c>
      <c r="H10" s="12"/>
    </row>
    <row r="11" spans="2:8" ht="13" x14ac:dyDescent="0.3">
      <c r="B11" s="11" t="s">
        <v>50</v>
      </c>
      <c r="C11" s="161"/>
      <c r="D11" s="161"/>
      <c r="E11" s="162"/>
      <c r="F11" s="163"/>
      <c r="G11" s="163"/>
      <c r="H11" s="162"/>
    </row>
    <row r="12" spans="2:8" x14ac:dyDescent="0.25">
      <c r="B12" s="161" t="s">
        <v>149</v>
      </c>
      <c r="C12" s="161" t="s">
        <v>150</v>
      </c>
      <c r="D12" s="161" t="s">
        <v>51</v>
      </c>
      <c r="E12" s="162">
        <v>500000</v>
      </c>
      <c r="F12" s="163">
        <v>502.45049999999998</v>
      </c>
      <c r="G12" s="163">
        <v>9.41</v>
      </c>
      <c r="H12" s="162">
        <v>3.4220000000000002</v>
      </c>
    </row>
    <row r="13" spans="2:8" ht="13" x14ac:dyDescent="0.3">
      <c r="B13" s="11" t="s">
        <v>46</v>
      </c>
      <c r="C13" s="11"/>
      <c r="D13" s="11"/>
      <c r="E13" s="12"/>
      <c r="F13" s="107">
        <v>502.45049999999998</v>
      </c>
      <c r="G13" s="107">
        <v>9.41</v>
      </c>
      <c r="H13" s="12"/>
    </row>
    <row r="14" spans="2:8" ht="13" x14ac:dyDescent="0.3">
      <c r="B14" s="87" t="s">
        <v>129</v>
      </c>
      <c r="C14" s="161"/>
      <c r="D14" s="161"/>
      <c r="E14" s="162"/>
      <c r="F14" s="163"/>
      <c r="G14" s="163"/>
      <c r="H14" s="162"/>
    </row>
    <row r="15" spans="2:8" ht="13" x14ac:dyDescent="0.3">
      <c r="B15" s="11" t="s">
        <v>130</v>
      </c>
      <c r="C15" s="161"/>
      <c r="D15" s="161"/>
      <c r="E15" s="162"/>
      <c r="F15" s="163"/>
      <c r="G15" s="163"/>
      <c r="H15" s="162"/>
    </row>
    <row r="16" spans="2:8" ht="13" x14ac:dyDescent="0.3">
      <c r="B16" s="11" t="s">
        <v>112</v>
      </c>
      <c r="C16" s="161"/>
      <c r="D16" s="161"/>
      <c r="E16" s="162"/>
      <c r="F16" s="163"/>
      <c r="G16" s="163"/>
      <c r="H16" s="162"/>
    </row>
    <row r="17" spans="1:8" x14ac:dyDescent="0.25">
      <c r="B17" s="161" t="s">
        <v>412</v>
      </c>
      <c r="C17" s="161" t="s">
        <v>455</v>
      </c>
      <c r="D17" s="161" t="s">
        <v>131</v>
      </c>
      <c r="E17" s="162">
        <v>500</v>
      </c>
      <c r="F17" s="163">
        <v>498.56650000000002</v>
      </c>
      <c r="G17" s="163">
        <v>9.33</v>
      </c>
      <c r="H17" s="162">
        <v>3.2801</v>
      </c>
    </row>
    <row r="18" spans="1:8" ht="13" x14ac:dyDescent="0.3">
      <c r="B18" s="11" t="s">
        <v>46</v>
      </c>
      <c r="C18" s="11"/>
      <c r="D18" s="11"/>
      <c r="E18" s="12"/>
      <c r="F18" s="107">
        <v>498.56650000000002</v>
      </c>
      <c r="G18" s="107">
        <v>9.33</v>
      </c>
      <c r="H18" s="12"/>
    </row>
    <row r="19" spans="1:8" x14ac:dyDescent="0.25">
      <c r="B19" s="161" t="s">
        <v>399</v>
      </c>
      <c r="C19" s="161"/>
      <c r="D19" s="161"/>
      <c r="E19" s="162"/>
      <c r="F19" s="163">
        <v>1825.6428756</v>
      </c>
      <c r="G19" s="163">
        <v>34.177</v>
      </c>
      <c r="H19" s="162">
        <v>3.18</v>
      </c>
    </row>
    <row r="20" spans="1:8" x14ac:dyDescent="0.25">
      <c r="B20" s="161" t="s">
        <v>398</v>
      </c>
      <c r="C20" s="161"/>
      <c r="D20" s="161"/>
      <c r="E20" s="162"/>
      <c r="F20" s="163">
        <v>1357.6407353</v>
      </c>
      <c r="G20" s="163">
        <v>25.415700000000001</v>
      </c>
      <c r="H20" s="162">
        <v>3.27</v>
      </c>
    </row>
    <row r="21" spans="1:8" ht="13" x14ac:dyDescent="0.3">
      <c r="B21" s="11" t="s">
        <v>46</v>
      </c>
      <c r="C21" s="11"/>
      <c r="D21" s="11"/>
      <c r="E21" s="12"/>
      <c r="F21" s="107">
        <v>3183.2836108999995</v>
      </c>
      <c r="G21" s="107">
        <v>59.592799999999997</v>
      </c>
      <c r="H21" s="12"/>
    </row>
    <row r="22" spans="1:8" x14ac:dyDescent="0.25">
      <c r="B22" s="161" t="s">
        <v>47</v>
      </c>
      <c r="C22" s="161"/>
      <c r="D22" s="161"/>
      <c r="E22" s="162"/>
      <c r="F22" s="163">
        <v>101.75528439999999</v>
      </c>
      <c r="G22" s="163">
        <v>1.9073</v>
      </c>
      <c r="H22" s="162">
        <v>3.2210000000000001</v>
      </c>
    </row>
    <row r="23" spans="1:8" ht="13" x14ac:dyDescent="0.3">
      <c r="B23" s="13" t="s">
        <v>586</v>
      </c>
      <c r="C23" s="13"/>
      <c r="D23" s="13"/>
      <c r="E23" s="14"/>
      <c r="F23" s="15">
        <v>5341.7221453000002</v>
      </c>
      <c r="G23" s="15">
        <v>100</v>
      </c>
      <c r="H23" s="14"/>
    </row>
    <row r="24" spans="1:8" x14ac:dyDescent="0.25">
      <c r="B24" s="164"/>
      <c r="C24" s="164"/>
      <c r="D24" s="164"/>
      <c r="E24" s="165"/>
      <c r="F24" s="166"/>
      <c r="G24" s="166"/>
      <c r="H24" s="165"/>
    </row>
    <row r="25" spans="1:8" x14ac:dyDescent="0.25">
      <c r="B25" s="164" t="s">
        <v>604</v>
      </c>
      <c r="C25" s="164"/>
      <c r="D25" s="164"/>
      <c r="E25" s="165"/>
      <c r="F25" s="166"/>
      <c r="G25" s="166"/>
      <c r="H25" s="165"/>
    </row>
    <row r="26" spans="1:8" x14ac:dyDescent="0.25">
      <c r="B26" s="164" t="s">
        <v>605</v>
      </c>
      <c r="C26" s="164"/>
      <c r="D26" s="164"/>
      <c r="E26" s="165"/>
      <c r="F26" s="166"/>
      <c r="G26" s="166"/>
      <c r="H26" s="165"/>
    </row>
    <row r="28" spans="1:8" ht="13" x14ac:dyDescent="0.25">
      <c r="B28" s="35" t="s">
        <v>214</v>
      </c>
    </row>
    <row r="29" spans="1:8" x14ac:dyDescent="0.25">
      <c r="B29" s="46" t="s">
        <v>243</v>
      </c>
    </row>
    <row r="30" spans="1:8" x14ac:dyDescent="0.25">
      <c r="B30" s="46" t="s">
        <v>216</v>
      </c>
    </row>
    <row r="31" spans="1:8" ht="26" x14ac:dyDescent="0.25">
      <c r="B31" s="60" t="s">
        <v>217</v>
      </c>
      <c r="C31" s="20" t="s">
        <v>641</v>
      </c>
      <c r="D31" s="20" t="s">
        <v>642</v>
      </c>
    </row>
    <row r="32" spans="1:8" x14ac:dyDescent="0.25">
      <c r="A32" s="1" t="s">
        <v>302</v>
      </c>
      <c r="B32" s="41" t="s">
        <v>218</v>
      </c>
      <c r="C32" s="22">
        <v>11.195499999999999</v>
      </c>
      <c r="D32" s="92">
        <v>11.182600000000001</v>
      </c>
    </row>
    <row r="33" spans="1:8" x14ac:dyDescent="0.25">
      <c r="A33" s="1" t="s">
        <v>303</v>
      </c>
      <c r="B33" s="41" t="s">
        <v>488</v>
      </c>
      <c r="C33" s="23">
        <v>11.195499999999999</v>
      </c>
      <c r="D33" s="65">
        <v>11.182600000000001</v>
      </c>
    </row>
    <row r="34" spans="1:8" x14ac:dyDescent="0.25">
      <c r="A34" s="1" t="s">
        <v>304</v>
      </c>
      <c r="B34" s="41" t="s">
        <v>224</v>
      </c>
      <c r="C34" s="23">
        <v>11.302899999999999</v>
      </c>
      <c r="D34" s="65">
        <v>11.288500000000001</v>
      </c>
    </row>
    <row r="35" spans="1:8" x14ac:dyDescent="0.25">
      <c r="A35" s="1" t="s">
        <v>305</v>
      </c>
      <c r="B35" s="36" t="s">
        <v>489</v>
      </c>
      <c r="C35" s="25">
        <v>11.302899999999999</v>
      </c>
      <c r="D35" s="66">
        <v>11.288500000000001</v>
      </c>
    </row>
    <row r="36" spans="1:8" x14ac:dyDescent="0.25">
      <c r="B36" s="29" t="s">
        <v>625</v>
      </c>
      <c r="C36" s="89"/>
      <c r="D36" s="89"/>
    </row>
    <row r="37" spans="1:8" x14ac:dyDescent="0.25">
      <c r="B37" s="57" t="s">
        <v>607</v>
      </c>
      <c r="C37" s="57"/>
      <c r="D37" s="32"/>
      <c r="E37" s="33"/>
      <c r="F37" s="33"/>
      <c r="G37" s="33"/>
    </row>
    <row r="38" spans="1:8" x14ac:dyDescent="0.25">
      <c r="B38" s="46" t="s">
        <v>608</v>
      </c>
      <c r="C38" s="29"/>
      <c r="D38" s="29"/>
      <c r="E38" s="33"/>
      <c r="F38" s="33"/>
      <c r="G38" s="33"/>
    </row>
    <row r="39" spans="1:8" x14ac:dyDescent="0.25">
      <c r="B39" s="88" t="s">
        <v>615</v>
      </c>
      <c r="C39" s="29"/>
      <c r="D39" s="29"/>
      <c r="E39" s="33"/>
      <c r="F39" s="33"/>
      <c r="G39" s="33"/>
    </row>
    <row r="40" spans="1:8" x14ac:dyDescent="0.25">
      <c r="B40" s="46" t="s">
        <v>624</v>
      </c>
      <c r="C40" s="29"/>
      <c r="D40" s="29"/>
      <c r="E40" s="33"/>
      <c r="F40" s="33"/>
      <c r="G40" s="33"/>
    </row>
    <row r="41" spans="1:8" x14ac:dyDescent="0.25">
      <c r="B41" s="171" t="s">
        <v>634</v>
      </c>
      <c r="C41" s="78"/>
      <c r="D41" s="78"/>
      <c r="E41" s="33"/>
      <c r="F41" s="33"/>
      <c r="G41" s="33"/>
    </row>
    <row r="42" spans="1:8" x14ac:dyDescent="0.25">
      <c r="B42" s="77" t="s">
        <v>619</v>
      </c>
      <c r="C42" s="77"/>
      <c r="D42" s="77"/>
      <c r="E42" s="33"/>
      <c r="F42" s="33"/>
      <c r="G42" s="33"/>
    </row>
    <row r="43" spans="1:8" x14ac:dyDescent="0.25">
      <c r="B43" s="188" t="s">
        <v>220</v>
      </c>
      <c r="C43" s="185"/>
      <c r="D43" s="185"/>
      <c r="E43" s="185"/>
      <c r="F43" s="185"/>
      <c r="G43" s="185"/>
    </row>
    <row r="44" spans="1:8" x14ac:dyDescent="0.25">
      <c r="B44" s="34" t="s">
        <v>221</v>
      </c>
      <c r="C44" s="31"/>
      <c r="D44" s="31"/>
      <c r="E44" s="31"/>
      <c r="F44" s="33"/>
      <c r="G44" s="33"/>
    </row>
    <row r="45" spans="1:8" x14ac:dyDescent="0.25">
      <c r="B45" s="182" t="s">
        <v>248</v>
      </c>
      <c r="C45" s="183"/>
      <c r="D45" s="183"/>
      <c r="E45" s="183"/>
      <c r="F45" s="183"/>
      <c r="G45" s="183"/>
      <c r="H45" s="183"/>
    </row>
    <row r="46" spans="1:8" ht="24.75" customHeight="1" x14ac:dyDescent="0.25">
      <c r="B46" s="188" t="s">
        <v>531</v>
      </c>
      <c r="C46" s="185"/>
      <c r="D46" s="185"/>
      <c r="E46" s="185"/>
      <c r="F46" s="185"/>
      <c r="G46" s="185"/>
      <c r="H46" s="185"/>
    </row>
    <row r="47" spans="1:8" s="84" customFormat="1" x14ac:dyDescent="0.25">
      <c r="E47" s="85"/>
      <c r="F47" s="86"/>
      <c r="G47" s="86"/>
      <c r="H47" s="85"/>
    </row>
    <row r="48" spans="1:8" s="84" customFormat="1" x14ac:dyDescent="0.25">
      <c r="B48" s="84" t="s">
        <v>250</v>
      </c>
      <c r="E48" s="85"/>
      <c r="F48" s="86"/>
      <c r="G48" s="86"/>
      <c r="H48" s="85"/>
    </row>
    <row r="49" spans="2:8" s="84" customFormat="1" x14ac:dyDescent="0.25">
      <c r="B49" s="84" t="s">
        <v>268</v>
      </c>
      <c r="E49" s="85"/>
      <c r="F49" s="86"/>
      <c r="G49" s="86"/>
      <c r="H49" s="85"/>
    </row>
    <row r="50" spans="2:8" s="84" customFormat="1" x14ac:dyDescent="0.25">
      <c r="B50" s="84" t="s">
        <v>256</v>
      </c>
      <c r="E50" s="85"/>
      <c r="F50" s="86"/>
      <c r="G50" s="86"/>
      <c r="H50" s="85"/>
    </row>
    <row r="51" spans="2:8" s="84" customFormat="1" x14ac:dyDescent="0.25">
      <c r="E51" s="85"/>
      <c r="F51" s="86"/>
      <c r="G51" s="86"/>
      <c r="H51" s="85"/>
    </row>
    <row r="52" spans="2:8" s="84" customFormat="1" x14ac:dyDescent="0.25">
      <c r="E52" s="85"/>
      <c r="F52" s="86"/>
      <c r="G52" s="86"/>
      <c r="H52" s="85"/>
    </row>
    <row r="53" spans="2:8" s="84" customFormat="1" x14ac:dyDescent="0.25">
      <c r="E53" s="85"/>
      <c r="F53" s="86"/>
      <c r="G53" s="86"/>
      <c r="H53" s="85"/>
    </row>
    <row r="54" spans="2:8" s="84" customFormat="1" x14ac:dyDescent="0.25">
      <c r="E54" s="85"/>
      <c r="F54" s="86"/>
      <c r="G54" s="86"/>
      <c r="H54" s="85"/>
    </row>
    <row r="55" spans="2:8" s="84" customFormat="1" x14ac:dyDescent="0.25">
      <c r="E55" s="85"/>
      <c r="F55" s="86"/>
      <c r="G55" s="86"/>
      <c r="H55" s="85"/>
    </row>
    <row r="56" spans="2:8" s="84" customFormat="1" x14ac:dyDescent="0.25">
      <c r="E56" s="85"/>
      <c r="F56" s="86"/>
      <c r="G56" s="86"/>
      <c r="H56" s="85"/>
    </row>
    <row r="57" spans="2:8" s="84" customFormat="1" x14ac:dyDescent="0.25">
      <c r="E57" s="85"/>
      <c r="F57" s="86"/>
      <c r="G57" s="86"/>
      <c r="H57" s="85"/>
    </row>
    <row r="58" spans="2:8" s="84" customFormat="1" x14ac:dyDescent="0.25">
      <c r="E58" s="85"/>
      <c r="F58" s="86"/>
      <c r="G58" s="86"/>
      <c r="H58" s="85"/>
    </row>
    <row r="59" spans="2:8" s="84" customFormat="1" x14ac:dyDescent="0.25">
      <c r="E59" s="85"/>
      <c r="F59" s="86"/>
      <c r="G59" s="86"/>
      <c r="H59" s="85"/>
    </row>
    <row r="60" spans="2:8" s="84" customFormat="1" x14ac:dyDescent="0.25">
      <c r="E60" s="85"/>
      <c r="F60" s="86"/>
      <c r="G60" s="86"/>
      <c r="H60" s="85"/>
    </row>
    <row r="61" spans="2:8" s="84" customFormat="1" x14ac:dyDescent="0.25">
      <c r="B61" s="84" t="s">
        <v>253</v>
      </c>
      <c r="F61" s="86"/>
      <c r="G61" s="86"/>
      <c r="H61" s="85"/>
    </row>
    <row r="62" spans="2:8" s="84" customFormat="1" ht="66" customHeight="1" x14ac:dyDescent="0.25">
      <c r="B62" s="178" t="s">
        <v>420</v>
      </c>
      <c r="C62" s="178"/>
      <c r="D62" s="178"/>
      <c r="E62" s="178"/>
      <c r="F62" s="178"/>
      <c r="G62" s="178"/>
      <c r="H62" s="178"/>
    </row>
    <row r="63" spans="2:8" s="84" customFormat="1" ht="18.5" x14ac:dyDescent="0.45">
      <c r="B63" s="4" t="s">
        <v>254</v>
      </c>
      <c r="F63" s="86"/>
      <c r="G63" s="86"/>
      <c r="H63" s="85"/>
    </row>
  </sheetData>
  <mergeCells count="7">
    <mergeCell ref="B62:H62"/>
    <mergeCell ref="B45:H45"/>
    <mergeCell ref="B3:H3"/>
    <mergeCell ref="B1:H1"/>
    <mergeCell ref="B2:H2"/>
    <mergeCell ref="B43:G43"/>
    <mergeCell ref="B46:H46"/>
  </mergeCells>
  <pageMargins left="0" right="0" top="0" bottom="0" header="0.3" footer="0.3"/>
  <pageSetup scale="63" orientation="landscape" r:id="rId1"/>
  <headerFooter>
    <oddFooter>&amp;C&amp;1#&amp;"Calibri"&amp;10&amp;K000000PUBLIC</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showGridLines="0" view="pageBreakPreview" topLeftCell="B1" zoomScaleNormal="100" zoomScaleSheetLayoutView="100" workbookViewId="0">
      <selection activeCell="B16" sqref="B16"/>
    </sheetView>
  </sheetViews>
  <sheetFormatPr defaultColWidth="9.1796875" defaultRowHeight="12.5" x14ac:dyDescent="0.25"/>
  <cols>
    <col min="1" max="1" width="0" style="1" hidden="1" customWidth="1"/>
    <col min="2" max="2" width="69.7265625" style="1" customWidth="1"/>
    <col min="3" max="3" width="17.7265625" style="1" customWidth="1"/>
    <col min="4" max="4" width="16" style="1" bestFit="1" customWidth="1"/>
    <col min="5" max="5" width="10.1796875" style="2" bestFit="1" customWidth="1"/>
    <col min="6" max="7" width="12.7265625" style="3" bestFit="1" customWidth="1"/>
    <col min="8" max="8" width="13.2695312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13" x14ac:dyDescent="0.25">
      <c r="B2" s="198" t="s">
        <v>210</v>
      </c>
      <c r="C2" s="199"/>
      <c r="D2" s="199"/>
      <c r="E2" s="199"/>
      <c r="F2" s="199"/>
      <c r="G2" s="199"/>
      <c r="H2" s="199"/>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42</v>
      </c>
      <c r="C6" s="161"/>
      <c r="D6" s="161"/>
      <c r="E6" s="162"/>
      <c r="F6" s="163"/>
      <c r="G6" s="163"/>
      <c r="H6" s="162"/>
    </row>
    <row r="7" spans="2:8" ht="13" x14ac:dyDescent="0.3">
      <c r="B7" s="11" t="s">
        <v>43</v>
      </c>
      <c r="C7" s="161"/>
      <c r="D7" s="161"/>
      <c r="E7" s="162"/>
      <c r="F7" s="163"/>
      <c r="G7" s="163"/>
      <c r="H7" s="162"/>
    </row>
    <row r="8" spans="2:8" x14ac:dyDescent="0.25">
      <c r="B8" s="161" t="s">
        <v>140</v>
      </c>
      <c r="C8" s="161" t="s">
        <v>153</v>
      </c>
      <c r="D8" s="161" t="s">
        <v>141</v>
      </c>
      <c r="E8" s="162">
        <v>55</v>
      </c>
      <c r="F8" s="163">
        <v>731.3306</v>
      </c>
      <c r="G8" s="163">
        <v>10.02</v>
      </c>
      <c r="H8" s="162">
        <v>4.4649999999999999</v>
      </c>
    </row>
    <row r="9" spans="2:8" x14ac:dyDescent="0.25">
      <c r="B9" s="161" t="s">
        <v>151</v>
      </c>
      <c r="C9" s="161" t="s">
        <v>152</v>
      </c>
      <c r="D9" s="161" t="s">
        <v>141</v>
      </c>
      <c r="E9" s="162">
        <v>56</v>
      </c>
      <c r="F9" s="163">
        <v>731.10352</v>
      </c>
      <c r="G9" s="163">
        <v>10.01</v>
      </c>
      <c r="H9" s="162">
        <v>4.6898999999999997</v>
      </c>
    </row>
    <row r="10" spans="2:8" x14ac:dyDescent="0.25">
      <c r="B10" s="161" t="s">
        <v>454</v>
      </c>
      <c r="C10" s="161" t="s">
        <v>159</v>
      </c>
      <c r="D10" s="161" t="s">
        <v>45</v>
      </c>
      <c r="E10" s="162">
        <v>70</v>
      </c>
      <c r="F10" s="163">
        <v>715.37480000000005</v>
      </c>
      <c r="G10" s="163">
        <v>9.8000000000000007</v>
      </c>
      <c r="H10" s="162">
        <v>3.66</v>
      </c>
    </row>
    <row r="11" spans="2:8" x14ac:dyDescent="0.25">
      <c r="B11" s="161" t="s">
        <v>575</v>
      </c>
      <c r="C11" s="161" t="s">
        <v>155</v>
      </c>
      <c r="D11" s="161" t="s">
        <v>45</v>
      </c>
      <c r="E11" s="162">
        <v>46</v>
      </c>
      <c r="F11" s="163">
        <v>610.41402000000005</v>
      </c>
      <c r="G11" s="163">
        <v>8.36</v>
      </c>
      <c r="H11" s="162">
        <v>4.3749000000000002</v>
      </c>
    </row>
    <row r="12" spans="2:8" x14ac:dyDescent="0.25">
      <c r="B12" s="161" t="s">
        <v>133</v>
      </c>
      <c r="C12" s="161" t="s">
        <v>154</v>
      </c>
      <c r="D12" s="161" t="s">
        <v>141</v>
      </c>
      <c r="E12" s="162">
        <v>55</v>
      </c>
      <c r="F12" s="163">
        <v>571.84820000000002</v>
      </c>
      <c r="G12" s="163">
        <v>7.83</v>
      </c>
      <c r="H12" s="162">
        <v>4.4749999999999996</v>
      </c>
    </row>
    <row r="13" spans="2:8" x14ac:dyDescent="0.25">
      <c r="B13" s="161" t="s">
        <v>124</v>
      </c>
      <c r="C13" s="161" t="s">
        <v>157</v>
      </c>
      <c r="D13" s="161" t="s">
        <v>126</v>
      </c>
      <c r="E13" s="162">
        <v>50</v>
      </c>
      <c r="F13" s="163">
        <v>513.68899999999996</v>
      </c>
      <c r="G13" s="163">
        <v>7.04</v>
      </c>
      <c r="H13" s="162">
        <v>4.0599999999999996</v>
      </c>
    </row>
    <row r="14" spans="2:8" x14ac:dyDescent="0.25">
      <c r="B14" s="161" t="s">
        <v>128</v>
      </c>
      <c r="C14" s="161" t="s">
        <v>158</v>
      </c>
      <c r="D14" s="161" t="s">
        <v>45</v>
      </c>
      <c r="E14" s="162">
        <v>50</v>
      </c>
      <c r="F14" s="163">
        <v>513.58950000000004</v>
      </c>
      <c r="G14" s="163">
        <v>7.03</v>
      </c>
      <c r="H14" s="162">
        <v>3.8288000000000002</v>
      </c>
    </row>
    <row r="15" spans="2:8" x14ac:dyDescent="0.25">
      <c r="B15" s="161" t="s">
        <v>143</v>
      </c>
      <c r="C15" s="161" t="s">
        <v>156</v>
      </c>
      <c r="D15" s="161" t="s">
        <v>126</v>
      </c>
      <c r="E15" s="162">
        <v>50</v>
      </c>
      <c r="F15" s="163">
        <v>510.83150000000001</v>
      </c>
      <c r="G15" s="163">
        <v>7</v>
      </c>
      <c r="H15" s="162">
        <v>3.6699000000000002</v>
      </c>
    </row>
    <row r="16" spans="2:8" x14ac:dyDescent="0.25">
      <c r="B16" s="161" t="s">
        <v>113</v>
      </c>
      <c r="C16" s="161" t="s">
        <v>137</v>
      </c>
      <c r="D16" s="161" t="s">
        <v>45</v>
      </c>
      <c r="E16" s="162">
        <v>50</v>
      </c>
      <c r="F16" s="163">
        <v>510.6995</v>
      </c>
      <c r="G16" s="163">
        <v>6.99</v>
      </c>
      <c r="H16" s="162">
        <v>3.7</v>
      </c>
    </row>
    <row r="17" spans="2:8" x14ac:dyDescent="0.25">
      <c r="B17" s="161" t="s">
        <v>121</v>
      </c>
      <c r="C17" s="161" t="s">
        <v>160</v>
      </c>
      <c r="D17" s="161" t="s">
        <v>45</v>
      </c>
      <c r="E17" s="162">
        <v>50</v>
      </c>
      <c r="F17" s="163">
        <v>506.06049999999999</v>
      </c>
      <c r="G17" s="163">
        <v>6.93</v>
      </c>
      <c r="H17" s="162">
        <v>3.6</v>
      </c>
    </row>
    <row r="18" spans="2:8" x14ac:dyDescent="0.25">
      <c r="B18" s="161" t="s">
        <v>128</v>
      </c>
      <c r="C18" s="161" t="s">
        <v>495</v>
      </c>
      <c r="D18" s="161" t="s">
        <v>126</v>
      </c>
      <c r="E18" s="162">
        <v>14</v>
      </c>
      <c r="F18" s="163">
        <v>142.00046</v>
      </c>
      <c r="G18" s="163">
        <v>1.94</v>
      </c>
      <c r="H18" s="162">
        <v>3.4499</v>
      </c>
    </row>
    <row r="19" spans="2:8" x14ac:dyDescent="0.25">
      <c r="B19" s="161" t="s">
        <v>574</v>
      </c>
      <c r="C19" s="161" t="s">
        <v>161</v>
      </c>
      <c r="D19" s="161" t="s">
        <v>45</v>
      </c>
      <c r="E19" s="162">
        <v>10</v>
      </c>
      <c r="F19" s="163">
        <v>102.4336</v>
      </c>
      <c r="G19" s="163">
        <v>1.4</v>
      </c>
      <c r="H19" s="162">
        <v>3.8268</v>
      </c>
    </row>
    <row r="20" spans="2:8" x14ac:dyDescent="0.25">
      <c r="B20" s="161" t="s">
        <v>539</v>
      </c>
      <c r="C20" s="161" t="s">
        <v>515</v>
      </c>
      <c r="D20" s="161" t="s">
        <v>593</v>
      </c>
      <c r="E20" s="162">
        <v>6</v>
      </c>
      <c r="F20" s="163">
        <v>61.969380000000001</v>
      </c>
      <c r="G20" s="163">
        <v>0.85</v>
      </c>
      <c r="H20" s="162">
        <v>3.76</v>
      </c>
    </row>
    <row r="21" spans="2:8" ht="13" x14ac:dyDescent="0.3">
      <c r="B21" s="11" t="s">
        <v>46</v>
      </c>
      <c r="C21" s="11"/>
      <c r="D21" s="11"/>
      <c r="E21" s="12"/>
      <c r="F21" s="107">
        <v>6221.34458</v>
      </c>
      <c r="G21" s="107">
        <v>85.2</v>
      </c>
      <c r="H21" s="12"/>
    </row>
    <row r="22" spans="2:8" ht="13" x14ac:dyDescent="0.3">
      <c r="B22" s="11" t="s">
        <v>50</v>
      </c>
      <c r="C22" s="161"/>
      <c r="D22" s="161"/>
      <c r="E22" s="162"/>
      <c r="F22" s="163"/>
      <c r="G22" s="163"/>
      <c r="H22" s="162"/>
    </row>
    <row r="23" spans="2:8" x14ac:dyDescent="0.25">
      <c r="B23" s="161" t="s">
        <v>162</v>
      </c>
      <c r="C23" s="161" t="s">
        <v>163</v>
      </c>
      <c r="D23" s="161" t="s">
        <v>51</v>
      </c>
      <c r="E23" s="162">
        <v>500000</v>
      </c>
      <c r="F23" s="163">
        <v>517.01850000000002</v>
      </c>
      <c r="G23" s="163">
        <v>7.08</v>
      </c>
      <c r="H23" s="162">
        <v>3.7610999999999999</v>
      </c>
    </row>
    <row r="24" spans="2:8" x14ac:dyDescent="0.25">
      <c r="B24" s="161" t="s">
        <v>164</v>
      </c>
      <c r="C24" s="161" t="s">
        <v>165</v>
      </c>
      <c r="D24" s="161" t="s">
        <v>51</v>
      </c>
      <c r="E24" s="162">
        <v>50000</v>
      </c>
      <c r="F24" s="163">
        <v>51.30585</v>
      </c>
      <c r="G24" s="163">
        <v>0.7</v>
      </c>
      <c r="H24" s="162">
        <v>3.7267000000000001</v>
      </c>
    </row>
    <row r="25" spans="2:8" x14ac:dyDescent="0.25">
      <c r="B25" s="161" t="s">
        <v>166</v>
      </c>
      <c r="C25" s="161" t="s">
        <v>167</v>
      </c>
      <c r="D25" s="161" t="s">
        <v>51</v>
      </c>
      <c r="E25" s="162">
        <v>25000</v>
      </c>
      <c r="F25" s="163">
        <v>25.715399999999999</v>
      </c>
      <c r="G25" s="163">
        <v>0.35</v>
      </c>
      <c r="H25" s="162">
        <v>3.7162000000000002</v>
      </c>
    </row>
    <row r="26" spans="2:8" ht="13" x14ac:dyDescent="0.3">
      <c r="B26" s="11" t="s">
        <v>46</v>
      </c>
      <c r="C26" s="11"/>
      <c r="D26" s="11"/>
      <c r="E26" s="12"/>
      <c r="F26" s="107">
        <v>594.03975000000003</v>
      </c>
      <c r="G26" s="107">
        <v>8.1300000000000008</v>
      </c>
      <c r="H26" s="12"/>
    </row>
    <row r="27" spans="2:8" ht="13" x14ac:dyDescent="0.3">
      <c r="B27" s="87" t="s">
        <v>129</v>
      </c>
      <c r="C27" s="11"/>
      <c r="D27" s="11"/>
      <c r="E27" s="12"/>
      <c r="F27" s="154"/>
      <c r="G27" s="154"/>
      <c r="H27" s="12"/>
    </row>
    <row r="28" spans="2:8" ht="13" x14ac:dyDescent="0.3">
      <c r="B28" s="11" t="s">
        <v>136</v>
      </c>
      <c r="C28" s="161"/>
      <c r="D28" s="161"/>
      <c r="E28" s="162"/>
      <c r="F28" s="163"/>
      <c r="G28" s="163"/>
      <c r="H28" s="162"/>
    </row>
    <row r="29" spans="2:8" x14ac:dyDescent="0.25">
      <c r="B29" s="161" t="s">
        <v>456</v>
      </c>
      <c r="C29" s="161" t="s">
        <v>457</v>
      </c>
      <c r="D29" s="161" t="s">
        <v>51</v>
      </c>
      <c r="E29" s="162">
        <v>120000</v>
      </c>
      <c r="F29" s="163">
        <v>117.46536</v>
      </c>
      <c r="G29" s="163">
        <v>1.61</v>
      </c>
      <c r="H29" s="162">
        <v>3.4849999999999999</v>
      </c>
    </row>
    <row r="30" spans="2:8" ht="13" x14ac:dyDescent="0.3">
      <c r="B30" s="11" t="s">
        <v>46</v>
      </c>
      <c r="C30" s="11"/>
      <c r="D30" s="11"/>
      <c r="E30" s="12"/>
      <c r="F30" s="107">
        <v>117.46536</v>
      </c>
      <c r="G30" s="107">
        <v>1.61</v>
      </c>
      <c r="H30" s="12"/>
    </row>
    <row r="31" spans="2:8" x14ac:dyDescent="0.25">
      <c r="B31" s="161" t="s">
        <v>399</v>
      </c>
      <c r="C31" s="161"/>
      <c r="D31" s="161"/>
      <c r="E31" s="162"/>
      <c r="F31" s="163">
        <v>20.011016399999999</v>
      </c>
      <c r="G31" s="163">
        <v>0.27400000000000002</v>
      </c>
      <c r="H31" s="162">
        <v>3.18</v>
      </c>
    </row>
    <row r="32" spans="2:8" x14ac:dyDescent="0.25">
      <c r="B32" s="161" t="s">
        <v>398</v>
      </c>
      <c r="C32" s="161"/>
      <c r="D32" s="161"/>
      <c r="E32" s="162"/>
      <c r="F32" s="163">
        <v>14.8806449</v>
      </c>
      <c r="G32" s="163">
        <v>0.20369999999999999</v>
      </c>
      <c r="H32" s="162">
        <v>3.27</v>
      </c>
    </row>
    <row r="33" spans="1:8" ht="13" x14ac:dyDescent="0.3">
      <c r="B33" s="11" t="s">
        <v>46</v>
      </c>
      <c r="C33" s="11"/>
      <c r="D33" s="11"/>
      <c r="E33" s="12"/>
      <c r="F33" s="107">
        <v>34.891661300000003</v>
      </c>
      <c r="G33" s="107">
        <v>0.4778</v>
      </c>
      <c r="H33" s="12"/>
    </row>
    <row r="34" spans="1:8" x14ac:dyDescent="0.25">
      <c r="B34" s="161" t="s">
        <v>47</v>
      </c>
      <c r="C34" s="161"/>
      <c r="D34" s="161"/>
      <c r="E34" s="162"/>
      <c r="F34" s="163">
        <v>333.98460519999998</v>
      </c>
      <c r="G34" s="163">
        <v>4.5823</v>
      </c>
      <c r="H34" s="162">
        <v>3.2210000000000001</v>
      </c>
    </row>
    <row r="35" spans="1:8" ht="13" x14ac:dyDescent="0.3">
      <c r="B35" s="13" t="s">
        <v>586</v>
      </c>
      <c r="C35" s="13"/>
      <c r="D35" s="13"/>
      <c r="E35" s="14"/>
      <c r="F35" s="15">
        <v>7301.7259564999995</v>
      </c>
      <c r="G35" s="15">
        <v>100</v>
      </c>
      <c r="H35" s="14"/>
    </row>
    <row r="36" spans="1:8" x14ac:dyDescent="0.25">
      <c r="B36" s="164"/>
      <c r="C36" s="164"/>
      <c r="D36" s="164"/>
      <c r="E36" s="165"/>
      <c r="F36" s="166"/>
      <c r="G36" s="166"/>
      <c r="H36" s="165"/>
    </row>
    <row r="37" spans="1:8" x14ac:dyDescent="0.25">
      <c r="B37" s="164" t="s">
        <v>604</v>
      </c>
      <c r="C37" s="164"/>
      <c r="D37" s="164"/>
      <c r="E37" s="165"/>
      <c r="F37" s="166"/>
      <c r="G37" s="166"/>
      <c r="H37" s="165"/>
    </row>
    <row r="38" spans="1:8" x14ac:dyDescent="0.25">
      <c r="B38" s="164" t="s">
        <v>605</v>
      </c>
      <c r="C38" s="164"/>
      <c r="D38" s="164"/>
      <c r="E38" s="165"/>
      <c r="F38" s="166"/>
      <c r="G38" s="166"/>
      <c r="H38" s="165"/>
    </row>
    <row r="39" spans="1:8" x14ac:dyDescent="0.25">
      <c r="B39" s="200" t="s">
        <v>553</v>
      </c>
      <c r="C39" s="200"/>
      <c r="D39" s="200"/>
      <c r="E39" s="200"/>
      <c r="F39" s="200"/>
      <c r="G39" s="200"/>
      <c r="H39" s="200"/>
    </row>
    <row r="41" spans="1:8" ht="13" x14ac:dyDescent="0.25">
      <c r="B41" s="35" t="s">
        <v>214</v>
      </c>
      <c r="C41" s="31"/>
      <c r="D41" s="32"/>
      <c r="E41" s="33"/>
      <c r="F41" s="33"/>
      <c r="G41" s="33"/>
    </row>
    <row r="42" spans="1:8" x14ac:dyDescent="0.25">
      <c r="B42" s="188" t="s">
        <v>215</v>
      </c>
      <c r="C42" s="185"/>
      <c r="D42" s="185"/>
      <c r="E42" s="185"/>
      <c r="F42" s="185"/>
      <c r="G42" s="185"/>
    </row>
    <row r="43" spans="1:8" x14ac:dyDescent="0.25">
      <c r="B43" s="46" t="s">
        <v>216</v>
      </c>
      <c r="C43" s="29"/>
      <c r="D43" s="29"/>
      <c r="E43" s="28"/>
      <c r="F43" s="33"/>
      <c r="G43" s="33"/>
    </row>
    <row r="44" spans="1:8" ht="26" x14ac:dyDescent="0.25">
      <c r="B44" s="60" t="s">
        <v>217</v>
      </c>
      <c r="C44" s="20" t="s">
        <v>641</v>
      </c>
      <c r="D44" s="20" t="s">
        <v>642</v>
      </c>
    </row>
    <row r="45" spans="1:8" x14ac:dyDescent="0.25">
      <c r="A45" s="91" t="s">
        <v>298</v>
      </c>
      <c r="B45" s="41" t="s">
        <v>218</v>
      </c>
      <c r="C45" s="22">
        <v>12.4015</v>
      </c>
      <c r="D45" s="92">
        <v>12.379099999999999</v>
      </c>
    </row>
    <row r="46" spans="1:8" x14ac:dyDescent="0.25">
      <c r="A46" s="91" t="s">
        <v>299</v>
      </c>
      <c r="B46" s="41" t="s">
        <v>488</v>
      </c>
      <c r="C46" s="23">
        <v>12.4015</v>
      </c>
      <c r="D46" s="65">
        <v>12.379099999999999</v>
      </c>
    </row>
    <row r="47" spans="1:8" x14ac:dyDescent="0.25">
      <c r="A47" s="1" t="s">
        <v>300</v>
      </c>
      <c r="B47" s="41" t="s">
        <v>224</v>
      </c>
      <c r="C47" s="23">
        <v>12.486800000000001</v>
      </c>
      <c r="D47" s="65">
        <v>12.462999999999999</v>
      </c>
    </row>
    <row r="48" spans="1:8" ht="14.5" x14ac:dyDescent="0.35">
      <c r="A48" t="s">
        <v>301</v>
      </c>
      <c r="B48" s="36" t="s">
        <v>489</v>
      </c>
      <c r="C48" s="25">
        <v>12.486800000000001</v>
      </c>
      <c r="D48" s="66">
        <v>12.462999999999999</v>
      </c>
    </row>
    <row r="49" spans="2:8" x14ac:dyDescent="0.25">
      <c r="B49" s="29" t="s">
        <v>625</v>
      </c>
      <c r="C49" s="89"/>
      <c r="D49" s="89"/>
    </row>
    <row r="50" spans="2:8" x14ac:dyDescent="0.25">
      <c r="B50" s="57" t="s">
        <v>607</v>
      </c>
      <c r="C50" s="31"/>
      <c r="D50" s="32"/>
      <c r="E50" s="33"/>
      <c r="F50" s="33"/>
      <c r="G50" s="33"/>
    </row>
    <row r="51" spans="2:8" x14ac:dyDescent="0.25">
      <c r="B51" s="46" t="s">
        <v>608</v>
      </c>
      <c r="C51" s="29"/>
      <c r="D51" s="29"/>
      <c r="E51" s="33"/>
      <c r="F51" s="33"/>
      <c r="G51" s="33"/>
    </row>
    <row r="52" spans="2:8" x14ac:dyDescent="0.25">
      <c r="B52" s="88" t="s">
        <v>615</v>
      </c>
      <c r="C52" s="29"/>
      <c r="D52" s="29"/>
      <c r="E52" s="33"/>
      <c r="F52" s="33"/>
      <c r="G52" s="33"/>
    </row>
    <row r="53" spans="2:8" x14ac:dyDescent="0.25">
      <c r="B53" s="46" t="s">
        <v>624</v>
      </c>
      <c r="C53" s="29"/>
      <c r="D53" s="29"/>
      <c r="E53" s="33"/>
      <c r="F53" s="33"/>
      <c r="G53" s="33"/>
    </row>
    <row r="54" spans="2:8" x14ac:dyDescent="0.25">
      <c r="B54" s="171" t="s">
        <v>635</v>
      </c>
      <c r="C54" s="78"/>
      <c r="D54" s="78"/>
      <c r="E54" s="33"/>
      <c r="F54" s="33"/>
      <c r="G54" s="33"/>
    </row>
    <row r="55" spans="2:8" x14ac:dyDescent="0.25">
      <c r="B55" s="77" t="s">
        <v>619</v>
      </c>
      <c r="C55" s="77"/>
      <c r="D55" s="77"/>
      <c r="E55" s="33"/>
      <c r="F55" s="33"/>
      <c r="G55" s="33"/>
    </row>
    <row r="56" spans="2:8" x14ac:dyDescent="0.25">
      <c r="B56" s="188" t="s">
        <v>220</v>
      </c>
      <c r="C56" s="185"/>
      <c r="D56" s="185"/>
      <c r="E56" s="185"/>
      <c r="F56" s="185"/>
      <c r="G56" s="185"/>
    </row>
    <row r="57" spans="2:8" x14ac:dyDescent="0.25">
      <c r="B57" s="34" t="s">
        <v>221</v>
      </c>
      <c r="C57" s="31"/>
      <c r="D57" s="31"/>
      <c r="E57" s="31"/>
      <c r="F57" s="33"/>
      <c r="G57" s="33"/>
    </row>
    <row r="58" spans="2:8" x14ac:dyDescent="0.25">
      <c r="B58" s="182" t="s">
        <v>248</v>
      </c>
      <c r="C58" s="183"/>
      <c r="D58" s="183"/>
      <c r="E58" s="183"/>
      <c r="F58" s="183"/>
      <c r="G58" s="183"/>
      <c r="H58" s="183"/>
    </row>
    <row r="59" spans="2:8" ht="25.5" customHeight="1" x14ac:dyDescent="0.25">
      <c r="B59" s="188" t="s">
        <v>531</v>
      </c>
      <c r="C59" s="185"/>
      <c r="D59" s="185"/>
      <c r="E59" s="185"/>
      <c r="F59" s="185"/>
      <c r="G59" s="185"/>
      <c r="H59" s="185"/>
    </row>
    <row r="60" spans="2:8" s="84" customFormat="1" x14ac:dyDescent="0.25">
      <c r="E60" s="85"/>
      <c r="F60" s="86"/>
      <c r="G60" s="86"/>
      <c r="H60" s="85"/>
    </row>
    <row r="61" spans="2:8" s="84" customFormat="1" x14ac:dyDescent="0.25">
      <c r="B61" s="84" t="s">
        <v>250</v>
      </c>
      <c r="E61" s="85"/>
      <c r="F61" s="86"/>
      <c r="G61" s="86"/>
      <c r="H61" s="85"/>
    </row>
    <row r="62" spans="2:8" s="84" customFormat="1" x14ac:dyDescent="0.25">
      <c r="B62" s="84" t="s">
        <v>268</v>
      </c>
      <c r="E62" s="85"/>
      <c r="F62" s="86"/>
      <c r="G62" s="86"/>
      <c r="H62" s="85"/>
    </row>
    <row r="63" spans="2:8" s="84" customFormat="1" x14ac:dyDescent="0.25">
      <c r="B63" s="84" t="s">
        <v>256</v>
      </c>
      <c r="E63" s="85"/>
      <c r="F63" s="86"/>
      <c r="G63" s="86"/>
      <c r="H63" s="85"/>
    </row>
    <row r="64" spans="2:8" s="84" customFormat="1" x14ac:dyDescent="0.25">
      <c r="E64" s="85"/>
      <c r="F64" s="86"/>
      <c r="G64" s="86"/>
      <c r="H64" s="85"/>
    </row>
    <row r="65" spans="2:8" s="84" customFormat="1" x14ac:dyDescent="0.25">
      <c r="E65" s="85"/>
      <c r="F65" s="86"/>
      <c r="G65" s="86"/>
      <c r="H65" s="85"/>
    </row>
    <row r="66" spans="2:8" s="84" customFormat="1" x14ac:dyDescent="0.25">
      <c r="E66" s="85"/>
      <c r="F66" s="86"/>
      <c r="G66" s="86"/>
      <c r="H66" s="85"/>
    </row>
    <row r="67" spans="2:8" s="84" customFormat="1" x14ac:dyDescent="0.25">
      <c r="E67" s="85"/>
      <c r="F67" s="86"/>
      <c r="G67" s="86"/>
      <c r="H67" s="85"/>
    </row>
    <row r="68" spans="2:8" s="84" customFormat="1" x14ac:dyDescent="0.25">
      <c r="E68" s="85"/>
      <c r="F68" s="86"/>
      <c r="G68" s="86"/>
      <c r="H68" s="85"/>
    </row>
    <row r="69" spans="2:8" s="84" customFormat="1" x14ac:dyDescent="0.25">
      <c r="E69" s="85"/>
      <c r="F69" s="86"/>
      <c r="G69" s="86"/>
      <c r="H69" s="85"/>
    </row>
    <row r="70" spans="2:8" s="84" customFormat="1" x14ac:dyDescent="0.25">
      <c r="E70" s="85"/>
      <c r="F70" s="86"/>
      <c r="G70" s="86"/>
      <c r="H70" s="85"/>
    </row>
    <row r="71" spans="2:8" s="84" customFormat="1" x14ac:dyDescent="0.25">
      <c r="E71" s="85"/>
      <c r="F71" s="86"/>
      <c r="G71" s="86"/>
      <c r="H71" s="85"/>
    </row>
    <row r="72" spans="2:8" s="84" customFormat="1" x14ac:dyDescent="0.25">
      <c r="E72" s="85"/>
      <c r="F72" s="86"/>
      <c r="G72" s="86"/>
      <c r="H72" s="85"/>
    </row>
    <row r="73" spans="2:8" s="84" customFormat="1" x14ac:dyDescent="0.25">
      <c r="E73" s="85"/>
      <c r="F73" s="86"/>
      <c r="G73" s="86"/>
      <c r="H73" s="85"/>
    </row>
    <row r="74" spans="2:8" s="84" customFormat="1" x14ac:dyDescent="0.25">
      <c r="B74" s="84" t="s">
        <v>253</v>
      </c>
      <c r="F74" s="86"/>
      <c r="G74" s="86"/>
      <c r="H74" s="85"/>
    </row>
    <row r="75" spans="2:8" s="84" customFormat="1" ht="67.5" customHeight="1" x14ac:dyDescent="0.25">
      <c r="B75" s="178" t="s">
        <v>420</v>
      </c>
      <c r="C75" s="178"/>
      <c r="D75" s="178"/>
      <c r="E75" s="178"/>
      <c r="F75" s="178"/>
      <c r="G75" s="178"/>
      <c r="H75" s="178"/>
    </row>
    <row r="76" spans="2:8" s="84" customFormat="1" ht="18.5" x14ac:dyDescent="0.45">
      <c r="B76" s="4" t="s">
        <v>254</v>
      </c>
      <c r="F76" s="86"/>
      <c r="G76" s="86"/>
      <c r="H76" s="85"/>
    </row>
  </sheetData>
  <mergeCells count="9">
    <mergeCell ref="B75:H75"/>
    <mergeCell ref="B58:H58"/>
    <mergeCell ref="B3:H3"/>
    <mergeCell ref="B1:H1"/>
    <mergeCell ref="B2:H2"/>
    <mergeCell ref="B42:G42"/>
    <mergeCell ref="B56:G56"/>
    <mergeCell ref="B59:H59"/>
    <mergeCell ref="B39:H39"/>
  </mergeCells>
  <pageMargins left="0" right="0" top="0" bottom="0" header="0.3" footer="0.3"/>
  <pageSetup scale="54" orientation="landscape" r:id="rId1"/>
  <headerFooter>
    <oddFooter>&amp;C&amp;1#&amp;"Calibri"&amp;10&amp;K000000PUBLIC</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B14" sqref="B14"/>
    </sheetView>
  </sheetViews>
  <sheetFormatPr defaultColWidth="9.1796875" defaultRowHeight="12.5" x14ac:dyDescent="0.25"/>
  <cols>
    <col min="1" max="1" width="0" style="1" hidden="1" customWidth="1"/>
    <col min="2" max="2" width="65.7265625" style="1" customWidth="1"/>
    <col min="3" max="3" width="17.7265625" style="1" customWidth="1"/>
    <col min="4" max="4" width="16" style="1" bestFit="1" customWidth="1"/>
    <col min="5" max="5" width="10.1796875" style="2" bestFit="1" customWidth="1"/>
    <col min="6" max="7" width="12.7265625" style="3" bestFit="1" customWidth="1"/>
    <col min="8" max="8" width="12.2695312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13" x14ac:dyDescent="0.25">
      <c r="B2" s="198" t="s">
        <v>211</v>
      </c>
      <c r="C2" s="199"/>
      <c r="D2" s="199"/>
      <c r="E2" s="199"/>
      <c r="F2" s="199"/>
      <c r="G2" s="199"/>
      <c r="H2" s="199"/>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42</v>
      </c>
      <c r="C6" s="161"/>
      <c r="D6" s="161"/>
      <c r="E6" s="162"/>
      <c r="F6" s="163"/>
      <c r="G6" s="163"/>
      <c r="H6" s="162"/>
    </row>
    <row r="7" spans="2:8" ht="13" x14ac:dyDescent="0.3">
      <c r="B7" s="11" t="s">
        <v>43</v>
      </c>
      <c r="C7" s="161"/>
      <c r="D7" s="161"/>
      <c r="E7" s="162"/>
      <c r="F7" s="163"/>
      <c r="G7" s="163"/>
      <c r="H7" s="162"/>
    </row>
    <row r="8" spans="2:8" x14ac:dyDescent="0.25">
      <c r="B8" s="161" t="s">
        <v>144</v>
      </c>
      <c r="C8" s="161" t="s">
        <v>168</v>
      </c>
      <c r="D8" s="161" t="s">
        <v>45</v>
      </c>
      <c r="E8" s="162">
        <v>49</v>
      </c>
      <c r="F8" s="163">
        <v>640.50055999999995</v>
      </c>
      <c r="G8" s="163">
        <v>12.15</v>
      </c>
      <c r="H8" s="162">
        <v>4.2750000000000004</v>
      </c>
    </row>
    <row r="9" spans="2:8" x14ac:dyDescent="0.25">
      <c r="B9" s="161" t="s">
        <v>575</v>
      </c>
      <c r="C9" s="161" t="s">
        <v>155</v>
      </c>
      <c r="D9" s="161" t="s">
        <v>45</v>
      </c>
      <c r="E9" s="162">
        <v>40</v>
      </c>
      <c r="F9" s="163">
        <v>530.79480000000001</v>
      </c>
      <c r="G9" s="163">
        <v>10.07</v>
      </c>
      <c r="H9" s="162">
        <v>4.3749000000000002</v>
      </c>
    </row>
    <row r="10" spans="2:8" x14ac:dyDescent="0.25">
      <c r="B10" s="161" t="s">
        <v>124</v>
      </c>
      <c r="C10" s="161" t="s">
        <v>169</v>
      </c>
      <c r="D10" s="161" t="s">
        <v>126</v>
      </c>
      <c r="E10" s="162">
        <v>50</v>
      </c>
      <c r="F10" s="163">
        <v>513.34849999999994</v>
      </c>
      <c r="G10" s="163">
        <v>9.74</v>
      </c>
      <c r="H10" s="162">
        <v>4.0599999999999996</v>
      </c>
    </row>
    <row r="11" spans="2:8" x14ac:dyDescent="0.25">
      <c r="B11" s="161" t="s">
        <v>113</v>
      </c>
      <c r="C11" s="161" t="s">
        <v>137</v>
      </c>
      <c r="D11" s="161" t="s">
        <v>45</v>
      </c>
      <c r="E11" s="162">
        <v>50</v>
      </c>
      <c r="F11" s="163">
        <v>510.6995</v>
      </c>
      <c r="G11" s="163">
        <v>9.69</v>
      </c>
      <c r="H11" s="162">
        <v>3.7</v>
      </c>
    </row>
    <row r="12" spans="2:8" x14ac:dyDescent="0.25">
      <c r="B12" s="161" t="s">
        <v>128</v>
      </c>
      <c r="C12" s="161" t="s">
        <v>158</v>
      </c>
      <c r="D12" s="161" t="s">
        <v>45</v>
      </c>
      <c r="E12" s="162">
        <v>40</v>
      </c>
      <c r="F12" s="163">
        <v>410.8716</v>
      </c>
      <c r="G12" s="163">
        <v>7.79</v>
      </c>
      <c r="H12" s="162">
        <v>3.8288000000000002</v>
      </c>
    </row>
    <row r="13" spans="2:8" x14ac:dyDescent="0.25">
      <c r="B13" s="161" t="s">
        <v>454</v>
      </c>
      <c r="C13" s="161" t="s">
        <v>159</v>
      </c>
      <c r="D13" s="161" t="s">
        <v>45</v>
      </c>
      <c r="E13" s="162">
        <v>40</v>
      </c>
      <c r="F13" s="163">
        <v>408.78559999999999</v>
      </c>
      <c r="G13" s="163">
        <v>7.76</v>
      </c>
      <c r="H13" s="162">
        <v>3.66</v>
      </c>
    </row>
    <row r="14" spans="2:8" x14ac:dyDescent="0.25">
      <c r="B14" s="161" t="s">
        <v>143</v>
      </c>
      <c r="C14" s="161" t="s">
        <v>156</v>
      </c>
      <c r="D14" s="161" t="s">
        <v>126</v>
      </c>
      <c r="E14" s="162">
        <v>40</v>
      </c>
      <c r="F14" s="163">
        <v>408.66520000000003</v>
      </c>
      <c r="G14" s="163">
        <v>7.75</v>
      </c>
      <c r="H14" s="162">
        <v>3.6699000000000002</v>
      </c>
    </row>
    <row r="15" spans="2:8" x14ac:dyDescent="0.25">
      <c r="B15" s="161" t="s">
        <v>117</v>
      </c>
      <c r="C15" s="161" t="s">
        <v>170</v>
      </c>
      <c r="D15" s="161" t="s">
        <v>45</v>
      </c>
      <c r="E15" s="162">
        <v>30</v>
      </c>
      <c r="F15" s="163">
        <v>307.86450000000002</v>
      </c>
      <c r="G15" s="163">
        <v>5.84</v>
      </c>
      <c r="H15" s="162">
        <v>3.87</v>
      </c>
    </row>
    <row r="16" spans="2:8" x14ac:dyDescent="0.25">
      <c r="B16" s="161" t="s">
        <v>145</v>
      </c>
      <c r="C16" s="161" t="s">
        <v>171</v>
      </c>
      <c r="D16" s="161" t="s">
        <v>126</v>
      </c>
      <c r="E16" s="162">
        <v>28785</v>
      </c>
      <c r="F16" s="163">
        <v>297.27593610000002</v>
      </c>
      <c r="G16" s="163">
        <v>5.64</v>
      </c>
      <c r="H16" s="162">
        <v>4.7103000000000002</v>
      </c>
    </row>
    <row r="17" spans="2:8" x14ac:dyDescent="0.25">
      <c r="B17" s="161" t="s">
        <v>574</v>
      </c>
      <c r="C17" s="161" t="s">
        <v>161</v>
      </c>
      <c r="D17" s="161" t="s">
        <v>45</v>
      </c>
      <c r="E17" s="162">
        <v>20</v>
      </c>
      <c r="F17" s="163">
        <v>204.8672</v>
      </c>
      <c r="G17" s="163">
        <v>3.89</v>
      </c>
      <c r="H17" s="162">
        <v>3.8268</v>
      </c>
    </row>
    <row r="18" spans="2:8" x14ac:dyDescent="0.25">
      <c r="B18" s="161" t="s">
        <v>145</v>
      </c>
      <c r="C18" s="161" t="s">
        <v>172</v>
      </c>
      <c r="D18" s="161" t="s">
        <v>126</v>
      </c>
      <c r="E18" s="162">
        <v>12215</v>
      </c>
      <c r="F18" s="163">
        <v>126.0497609</v>
      </c>
      <c r="G18" s="163">
        <v>2.39</v>
      </c>
      <c r="H18" s="162">
        <v>4.7102000000000004</v>
      </c>
    </row>
    <row r="19" spans="2:8" x14ac:dyDescent="0.25">
      <c r="B19" s="161" t="s">
        <v>128</v>
      </c>
      <c r="C19" s="161" t="s">
        <v>495</v>
      </c>
      <c r="D19" s="161" t="s">
        <v>126</v>
      </c>
      <c r="E19" s="162">
        <v>5</v>
      </c>
      <c r="F19" s="163">
        <v>50.714449999999999</v>
      </c>
      <c r="G19" s="163">
        <v>0.96</v>
      </c>
      <c r="H19" s="162">
        <v>3.4499</v>
      </c>
    </row>
    <row r="20" spans="2:8" ht="13" x14ac:dyDescent="0.3">
      <c r="B20" s="11" t="s">
        <v>46</v>
      </c>
      <c r="C20" s="11"/>
      <c r="D20" s="11"/>
      <c r="E20" s="12"/>
      <c r="F20" s="107">
        <v>4410.4376069999998</v>
      </c>
      <c r="G20" s="107">
        <v>83.67</v>
      </c>
      <c r="H20" s="12"/>
    </row>
    <row r="21" spans="2:8" ht="13" x14ac:dyDescent="0.3">
      <c r="B21" s="11" t="s">
        <v>50</v>
      </c>
      <c r="C21" s="161"/>
      <c r="D21" s="161"/>
      <c r="E21" s="162"/>
      <c r="F21" s="163"/>
      <c r="G21" s="163"/>
      <c r="H21" s="162"/>
    </row>
    <row r="22" spans="2:8" x14ac:dyDescent="0.25">
      <c r="B22" s="161" t="s">
        <v>173</v>
      </c>
      <c r="C22" s="161" t="s">
        <v>174</v>
      </c>
      <c r="D22" s="161" t="s">
        <v>51</v>
      </c>
      <c r="E22" s="162">
        <v>350000</v>
      </c>
      <c r="F22" s="163">
        <v>359.10874999999999</v>
      </c>
      <c r="G22" s="163">
        <v>6.81</v>
      </c>
      <c r="H22" s="162">
        <v>3.8056999999999999</v>
      </c>
    </row>
    <row r="23" spans="2:8" ht="13" x14ac:dyDescent="0.3">
      <c r="B23" s="11" t="s">
        <v>46</v>
      </c>
      <c r="C23" s="11"/>
      <c r="D23" s="11"/>
      <c r="E23" s="12"/>
      <c r="F23" s="107">
        <v>359.10874999999999</v>
      </c>
      <c r="G23" s="107">
        <v>6.81</v>
      </c>
      <c r="H23" s="12"/>
    </row>
    <row r="24" spans="2:8" ht="13" x14ac:dyDescent="0.3">
      <c r="B24" s="87" t="s">
        <v>129</v>
      </c>
      <c r="C24" s="11"/>
      <c r="D24" s="11"/>
      <c r="E24" s="12"/>
      <c r="F24" s="154"/>
      <c r="G24" s="154"/>
      <c r="H24" s="12"/>
    </row>
    <row r="25" spans="2:8" ht="13" x14ac:dyDescent="0.3">
      <c r="B25" s="11" t="s">
        <v>136</v>
      </c>
      <c r="C25" s="161"/>
      <c r="D25" s="161"/>
      <c r="E25" s="162"/>
      <c r="F25" s="163"/>
      <c r="G25" s="163"/>
      <c r="H25" s="162"/>
    </row>
    <row r="26" spans="2:8" x14ac:dyDescent="0.25">
      <c r="B26" s="161" t="s">
        <v>456</v>
      </c>
      <c r="C26" s="161" t="s">
        <v>457</v>
      </c>
      <c r="D26" s="161" t="s">
        <v>51</v>
      </c>
      <c r="E26" s="162">
        <v>240000</v>
      </c>
      <c r="F26" s="163">
        <v>234.93072000000001</v>
      </c>
      <c r="G26" s="163">
        <v>4.46</v>
      </c>
      <c r="H26" s="162">
        <v>3.4849999999999999</v>
      </c>
    </row>
    <row r="27" spans="2:8" ht="13" x14ac:dyDescent="0.3">
      <c r="B27" s="11" t="s">
        <v>46</v>
      </c>
      <c r="C27" s="11"/>
      <c r="D27" s="11"/>
      <c r="E27" s="12"/>
      <c r="F27" s="107">
        <v>234.93072000000001</v>
      </c>
      <c r="G27" s="107">
        <v>4.46</v>
      </c>
      <c r="H27" s="12"/>
    </row>
    <row r="28" spans="2:8" x14ac:dyDescent="0.25">
      <c r="B28" s="161" t="s">
        <v>399</v>
      </c>
      <c r="C28" s="161"/>
      <c r="D28" s="161"/>
      <c r="E28" s="162"/>
      <c r="F28" s="163">
        <v>25.043260199999999</v>
      </c>
      <c r="G28" s="163">
        <v>0.47510000000000002</v>
      </c>
      <c r="H28" s="162">
        <v>3.18</v>
      </c>
    </row>
    <row r="29" spans="2:8" x14ac:dyDescent="0.25">
      <c r="B29" s="161" t="s">
        <v>398</v>
      </c>
      <c r="C29" s="161"/>
      <c r="D29" s="161"/>
      <c r="E29" s="162"/>
      <c r="F29" s="163">
        <v>18.6239855</v>
      </c>
      <c r="G29" s="163">
        <v>0.3533</v>
      </c>
      <c r="H29" s="162">
        <v>3.27</v>
      </c>
    </row>
    <row r="30" spans="2:8" ht="13" x14ac:dyDescent="0.3">
      <c r="B30" s="11" t="s">
        <v>46</v>
      </c>
      <c r="C30" s="11"/>
      <c r="D30" s="11"/>
      <c r="E30" s="12"/>
      <c r="F30" s="107">
        <v>43.667245700000002</v>
      </c>
      <c r="G30" s="107">
        <v>0.82840000000000003</v>
      </c>
      <c r="H30" s="12"/>
    </row>
    <row r="31" spans="2:8" x14ac:dyDescent="0.25">
      <c r="B31" s="161" t="s">
        <v>47</v>
      </c>
      <c r="C31" s="161"/>
      <c r="D31" s="161"/>
      <c r="E31" s="162"/>
      <c r="F31" s="163">
        <v>222.8431607</v>
      </c>
      <c r="G31" s="163">
        <v>4.2316000000000003</v>
      </c>
      <c r="H31" s="162">
        <v>3.2210000000000001</v>
      </c>
    </row>
    <row r="32" spans="2:8" ht="13" x14ac:dyDescent="0.3">
      <c r="B32" s="13" t="s">
        <v>586</v>
      </c>
      <c r="C32" s="13"/>
      <c r="D32" s="13"/>
      <c r="E32" s="14"/>
      <c r="F32" s="15">
        <v>5270.9874833999993</v>
      </c>
      <c r="G32" s="15">
        <v>100</v>
      </c>
      <c r="H32" s="14"/>
    </row>
    <row r="33" spans="1:8" x14ac:dyDescent="0.25">
      <c r="B33" s="164"/>
      <c r="C33" s="164"/>
      <c r="D33" s="164"/>
      <c r="E33" s="165"/>
      <c r="F33" s="166"/>
      <c r="G33" s="166"/>
      <c r="H33" s="165"/>
    </row>
    <row r="34" spans="1:8" x14ac:dyDescent="0.25">
      <c r="B34" s="164" t="s">
        <v>604</v>
      </c>
      <c r="C34" s="164"/>
      <c r="D34" s="164"/>
      <c r="E34" s="165"/>
      <c r="F34" s="166"/>
      <c r="G34" s="166"/>
      <c r="H34" s="165"/>
    </row>
    <row r="35" spans="1:8" x14ac:dyDescent="0.25">
      <c r="B35" s="164" t="s">
        <v>605</v>
      </c>
      <c r="C35" s="164"/>
      <c r="D35" s="164"/>
      <c r="E35" s="165"/>
      <c r="F35" s="166"/>
      <c r="G35" s="166"/>
      <c r="H35" s="165"/>
    </row>
    <row r="36" spans="1:8" x14ac:dyDescent="0.25">
      <c r="B36" s="120"/>
      <c r="C36" s="120"/>
      <c r="D36" s="120"/>
      <c r="E36" s="121"/>
      <c r="F36" s="122"/>
      <c r="G36" s="122"/>
      <c r="H36" s="121"/>
    </row>
    <row r="37" spans="1:8" ht="13" x14ac:dyDescent="0.25">
      <c r="B37" s="35" t="s">
        <v>214</v>
      </c>
      <c r="C37" s="31"/>
      <c r="D37" s="32"/>
      <c r="E37" s="33"/>
      <c r="F37" s="33"/>
      <c r="G37" s="33"/>
    </row>
    <row r="38" spans="1:8" x14ac:dyDescent="0.25">
      <c r="B38" s="188" t="s">
        <v>215</v>
      </c>
      <c r="C38" s="185"/>
      <c r="D38" s="185"/>
      <c r="E38" s="185"/>
      <c r="F38" s="185"/>
      <c r="G38" s="185"/>
    </row>
    <row r="39" spans="1:8" x14ac:dyDescent="0.25">
      <c r="B39" s="46" t="s">
        <v>216</v>
      </c>
      <c r="C39" s="29"/>
      <c r="D39" s="29"/>
      <c r="E39" s="28"/>
      <c r="F39" s="33"/>
      <c r="G39" s="33"/>
    </row>
    <row r="40" spans="1:8" ht="26" x14ac:dyDescent="0.25">
      <c r="B40" s="60" t="s">
        <v>217</v>
      </c>
      <c r="C40" s="20" t="s">
        <v>641</v>
      </c>
      <c r="D40" s="20" t="s">
        <v>642</v>
      </c>
    </row>
    <row r="41" spans="1:8" x14ac:dyDescent="0.25">
      <c r="A41" s="91" t="s">
        <v>294</v>
      </c>
      <c r="B41" s="41" t="s">
        <v>218</v>
      </c>
      <c r="C41" s="22">
        <v>12.289</v>
      </c>
      <c r="D41" s="92">
        <v>12.2691</v>
      </c>
    </row>
    <row r="42" spans="1:8" x14ac:dyDescent="0.25">
      <c r="A42" s="91" t="s">
        <v>295</v>
      </c>
      <c r="B42" s="41" t="s">
        <v>488</v>
      </c>
      <c r="C42" s="23">
        <v>12.289</v>
      </c>
      <c r="D42" s="65">
        <v>12.2691</v>
      </c>
    </row>
    <row r="43" spans="1:8" x14ac:dyDescent="0.25">
      <c r="A43" s="1" t="s">
        <v>296</v>
      </c>
      <c r="B43" s="41" t="s">
        <v>224</v>
      </c>
      <c r="C43" s="23">
        <v>12.370200000000001</v>
      </c>
      <c r="D43" s="65">
        <v>12.3489</v>
      </c>
    </row>
    <row r="44" spans="1:8" ht="14.5" x14ac:dyDescent="0.35">
      <c r="A44" t="s">
        <v>297</v>
      </c>
      <c r="B44" s="36" t="s">
        <v>489</v>
      </c>
      <c r="C44" s="25">
        <v>12.370200000000001</v>
      </c>
      <c r="D44" s="66">
        <v>12.3489</v>
      </c>
    </row>
    <row r="45" spans="1:8" x14ac:dyDescent="0.25">
      <c r="B45" s="29" t="s">
        <v>625</v>
      </c>
      <c r="C45" s="89"/>
      <c r="D45" s="89"/>
    </row>
    <row r="46" spans="1:8" x14ac:dyDescent="0.25">
      <c r="B46" s="57" t="s">
        <v>607</v>
      </c>
      <c r="C46" s="57"/>
      <c r="D46" s="32"/>
      <c r="E46" s="33"/>
      <c r="F46" s="33"/>
      <c r="G46" s="33"/>
    </row>
    <row r="47" spans="1:8" x14ac:dyDescent="0.25">
      <c r="B47" s="46" t="s">
        <v>608</v>
      </c>
      <c r="C47" s="29"/>
      <c r="D47" s="29"/>
      <c r="E47" s="33"/>
      <c r="F47" s="33"/>
      <c r="G47" s="33"/>
    </row>
    <row r="48" spans="1:8" x14ac:dyDescent="0.25">
      <c r="B48" s="88" t="s">
        <v>615</v>
      </c>
      <c r="C48" s="29"/>
      <c r="D48" s="29"/>
      <c r="E48" s="33"/>
      <c r="F48" s="33"/>
      <c r="G48" s="33"/>
    </row>
    <row r="49" spans="2:8" x14ac:dyDescent="0.25">
      <c r="B49" s="46" t="s">
        <v>624</v>
      </c>
      <c r="C49" s="29"/>
      <c r="D49" s="29"/>
      <c r="E49" s="33"/>
      <c r="F49" s="33"/>
      <c r="G49" s="33"/>
    </row>
    <row r="50" spans="2:8" x14ac:dyDescent="0.25">
      <c r="B50" s="171" t="s">
        <v>636</v>
      </c>
      <c r="C50" s="78"/>
      <c r="D50" s="78"/>
      <c r="E50" s="33"/>
      <c r="F50" s="33"/>
      <c r="G50" s="33"/>
    </row>
    <row r="51" spans="2:8" x14ac:dyDescent="0.25">
      <c r="B51" s="77" t="s">
        <v>619</v>
      </c>
      <c r="C51" s="77"/>
      <c r="D51" s="77"/>
      <c r="E51" s="33"/>
      <c r="F51" s="33"/>
      <c r="G51" s="33"/>
    </row>
    <row r="52" spans="2:8" x14ac:dyDescent="0.25">
      <c r="B52" s="188" t="s">
        <v>220</v>
      </c>
      <c r="C52" s="185"/>
      <c r="D52" s="185"/>
      <c r="E52" s="185"/>
      <c r="F52" s="185"/>
      <c r="G52" s="185"/>
    </row>
    <row r="53" spans="2:8" x14ac:dyDescent="0.25">
      <c r="B53" s="34" t="s">
        <v>221</v>
      </c>
      <c r="C53" s="31"/>
      <c r="D53" s="31"/>
      <c r="E53" s="31"/>
      <c r="F53" s="33"/>
      <c r="G53" s="33"/>
    </row>
    <row r="54" spans="2:8" x14ac:dyDescent="0.25">
      <c r="B54" s="182" t="s">
        <v>248</v>
      </c>
      <c r="C54" s="183"/>
      <c r="D54" s="183"/>
      <c r="E54" s="183"/>
      <c r="F54" s="183"/>
      <c r="G54" s="183"/>
      <c r="H54" s="183"/>
    </row>
    <row r="55" spans="2:8" ht="24.75" customHeight="1" x14ac:dyDescent="0.25">
      <c r="B55" s="188" t="s">
        <v>531</v>
      </c>
      <c r="C55" s="185"/>
      <c r="D55" s="185"/>
      <c r="E55" s="185"/>
      <c r="F55" s="185"/>
      <c r="G55" s="185"/>
      <c r="H55" s="185"/>
    </row>
    <row r="56" spans="2:8" s="84" customFormat="1" x14ac:dyDescent="0.25">
      <c r="E56" s="85"/>
      <c r="F56" s="86"/>
      <c r="G56" s="86"/>
      <c r="H56" s="85"/>
    </row>
    <row r="57" spans="2:8" s="84" customFormat="1" x14ac:dyDescent="0.25">
      <c r="B57" s="84" t="s">
        <v>250</v>
      </c>
      <c r="E57" s="85"/>
      <c r="F57" s="86"/>
      <c r="G57" s="86"/>
      <c r="H57" s="85"/>
    </row>
    <row r="58" spans="2:8" s="84" customFormat="1" x14ac:dyDescent="0.25">
      <c r="B58" s="84" t="s">
        <v>268</v>
      </c>
      <c r="E58" s="85"/>
      <c r="F58" s="86"/>
      <c r="G58" s="86"/>
      <c r="H58" s="85"/>
    </row>
    <row r="59" spans="2:8" s="84" customFormat="1" x14ac:dyDescent="0.25">
      <c r="B59" s="84" t="s">
        <v>256</v>
      </c>
      <c r="E59" s="85"/>
      <c r="F59" s="86"/>
      <c r="G59" s="86"/>
      <c r="H59" s="85"/>
    </row>
    <row r="60" spans="2:8" s="84" customFormat="1" x14ac:dyDescent="0.25">
      <c r="E60" s="85"/>
      <c r="F60" s="86"/>
      <c r="G60" s="86"/>
      <c r="H60" s="85"/>
    </row>
    <row r="61" spans="2:8" s="84" customFormat="1" x14ac:dyDescent="0.25">
      <c r="E61" s="85"/>
      <c r="F61" s="86"/>
      <c r="G61" s="86"/>
      <c r="H61" s="85"/>
    </row>
    <row r="62" spans="2:8" s="84" customFormat="1" x14ac:dyDescent="0.25">
      <c r="E62" s="85"/>
      <c r="F62" s="86"/>
      <c r="G62" s="86"/>
      <c r="H62" s="85"/>
    </row>
    <row r="63" spans="2:8" s="84" customFormat="1" x14ac:dyDescent="0.25">
      <c r="E63" s="85"/>
      <c r="F63" s="86"/>
      <c r="G63" s="86"/>
      <c r="H63" s="85"/>
    </row>
    <row r="64" spans="2:8" s="84" customFormat="1" x14ac:dyDescent="0.25">
      <c r="E64" s="85"/>
      <c r="F64" s="86"/>
      <c r="G64" s="86"/>
      <c r="H64" s="85"/>
    </row>
    <row r="65" spans="2:8" s="84" customFormat="1" x14ac:dyDescent="0.25">
      <c r="E65" s="85"/>
      <c r="F65" s="86"/>
      <c r="G65" s="86"/>
      <c r="H65" s="85"/>
    </row>
    <row r="66" spans="2:8" s="84" customFormat="1" x14ac:dyDescent="0.25">
      <c r="E66" s="85"/>
      <c r="F66" s="86"/>
      <c r="G66" s="86"/>
      <c r="H66" s="85"/>
    </row>
    <row r="67" spans="2:8" s="84" customFormat="1" x14ac:dyDescent="0.25">
      <c r="E67" s="85"/>
      <c r="F67" s="86"/>
      <c r="G67" s="86"/>
      <c r="H67" s="85"/>
    </row>
    <row r="68" spans="2:8" s="84" customFormat="1" x14ac:dyDescent="0.25">
      <c r="E68" s="85"/>
      <c r="F68" s="86"/>
      <c r="G68" s="86"/>
      <c r="H68" s="85"/>
    </row>
    <row r="69" spans="2:8" s="84" customFormat="1" x14ac:dyDescent="0.25">
      <c r="E69" s="85"/>
      <c r="F69" s="86"/>
      <c r="G69" s="86"/>
      <c r="H69" s="85"/>
    </row>
    <row r="70" spans="2:8" s="84" customFormat="1" x14ac:dyDescent="0.25">
      <c r="B70" s="84" t="s">
        <v>253</v>
      </c>
      <c r="F70" s="86"/>
      <c r="G70" s="86"/>
      <c r="H70" s="85"/>
    </row>
    <row r="71" spans="2:8" s="84" customFormat="1" ht="67.5" customHeight="1" x14ac:dyDescent="0.25">
      <c r="B71" s="178" t="s">
        <v>420</v>
      </c>
      <c r="C71" s="178"/>
      <c r="D71" s="178"/>
      <c r="E71" s="178"/>
      <c r="F71" s="178"/>
      <c r="G71" s="178"/>
      <c r="H71" s="178"/>
    </row>
    <row r="72" spans="2:8" s="84" customFormat="1" ht="18.5" x14ac:dyDescent="0.45">
      <c r="B72" s="4" t="s">
        <v>254</v>
      </c>
      <c r="F72" s="86"/>
      <c r="G72" s="86"/>
      <c r="H72" s="85"/>
    </row>
  </sheetData>
  <mergeCells count="8">
    <mergeCell ref="B71:H71"/>
    <mergeCell ref="B54:H54"/>
    <mergeCell ref="B3:H3"/>
    <mergeCell ref="B1:H1"/>
    <mergeCell ref="B2:H2"/>
    <mergeCell ref="B38:G38"/>
    <mergeCell ref="B52:G52"/>
    <mergeCell ref="B55:H55"/>
  </mergeCells>
  <pageMargins left="0" right="0" top="0" bottom="0" header="0.3" footer="0.3"/>
  <pageSetup scale="56" orientation="landscape" r:id="rId1"/>
  <headerFooter>
    <oddFooter>&amp;C&amp;1#&amp;"Calibri"&amp;10&amp;K000000PUBLIC</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1" zoomScaleNormal="100" zoomScaleSheetLayoutView="100" workbookViewId="0">
      <selection activeCell="B20" sqref="B20"/>
    </sheetView>
  </sheetViews>
  <sheetFormatPr defaultColWidth="9.1796875" defaultRowHeight="12.5" x14ac:dyDescent="0.25"/>
  <cols>
    <col min="1" max="1" width="11.453125" style="1" hidden="1" customWidth="1"/>
    <col min="2" max="2" width="65.7265625" style="1" customWidth="1"/>
    <col min="3" max="4" width="17.7265625" style="1" customWidth="1"/>
    <col min="5" max="5" width="10.1796875" style="2" bestFit="1" customWidth="1"/>
    <col min="6" max="7" width="12.7265625" style="3" bestFit="1" customWidth="1"/>
    <col min="8" max="8" width="12.5429687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13" x14ac:dyDescent="0.25">
      <c r="B2" s="198" t="s">
        <v>212</v>
      </c>
      <c r="C2" s="199"/>
      <c r="D2" s="199"/>
      <c r="E2" s="199"/>
      <c r="F2" s="199"/>
      <c r="G2" s="199"/>
      <c r="H2" s="199"/>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42</v>
      </c>
      <c r="C6" s="161"/>
      <c r="D6" s="161"/>
      <c r="E6" s="162"/>
      <c r="F6" s="163"/>
      <c r="G6" s="163"/>
      <c r="H6" s="162"/>
    </row>
    <row r="7" spans="2:8" ht="13" x14ac:dyDescent="0.3">
      <c r="B7" s="11" t="s">
        <v>43</v>
      </c>
      <c r="C7" s="161"/>
      <c r="D7" s="161"/>
      <c r="E7" s="162"/>
      <c r="F7" s="163"/>
      <c r="G7" s="163"/>
      <c r="H7" s="162"/>
    </row>
    <row r="8" spans="2:8" x14ac:dyDescent="0.25">
      <c r="B8" s="161" t="s">
        <v>146</v>
      </c>
      <c r="C8" s="161" t="s">
        <v>176</v>
      </c>
      <c r="D8" s="161" t="s">
        <v>141</v>
      </c>
      <c r="E8" s="162">
        <v>48</v>
      </c>
      <c r="F8" s="163">
        <v>467.34575999999998</v>
      </c>
      <c r="G8" s="163">
        <v>9.99</v>
      </c>
      <c r="H8" s="162">
        <v>4.26</v>
      </c>
    </row>
    <row r="9" spans="2:8" x14ac:dyDescent="0.25">
      <c r="B9" s="161" t="s">
        <v>575</v>
      </c>
      <c r="C9" s="161" t="s">
        <v>155</v>
      </c>
      <c r="D9" s="161" t="s">
        <v>45</v>
      </c>
      <c r="E9" s="162">
        <v>35</v>
      </c>
      <c r="F9" s="163">
        <v>464.44544999999999</v>
      </c>
      <c r="G9" s="163">
        <v>9.92</v>
      </c>
      <c r="H9" s="162">
        <v>4.3749000000000002</v>
      </c>
    </row>
    <row r="10" spans="2:8" x14ac:dyDescent="0.25">
      <c r="B10" s="161" t="s">
        <v>143</v>
      </c>
      <c r="C10" s="161" t="s">
        <v>175</v>
      </c>
      <c r="D10" s="161" t="s">
        <v>141</v>
      </c>
      <c r="E10" s="162">
        <v>45</v>
      </c>
      <c r="F10" s="163">
        <v>461.94749999999999</v>
      </c>
      <c r="G10" s="163">
        <v>9.8699999999999992</v>
      </c>
      <c r="H10" s="162">
        <v>3.92</v>
      </c>
    </row>
    <row r="11" spans="2:8" x14ac:dyDescent="0.25">
      <c r="B11" s="161" t="s">
        <v>494</v>
      </c>
      <c r="C11" s="161" t="s">
        <v>114</v>
      </c>
      <c r="D11" s="161" t="s">
        <v>45</v>
      </c>
      <c r="E11" s="162">
        <v>45</v>
      </c>
      <c r="F11" s="163">
        <v>461.29005000000001</v>
      </c>
      <c r="G11" s="163">
        <v>9.86</v>
      </c>
      <c r="H11" s="162">
        <v>3.96</v>
      </c>
    </row>
    <row r="12" spans="2:8" x14ac:dyDescent="0.25">
      <c r="B12" s="161" t="s">
        <v>134</v>
      </c>
      <c r="C12" s="161" t="s">
        <v>138</v>
      </c>
      <c r="D12" s="161" t="s">
        <v>45</v>
      </c>
      <c r="E12" s="162">
        <v>45</v>
      </c>
      <c r="F12" s="163">
        <v>460.81844999999998</v>
      </c>
      <c r="G12" s="163">
        <v>9.85</v>
      </c>
      <c r="H12" s="162">
        <v>3.77</v>
      </c>
    </row>
    <row r="13" spans="2:8" x14ac:dyDescent="0.25">
      <c r="B13" s="161" t="s">
        <v>151</v>
      </c>
      <c r="C13" s="161" t="s">
        <v>152</v>
      </c>
      <c r="D13" s="161" t="s">
        <v>141</v>
      </c>
      <c r="E13" s="162">
        <v>35</v>
      </c>
      <c r="F13" s="163">
        <v>456.93970000000002</v>
      </c>
      <c r="G13" s="163">
        <v>9.76</v>
      </c>
      <c r="H13" s="162">
        <v>4.6898999999999997</v>
      </c>
    </row>
    <row r="14" spans="2:8" x14ac:dyDescent="0.25">
      <c r="B14" s="161" t="s">
        <v>128</v>
      </c>
      <c r="C14" s="161" t="s">
        <v>177</v>
      </c>
      <c r="D14" s="161" t="s">
        <v>45</v>
      </c>
      <c r="E14" s="162">
        <v>35</v>
      </c>
      <c r="F14" s="163">
        <v>358.51549999999997</v>
      </c>
      <c r="G14" s="163">
        <v>7.66</v>
      </c>
      <c r="H14" s="162">
        <v>3.8300999999999998</v>
      </c>
    </row>
    <row r="15" spans="2:8" x14ac:dyDescent="0.25">
      <c r="B15" s="161" t="s">
        <v>145</v>
      </c>
      <c r="C15" s="161" t="s">
        <v>178</v>
      </c>
      <c r="D15" s="161" t="s">
        <v>141</v>
      </c>
      <c r="E15" s="162">
        <v>25600</v>
      </c>
      <c r="F15" s="163">
        <v>262.66368</v>
      </c>
      <c r="G15" s="163">
        <v>5.61</v>
      </c>
      <c r="H15" s="162">
        <v>4.7102000000000004</v>
      </c>
    </row>
    <row r="16" spans="2:8" x14ac:dyDescent="0.25">
      <c r="B16" s="161" t="s">
        <v>142</v>
      </c>
      <c r="C16" s="161" t="s">
        <v>179</v>
      </c>
      <c r="D16" s="161" t="s">
        <v>45</v>
      </c>
      <c r="E16" s="162">
        <v>25</v>
      </c>
      <c r="F16" s="163">
        <v>256.87400000000002</v>
      </c>
      <c r="G16" s="163">
        <v>5.49</v>
      </c>
      <c r="H16" s="162">
        <v>3.875</v>
      </c>
    </row>
    <row r="17" spans="2:8" x14ac:dyDescent="0.25">
      <c r="B17" s="161" t="s">
        <v>574</v>
      </c>
      <c r="C17" s="161" t="s">
        <v>161</v>
      </c>
      <c r="D17" s="161" t="s">
        <v>45</v>
      </c>
      <c r="E17" s="162">
        <v>20</v>
      </c>
      <c r="F17" s="163">
        <v>204.8672</v>
      </c>
      <c r="G17" s="163">
        <v>4.38</v>
      </c>
      <c r="H17" s="162">
        <v>3.8268</v>
      </c>
    </row>
    <row r="18" spans="2:8" x14ac:dyDescent="0.25">
      <c r="B18" s="161" t="s">
        <v>145</v>
      </c>
      <c r="C18" s="161" t="s">
        <v>180</v>
      </c>
      <c r="D18" s="161" t="s">
        <v>141</v>
      </c>
      <c r="E18" s="162">
        <v>12133</v>
      </c>
      <c r="F18" s="163">
        <v>124.33461610000001</v>
      </c>
      <c r="G18" s="163">
        <v>2.66</v>
      </c>
      <c r="H18" s="162">
        <v>4.7102000000000004</v>
      </c>
    </row>
    <row r="19" spans="2:8" x14ac:dyDescent="0.25">
      <c r="B19" s="161" t="s">
        <v>454</v>
      </c>
      <c r="C19" s="161" t="s">
        <v>159</v>
      </c>
      <c r="D19" s="161" t="s">
        <v>45</v>
      </c>
      <c r="E19" s="162">
        <v>5</v>
      </c>
      <c r="F19" s="163">
        <v>51.098199999999999</v>
      </c>
      <c r="G19" s="163">
        <v>1.0900000000000001</v>
      </c>
      <c r="H19" s="162">
        <v>3.66</v>
      </c>
    </row>
    <row r="20" spans="2:8" x14ac:dyDescent="0.25">
      <c r="B20" s="161" t="s">
        <v>128</v>
      </c>
      <c r="C20" s="161" t="s">
        <v>495</v>
      </c>
      <c r="D20" s="161" t="s">
        <v>126</v>
      </c>
      <c r="E20" s="162">
        <v>5</v>
      </c>
      <c r="F20" s="163">
        <v>50.714449999999999</v>
      </c>
      <c r="G20" s="163">
        <v>1.08</v>
      </c>
      <c r="H20" s="162">
        <v>3.4499</v>
      </c>
    </row>
    <row r="21" spans="2:8" ht="13" x14ac:dyDescent="0.3">
      <c r="B21" s="11" t="s">
        <v>46</v>
      </c>
      <c r="C21" s="11"/>
      <c r="D21" s="11"/>
      <c r="E21" s="12"/>
      <c r="F21" s="107">
        <v>4081.8545560999996</v>
      </c>
      <c r="G21" s="107">
        <v>87.22</v>
      </c>
      <c r="H21" s="12"/>
    </row>
    <row r="22" spans="2:8" ht="13" x14ac:dyDescent="0.3">
      <c r="B22" s="11" t="s">
        <v>50</v>
      </c>
      <c r="C22" s="161"/>
      <c r="D22" s="161"/>
      <c r="E22" s="162"/>
      <c r="F22" s="163"/>
      <c r="G22" s="163"/>
      <c r="H22" s="162"/>
    </row>
    <row r="23" spans="2:8" x14ac:dyDescent="0.25">
      <c r="B23" s="161" t="s">
        <v>181</v>
      </c>
      <c r="C23" s="161" t="s">
        <v>182</v>
      </c>
      <c r="D23" s="161" t="s">
        <v>51</v>
      </c>
      <c r="E23" s="162">
        <v>320600</v>
      </c>
      <c r="F23" s="163">
        <v>332.41539239999997</v>
      </c>
      <c r="G23" s="163">
        <v>7.1</v>
      </c>
      <c r="H23" s="162">
        <v>3.9472</v>
      </c>
    </row>
    <row r="24" spans="2:8" ht="13" x14ac:dyDescent="0.3">
      <c r="B24" s="11" t="s">
        <v>46</v>
      </c>
      <c r="C24" s="11"/>
      <c r="D24" s="11"/>
      <c r="E24" s="12"/>
      <c r="F24" s="107">
        <v>332.41539239999997</v>
      </c>
      <c r="G24" s="107">
        <v>7.1</v>
      </c>
      <c r="H24" s="12"/>
    </row>
    <row r="25" spans="2:8" ht="13" x14ac:dyDescent="0.3">
      <c r="B25" s="87" t="s">
        <v>129</v>
      </c>
      <c r="C25" s="11"/>
      <c r="D25" s="11"/>
      <c r="E25" s="12"/>
      <c r="F25" s="154"/>
      <c r="G25" s="154"/>
      <c r="H25" s="12"/>
    </row>
    <row r="26" spans="2:8" ht="13" x14ac:dyDescent="0.3">
      <c r="B26" s="11" t="s">
        <v>136</v>
      </c>
      <c r="C26" s="161"/>
      <c r="D26" s="161"/>
      <c r="E26" s="162"/>
      <c r="F26" s="163"/>
      <c r="G26" s="163"/>
      <c r="H26" s="162"/>
    </row>
    <row r="27" spans="2:8" x14ac:dyDescent="0.25">
      <c r="B27" s="161" t="s">
        <v>456</v>
      </c>
      <c r="C27" s="161" t="s">
        <v>457</v>
      </c>
      <c r="D27" s="161" t="s">
        <v>51</v>
      </c>
      <c r="E27" s="162">
        <v>140000</v>
      </c>
      <c r="F27" s="163">
        <v>137.04292000000001</v>
      </c>
      <c r="G27" s="163">
        <v>2.93</v>
      </c>
      <c r="H27" s="162">
        <v>3.4849999999999999</v>
      </c>
    </row>
    <row r="28" spans="2:8" ht="13" x14ac:dyDescent="0.3">
      <c r="B28" s="11" t="s">
        <v>46</v>
      </c>
      <c r="C28" s="11"/>
      <c r="D28" s="11"/>
      <c r="E28" s="12"/>
      <c r="F28" s="107">
        <v>137.04292000000001</v>
      </c>
      <c r="G28" s="107">
        <v>2.93</v>
      </c>
      <c r="H28" s="12"/>
    </row>
    <row r="29" spans="2:8" x14ac:dyDescent="0.25">
      <c r="B29" s="161" t="s">
        <v>399</v>
      </c>
      <c r="C29" s="161"/>
      <c r="D29" s="161"/>
      <c r="E29" s="162"/>
      <c r="F29" s="163">
        <v>23.9706346</v>
      </c>
      <c r="G29" s="163">
        <v>0.51219999999999999</v>
      </c>
      <c r="H29" s="162">
        <v>3.18</v>
      </c>
    </row>
    <row r="30" spans="2:8" x14ac:dyDescent="0.25">
      <c r="B30" s="161" t="s">
        <v>398</v>
      </c>
      <c r="C30" s="161"/>
      <c r="D30" s="161"/>
      <c r="E30" s="162"/>
      <c r="F30" s="163">
        <v>17.8275063</v>
      </c>
      <c r="G30" s="163">
        <v>0.38090000000000002</v>
      </c>
      <c r="H30" s="162">
        <v>3.27</v>
      </c>
    </row>
    <row r="31" spans="2:8" ht="13" x14ac:dyDescent="0.3">
      <c r="B31" s="11" t="s">
        <v>46</v>
      </c>
      <c r="C31" s="11"/>
      <c r="D31" s="11"/>
      <c r="E31" s="12"/>
      <c r="F31" s="107">
        <v>41.7981409</v>
      </c>
      <c r="G31" s="107">
        <v>0.8931</v>
      </c>
      <c r="H31" s="12"/>
    </row>
    <row r="32" spans="2:8" x14ac:dyDescent="0.25">
      <c r="B32" s="161" t="s">
        <v>47</v>
      </c>
      <c r="C32" s="161"/>
      <c r="D32" s="161"/>
      <c r="E32" s="162"/>
      <c r="F32" s="163">
        <v>86.772905499999993</v>
      </c>
      <c r="G32" s="163">
        <v>1.8569</v>
      </c>
      <c r="H32" s="162">
        <v>3.2210000000000001</v>
      </c>
    </row>
    <row r="33" spans="1:8" ht="13" x14ac:dyDescent="0.3">
      <c r="B33" s="13" t="s">
        <v>586</v>
      </c>
      <c r="C33" s="13"/>
      <c r="D33" s="13"/>
      <c r="E33" s="14"/>
      <c r="F33" s="15">
        <v>4679.8839148999996</v>
      </c>
      <c r="G33" s="15">
        <v>100</v>
      </c>
      <c r="H33" s="14"/>
    </row>
    <row r="34" spans="1:8" x14ac:dyDescent="0.25">
      <c r="B34" s="164"/>
      <c r="C34" s="164"/>
      <c r="D34" s="164"/>
      <c r="E34" s="165"/>
      <c r="F34" s="166"/>
      <c r="G34" s="166"/>
      <c r="H34" s="165"/>
    </row>
    <row r="35" spans="1:8" x14ac:dyDescent="0.25">
      <c r="B35" s="164" t="s">
        <v>604</v>
      </c>
      <c r="C35" s="164"/>
      <c r="D35" s="164"/>
      <c r="E35" s="165"/>
      <c r="F35" s="166"/>
      <c r="G35" s="166"/>
      <c r="H35" s="165"/>
    </row>
    <row r="36" spans="1:8" x14ac:dyDescent="0.25">
      <c r="B36" s="164" t="s">
        <v>605</v>
      </c>
      <c r="C36" s="164"/>
      <c r="D36" s="164"/>
      <c r="E36" s="165"/>
      <c r="F36" s="166"/>
      <c r="G36" s="166"/>
      <c r="H36" s="165"/>
    </row>
    <row r="37" spans="1:8" x14ac:dyDescent="0.25">
      <c r="B37" s="113"/>
      <c r="C37" s="113"/>
      <c r="D37" s="113"/>
      <c r="E37" s="114"/>
      <c r="F37" s="115"/>
      <c r="G37" s="115"/>
      <c r="H37" s="114"/>
    </row>
    <row r="38" spans="1:8" ht="13" x14ac:dyDescent="0.25">
      <c r="B38" s="35" t="s">
        <v>214</v>
      </c>
      <c r="C38" s="31"/>
      <c r="D38" s="32"/>
      <c r="E38" s="33"/>
      <c r="F38" s="33"/>
      <c r="G38" s="33"/>
    </row>
    <row r="39" spans="1:8" x14ac:dyDescent="0.25">
      <c r="B39" s="188" t="s">
        <v>215</v>
      </c>
      <c r="C39" s="185"/>
      <c r="D39" s="185"/>
      <c r="E39" s="185"/>
      <c r="F39" s="185"/>
      <c r="G39" s="185"/>
    </row>
    <row r="40" spans="1:8" x14ac:dyDescent="0.25">
      <c r="B40" s="46" t="s">
        <v>216</v>
      </c>
      <c r="C40" s="29"/>
      <c r="D40" s="29"/>
      <c r="E40" s="28"/>
      <c r="F40" s="33"/>
      <c r="G40" s="33"/>
    </row>
    <row r="41" spans="1:8" ht="26.25" customHeight="1" x14ac:dyDescent="0.25">
      <c r="B41" s="60" t="s">
        <v>217</v>
      </c>
      <c r="C41" s="20" t="s">
        <v>641</v>
      </c>
      <c r="D41" s="20" t="s">
        <v>642</v>
      </c>
    </row>
    <row r="42" spans="1:8" x14ac:dyDescent="0.25">
      <c r="A42" s="1" t="s">
        <v>290</v>
      </c>
      <c r="B42" s="41" t="s">
        <v>218</v>
      </c>
      <c r="C42" s="22">
        <v>12.1374</v>
      </c>
      <c r="D42" s="92">
        <v>12.1168</v>
      </c>
    </row>
    <row r="43" spans="1:8" x14ac:dyDescent="0.25">
      <c r="A43" s="1" t="s">
        <v>291</v>
      </c>
      <c r="B43" s="41" t="s">
        <v>488</v>
      </c>
      <c r="C43" s="23">
        <v>12.1374</v>
      </c>
      <c r="D43" s="65">
        <v>12.1168</v>
      </c>
    </row>
    <row r="44" spans="1:8" x14ac:dyDescent="0.25">
      <c r="A44" s="1" t="s">
        <v>292</v>
      </c>
      <c r="B44" s="41" t="s">
        <v>224</v>
      </c>
      <c r="C44" s="23">
        <v>12.212400000000001</v>
      </c>
      <c r="D44" s="65">
        <v>12.1904</v>
      </c>
    </row>
    <row r="45" spans="1:8" ht="14.5" x14ac:dyDescent="0.35">
      <c r="A45" t="s">
        <v>293</v>
      </c>
      <c r="B45" s="36" t="s">
        <v>489</v>
      </c>
      <c r="C45" s="25">
        <v>12.212400000000001</v>
      </c>
      <c r="D45" s="66">
        <v>12.1904</v>
      </c>
    </row>
    <row r="46" spans="1:8" x14ac:dyDescent="0.25">
      <c r="B46" s="29" t="s">
        <v>625</v>
      </c>
      <c r="C46" s="89"/>
      <c r="D46" s="89"/>
    </row>
    <row r="47" spans="1:8" x14ac:dyDescent="0.25">
      <c r="B47" s="57" t="s">
        <v>607</v>
      </c>
      <c r="C47" s="57"/>
      <c r="D47" s="32"/>
      <c r="E47" s="33"/>
      <c r="F47" s="33"/>
      <c r="G47" s="33"/>
    </row>
    <row r="48" spans="1:8" x14ac:dyDescent="0.25">
      <c r="B48" s="46" t="s">
        <v>608</v>
      </c>
      <c r="C48" s="29"/>
      <c r="D48" s="29"/>
      <c r="E48" s="33"/>
      <c r="F48" s="33"/>
      <c r="G48" s="33"/>
    </row>
    <row r="49" spans="2:8" x14ac:dyDescent="0.25">
      <c r="B49" s="41" t="s">
        <v>615</v>
      </c>
      <c r="C49" s="29"/>
      <c r="D49" s="29"/>
      <c r="E49" s="33"/>
      <c r="F49" s="33"/>
      <c r="G49" s="33"/>
    </row>
    <row r="50" spans="2:8" x14ac:dyDescent="0.25">
      <c r="B50" s="46" t="s">
        <v>624</v>
      </c>
      <c r="C50" s="29"/>
      <c r="D50" s="29"/>
      <c r="E50" s="33"/>
      <c r="F50" s="33"/>
      <c r="G50" s="33"/>
    </row>
    <row r="51" spans="2:8" x14ac:dyDescent="0.25">
      <c r="B51" s="171" t="s">
        <v>637</v>
      </c>
      <c r="C51" s="78"/>
      <c r="D51" s="78"/>
      <c r="E51" s="33"/>
      <c r="F51" s="33"/>
      <c r="G51" s="33"/>
    </row>
    <row r="52" spans="2:8" x14ac:dyDescent="0.25">
      <c r="B52" s="77" t="s">
        <v>619</v>
      </c>
      <c r="C52" s="77"/>
      <c r="D52" s="77"/>
      <c r="E52" s="33"/>
      <c r="F52" s="33"/>
      <c r="G52" s="33"/>
    </row>
    <row r="53" spans="2:8" x14ac:dyDescent="0.25">
      <c r="B53" s="188" t="s">
        <v>220</v>
      </c>
      <c r="C53" s="185"/>
      <c r="D53" s="185"/>
      <c r="E53" s="185"/>
      <c r="F53" s="185"/>
      <c r="G53" s="185"/>
    </row>
    <row r="54" spans="2:8" x14ac:dyDescent="0.25">
      <c r="B54" s="34" t="s">
        <v>221</v>
      </c>
      <c r="C54" s="31"/>
      <c r="D54" s="31"/>
      <c r="E54" s="31"/>
      <c r="F54" s="33"/>
      <c r="G54" s="33"/>
    </row>
    <row r="55" spans="2:8" x14ac:dyDescent="0.25">
      <c r="B55" s="182" t="s">
        <v>248</v>
      </c>
      <c r="C55" s="183"/>
      <c r="D55" s="183"/>
      <c r="E55" s="183"/>
      <c r="F55" s="183"/>
      <c r="G55" s="183"/>
      <c r="H55" s="183"/>
    </row>
    <row r="56" spans="2:8" ht="24.75" customHeight="1" x14ac:dyDescent="0.25">
      <c r="B56" s="188" t="s">
        <v>531</v>
      </c>
      <c r="C56" s="185"/>
      <c r="D56" s="185"/>
      <c r="E56" s="185"/>
      <c r="F56" s="185"/>
      <c r="G56" s="185"/>
      <c r="H56" s="185"/>
    </row>
    <row r="57" spans="2:8" s="84" customFormat="1" x14ac:dyDescent="0.25">
      <c r="E57" s="85"/>
      <c r="F57" s="86"/>
      <c r="G57" s="86"/>
      <c r="H57" s="85"/>
    </row>
    <row r="58" spans="2:8" s="84" customFormat="1" x14ac:dyDescent="0.25">
      <c r="B58" s="84" t="s">
        <v>250</v>
      </c>
      <c r="E58" s="85"/>
      <c r="F58" s="86"/>
      <c r="G58" s="86"/>
      <c r="H58" s="85"/>
    </row>
    <row r="59" spans="2:8" s="84" customFormat="1" x14ac:dyDescent="0.25">
      <c r="B59" s="84" t="s">
        <v>268</v>
      </c>
      <c r="E59" s="85"/>
      <c r="F59" s="86"/>
      <c r="G59" s="86"/>
      <c r="H59" s="85"/>
    </row>
    <row r="60" spans="2:8" s="84" customFormat="1" x14ac:dyDescent="0.25">
      <c r="B60" s="84" t="s">
        <v>256</v>
      </c>
      <c r="E60" s="85"/>
      <c r="F60" s="86"/>
      <c r="G60" s="86"/>
      <c r="H60" s="85"/>
    </row>
    <row r="61" spans="2:8" s="84" customFormat="1" x14ac:dyDescent="0.25">
      <c r="E61" s="85"/>
      <c r="F61" s="86"/>
      <c r="G61" s="86"/>
      <c r="H61" s="85"/>
    </row>
    <row r="62" spans="2:8" s="84" customFormat="1" x14ac:dyDescent="0.25">
      <c r="E62" s="85"/>
      <c r="F62" s="86"/>
      <c r="G62" s="86"/>
      <c r="H62" s="85"/>
    </row>
    <row r="63" spans="2:8" s="84" customFormat="1" x14ac:dyDescent="0.25">
      <c r="E63" s="85"/>
      <c r="F63" s="86"/>
      <c r="G63" s="86"/>
      <c r="H63" s="85"/>
    </row>
    <row r="64" spans="2:8" s="84" customFormat="1" x14ac:dyDescent="0.25">
      <c r="E64" s="85"/>
      <c r="F64" s="86"/>
      <c r="G64" s="86"/>
      <c r="H64" s="85"/>
    </row>
    <row r="65" spans="2:8" s="84" customFormat="1" x14ac:dyDescent="0.25">
      <c r="E65" s="85"/>
      <c r="F65" s="86"/>
      <c r="G65" s="86"/>
      <c r="H65" s="85"/>
    </row>
    <row r="66" spans="2:8" s="84" customFormat="1" x14ac:dyDescent="0.25">
      <c r="E66" s="85"/>
      <c r="F66" s="86"/>
      <c r="G66" s="86"/>
      <c r="H66" s="85"/>
    </row>
    <row r="67" spans="2:8" s="84" customFormat="1" x14ac:dyDescent="0.25">
      <c r="E67" s="85"/>
      <c r="F67" s="86"/>
      <c r="G67" s="86"/>
      <c r="H67" s="85"/>
    </row>
    <row r="68" spans="2:8" s="84" customFormat="1" x14ac:dyDescent="0.25">
      <c r="E68" s="85"/>
      <c r="F68" s="86"/>
      <c r="G68" s="86"/>
      <c r="H68" s="85"/>
    </row>
    <row r="69" spans="2:8" s="84" customFormat="1" x14ac:dyDescent="0.25">
      <c r="E69" s="85"/>
      <c r="F69" s="86"/>
      <c r="G69" s="86"/>
      <c r="H69" s="85"/>
    </row>
    <row r="70" spans="2:8" s="84" customFormat="1" x14ac:dyDescent="0.25">
      <c r="E70" s="85"/>
      <c r="F70" s="86"/>
      <c r="G70" s="86"/>
      <c r="H70" s="85"/>
    </row>
    <row r="71" spans="2:8" s="84" customFormat="1" x14ac:dyDescent="0.25">
      <c r="B71" s="84" t="s">
        <v>253</v>
      </c>
      <c r="F71" s="86"/>
      <c r="G71" s="86"/>
      <c r="H71" s="85"/>
    </row>
    <row r="72" spans="2:8" s="84" customFormat="1" ht="66" customHeight="1" x14ac:dyDescent="0.25">
      <c r="B72" s="178" t="s">
        <v>420</v>
      </c>
      <c r="C72" s="178"/>
      <c r="D72" s="178"/>
      <c r="E72" s="178"/>
      <c r="F72" s="178"/>
      <c r="G72" s="178"/>
      <c r="H72" s="178"/>
    </row>
    <row r="73" spans="2:8" s="84" customFormat="1" ht="18.5" x14ac:dyDescent="0.45">
      <c r="B73" s="4" t="s">
        <v>254</v>
      </c>
      <c r="F73" s="86"/>
      <c r="G73" s="86"/>
      <c r="H73" s="85"/>
    </row>
  </sheetData>
  <mergeCells count="8">
    <mergeCell ref="B72:H72"/>
    <mergeCell ref="B55:H55"/>
    <mergeCell ref="B3:H3"/>
    <mergeCell ref="B1:H1"/>
    <mergeCell ref="B2:H2"/>
    <mergeCell ref="B39:G39"/>
    <mergeCell ref="B53:G53"/>
    <mergeCell ref="B56:H56"/>
  </mergeCells>
  <pageMargins left="0" right="0" top="0" bottom="0" header="0.3" footer="0.3"/>
  <pageSetup scale="56" orientation="landscape" r:id="rId1"/>
  <headerFooter>
    <oddFooter>&amp;C&amp;1#&amp;"Calibri"&amp;10&amp;K000000PUBLIC</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
  <sheetViews>
    <sheetView showGridLines="0" view="pageBreakPreview" topLeftCell="B1" zoomScaleNormal="100" zoomScaleSheetLayoutView="100" workbookViewId="0">
      <selection activeCell="B9" sqref="B9"/>
    </sheetView>
  </sheetViews>
  <sheetFormatPr defaultColWidth="9.1796875" defaultRowHeight="12.5" x14ac:dyDescent="0.25"/>
  <cols>
    <col min="1" max="1" width="11.1796875" style="1" hidden="1" customWidth="1"/>
    <col min="2" max="2" width="65.7265625" style="1" customWidth="1"/>
    <col min="3" max="3" width="17.7265625" style="1" customWidth="1"/>
    <col min="4" max="4" width="17.81640625" style="1" customWidth="1"/>
    <col min="5" max="5" width="12.7265625" style="2" bestFit="1" customWidth="1"/>
    <col min="6" max="7" width="12.7265625" style="3" bestFit="1" customWidth="1"/>
    <col min="8" max="8" width="13" style="2" customWidth="1"/>
    <col min="9" max="9" width="9.1796875" style="1"/>
    <col min="10" max="10" width="11.1796875" style="1" bestFit="1" customWidth="1"/>
    <col min="11" max="11" width="7.54296875" style="1" bestFit="1" customWidth="1"/>
    <col min="12"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13" x14ac:dyDescent="0.25">
      <c r="B2" s="198" t="s">
        <v>213</v>
      </c>
      <c r="C2" s="199"/>
      <c r="D2" s="199"/>
      <c r="E2" s="199"/>
      <c r="F2" s="199"/>
      <c r="G2" s="199"/>
      <c r="H2" s="199"/>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s="87" customFormat="1" ht="13" x14ac:dyDescent="0.3">
      <c r="B6" s="87" t="s">
        <v>42</v>
      </c>
      <c r="C6" s="161"/>
      <c r="D6" s="161"/>
      <c r="E6" s="162"/>
      <c r="F6" s="163"/>
      <c r="G6" s="163"/>
      <c r="H6" s="162"/>
    </row>
    <row r="7" spans="2:8" ht="13" x14ac:dyDescent="0.3">
      <c r="B7" s="11" t="s">
        <v>43</v>
      </c>
      <c r="C7" s="161"/>
      <c r="D7" s="161"/>
      <c r="E7" s="162"/>
      <c r="F7" s="163"/>
      <c r="G7" s="163"/>
      <c r="H7" s="162"/>
    </row>
    <row r="8" spans="2:8" x14ac:dyDescent="0.25">
      <c r="B8" s="161" t="s">
        <v>117</v>
      </c>
      <c r="C8" s="161" t="s">
        <v>543</v>
      </c>
      <c r="D8" s="161" t="s">
        <v>45</v>
      </c>
      <c r="E8" s="162">
        <v>1500</v>
      </c>
      <c r="F8" s="163">
        <v>15045.225</v>
      </c>
      <c r="G8" s="163">
        <v>4.5999999999999996</v>
      </c>
      <c r="H8" s="162">
        <v>3.37</v>
      </c>
    </row>
    <row r="9" spans="2:8" x14ac:dyDescent="0.25">
      <c r="B9" s="161" t="s">
        <v>127</v>
      </c>
      <c r="C9" s="161" t="s">
        <v>544</v>
      </c>
      <c r="D9" s="161" t="s">
        <v>45</v>
      </c>
      <c r="E9" s="162">
        <v>450</v>
      </c>
      <c r="F9" s="163">
        <v>4503.2039999999997</v>
      </c>
      <c r="G9" s="163">
        <v>1.38</v>
      </c>
      <c r="H9" s="162">
        <v>3.2913999999999999</v>
      </c>
    </row>
    <row r="10" spans="2:8" x14ac:dyDescent="0.25">
      <c r="B10" s="161" t="s">
        <v>127</v>
      </c>
      <c r="C10" s="161" t="s">
        <v>545</v>
      </c>
      <c r="D10" s="161" t="s">
        <v>45</v>
      </c>
      <c r="E10" s="162">
        <v>400</v>
      </c>
      <c r="F10" s="163">
        <v>4016.152</v>
      </c>
      <c r="G10" s="163">
        <v>1.23</v>
      </c>
      <c r="H10" s="162">
        <v>3.38</v>
      </c>
    </row>
    <row r="11" spans="2:8" ht="13" x14ac:dyDescent="0.3">
      <c r="B11" s="11" t="s">
        <v>46</v>
      </c>
      <c r="C11" s="11"/>
      <c r="D11" s="11"/>
      <c r="E11" s="12"/>
      <c r="F11" s="107">
        <v>23564.580999999998</v>
      </c>
      <c r="G11" s="107">
        <v>7.21</v>
      </c>
      <c r="H11" s="12"/>
    </row>
    <row r="12" spans="2:8" ht="13" x14ac:dyDescent="0.3">
      <c r="B12" s="87" t="s">
        <v>129</v>
      </c>
      <c r="C12" s="161"/>
      <c r="D12" s="161"/>
      <c r="E12" s="162"/>
      <c r="F12" s="163"/>
      <c r="G12" s="163"/>
      <c r="H12" s="162"/>
    </row>
    <row r="13" spans="2:8" ht="13" x14ac:dyDescent="0.3">
      <c r="B13" s="11" t="s">
        <v>130</v>
      </c>
      <c r="C13" s="161"/>
      <c r="D13" s="161"/>
      <c r="E13" s="162"/>
      <c r="F13" s="163"/>
      <c r="G13" s="163"/>
      <c r="H13" s="162"/>
    </row>
    <row r="14" spans="2:8" ht="13" x14ac:dyDescent="0.3">
      <c r="B14" s="11" t="s">
        <v>112</v>
      </c>
      <c r="C14" s="161"/>
      <c r="D14" s="161"/>
      <c r="E14" s="162"/>
      <c r="F14" s="163"/>
      <c r="G14" s="163"/>
      <c r="H14" s="162"/>
    </row>
    <row r="15" spans="2:8" x14ac:dyDescent="0.25">
      <c r="B15" s="161" t="s">
        <v>598</v>
      </c>
      <c r="C15" s="161" t="s">
        <v>599</v>
      </c>
      <c r="D15" s="161" t="s">
        <v>135</v>
      </c>
      <c r="E15" s="162">
        <v>5000</v>
      </c>
      <c r="F15" s="163">
        <v>4996.8850000000002</v>
      </c>
      <c r="G15" s="163">
        <v>1.53</v>
      </c>
      <c r="H15" s="162">
        <v>3.2505000000000002</v>
      </c>
    </row>
    <row r="16" spans="2:8" ht="13" x14ac:dyDescent="0.3">
      <c r="B16" s="11" t="s">
        <v>46</v>
      </c>
      <c r="C16" s="11"/>
      <c r="D16" s="11"/>
      <c r="E16" s="12"/>
      <c r="F16" s="107">
        <v>4996.8850000000002</v>
      </c>
      <c r="G16" s="107">
        <v>1.53</v>
      </c>
      <c r="H16" s="12"/>
    </row>
    <row r="17" spans="2:8" ht="13" x14ac:dyDescent="0.3">
      <c r="B17" s="11" t="s">
        <v>132</v>
      </c>
      <c r="C17" s="161"/>
      <c r="D17" s="161"/>
      <c r="E17" s="162"/>
      <c r="F17" s="163"/>
      <c r="G17" s="163"/>
      <c r="H17" s="162"/>
    </row>
    <row r="18" spans="2:8" ht="13" x14ac:dyDescent="0.3">
      <c r="B18" s="11" t="s">
        <v>43</v>
      </c>
      <c r="C18" s="161"/>
      <c r="D18" s="161"/>
      <c r="E18" s="162"/>
      <c r="F18" s="163"/>
      <c r="G18" s="163"/>
      <c r="H18" s="162"/>
    </row>
    <row r="19" spans="2:8" x14ac:dyDescent="0.25">
      <c r="B19" s="161" t="s">
        <v>419</v>
      </c>
      <c r="C19" s="161" t="s">
        <v>510</v>
      </c>
      <c r="D19" s="161" t="s">
        <v>131</v>
      </c>
      <c r="E19" s="162">
        <v>3000</v>
      </c>
      <c r="F19" s="163">
        <v>14979.69</v>
      </c>
      <c r="G19" s="163">
        <v>4.58</v>
      </c>
      <c r="H19" s="162">
        <v>3.5348999999999999</v>
      </c>
    </row>
    <row r="20" spans="2:8" x14ac:dyDescent="0.25">
      <c r="B20" s="161" t="s">
        <v>430</v>
      </c>
      <c r="C20" s="161" t="s">
        <v>600</v>
      </c>
      <c r="D20" s="161" t="s">
        <v>135</v>
      </c>
      <c r="E20" s="162">
        <v>3000</v>
      </c>
      <c r="F20" s="163">
        <v>14961.674999999999</v>
      </c>
      <c r="G20" s="163">
        <v>4.58</v>
      </c>
      <c r="H20" s="162">
        <v>3.3397999999999999</v>
      </c>
    </row>
    <row r="21" spans="2:8" x14ac:dyDescent="0.25">
      <c r="B21" s="161" t="s">
        <v>134</v>
      </c>
      <c r="C21" s="161" t="s">
        <v>577</v>
      </c>
      <c r="D21" s="161" t="s">
        <v>131</v>
      </c>
      <c r="E21" s="162">
        <v>3000</v>
      </c>
      <c r="F21" s="163">
        <v>14918.25</v>
      </c>
      <c r="G21" s="163">
        <v>4.57</v>
      </c>
      <c r="H21" s="162">
        <v>3.3900999999999999</v>
      </c>
    </row>
    <row r="22" spans="2:8" x14ac:dyDescent="0.25">
      <c r="B22" s="161" t="s">
        <v>494</v>
      </c>
      <c r="C22" s="161" t="s">
        <v>601</v>
      </c>
      <c r="D22" s="161" t="s">
        <v>135</v>
      </c>
      <c r="E22" s="162">
        <v>2000</v>
      </c>
      <c r="F22" s="163">
        <v>9993.77</v>
      </c>
      <c r="G22" s="163">
        <v>3.06</v>
      </c>
      <c r="H22" s="162">
        <v>3.2505000000000002</v>
      </c>
    </row>
    <row r="23" spans="2:8" x14ac:dyDescent="0.25">
      <c r="B23" s="161" t="s">
        <v>183</v>
      </c>
      <c r="C23" s="161" t="s">
        <v>511</v>
      </c>
      <c r="D23" s="161" t="s">
        <v>131</v>
      </c>
      <c r="E23" s="162">
        <v>2000</v>
      </c>
      <c r="F23" s="163">
        <v>9991.33</v>
      </c>
      <c r="G23" s="163">
        <v>3.06</v>
      </c>
      <c r="H23" s="162">
        <v>3.5211999999999999</v>
      </c>
    </row>
    <row r="24" spans="2:8" x14ac:dyDescent="0.25">
      <c r="B24" s="161" t="s">
        <v>576</v>
      </c>
      <c r="C24" s="161" t="s">
        <v>602</v>
      </c>
      <c r="D24" s="161" t="s">
        <v>135</v>
      </c>
      <c r="E24" s="162">
        <v>2000</v>
      </c>
      <c r="F24" s="163">
        <v>9990.9699999999993</v>
      </c>
      <c r="G24" s="163">
        <v>3.06</v>
      </c>
      <c r="H24" s="162">
        <v>3.2989000000000002</v>
      </c>
    </row>
    <row r="25" spans="2:8" x14ac:dyDescent="0.25">
      <c r="B25" s="161" t="s">
        <v>526</v>
      </c>
      <c r="C25" s="161" t="s">
        <v>527</v>
      </c>
      <c r="D25" s="161" t="s">
        <v>135</v>
      </c>
      <c r="E25" s="162">
        <v>2000</v>
      </c>
      <c r="F25" s="163">
        <v>9986.4</v>
      </c>
      <c r="G25" s="163">
        <v>3.06</v>
      </c>
      <c r="H25" s="162">
        <v>3.5505</v>
      </c>
    </row>
    <row r="26" spans="2:8" x14ac:dyDescent="0.25">
      <c r="B26" s="161" t="s">
        <v>144</v>
      </c>
      <c r="C26" s="161" t="s">
        <v>578</v>
      </c>
      <c r="D26" s="161" t="s">
        <v>131</v>
      </c>
      <c r="E26" s="162">
        <v>2000</v>
      </c>
      <c r="F26" s="163">
        <v>9930.4599999999991</v>
      </c>
      <c r="G26" s="163">
        <v>3.04</v>
      </c>
      <c r="H26" s="162">
        <v>3.6</v>
      </c>
    </row>
    <row r="27" spans="2:8" x14ac:dyDescent="0.25">
      <c r="B27" s="161" t="s">
        <v>557</v>
      </c>
      <c r="C27" s="161" t="s">
        <v>603</v>
      </c>
      <c r="D27" s="161" t="s">
        <v>131</v>
      </c>
      <c r="E27" s="162">
        <v>1500</v>
      </c>
      <c r="F27" s="163">
        <v>7494.6450000000004</v>
      </c>
      <c r="G27" s="163">
        <v>2.29</v>
      </c>
      <c r="H27" s="162">
        <v>3.26</v>
      </c>
    </row>
    <row r="28" spans="2:8" x14ac:dyDescent="0.25">
      <c r="B28" s="161" t="s">
        <v>183</v>
      </c>
      <c r="C28" s="161" t="s">
        <v>528</v>
      </c>
      <c r="D28" s="161" t="s">
        <v>131</v>
      </c>
      <c r="E28" s="162">
        <v>1000</v>
      </c>
      <c r="F28" s="163">
        <v>4985.9650000000001</v>
      </c>
      <c r="G28" s="163">
        <v>1.53</v>
      </c>
      <c r="H28" s="162">
        <v>3.6701000000000001</v>
      </c>
    </row>
    <row r="29" spans="2:8" ht="13" x14ac:dyDescent="0.3">
      <c r="B29" s="11" t="s">
        <v>46</v>
      </c>
      <c r="C29" s="11"/>
      <c r="D29" s="11"/>
      <c r="E29" s="12"/>
      <c r="F29" s="107">
        <v>107233.155</v>
      </c>
      <c r="G29" s="107">
        <v>32.83</v>
      </c>
      <c r="H29" s="12"/>
    </row>
    <row r="30" spans="2:8" ht="13" x14ac:dyDescent="0.3">
      <c r="B30" s="11" t="s">
        <v>136</v>
      </c>
      <c r="C30" s="161"/>
      <c r="D30" s="161"/>
      <c r="E30" s="162"/>
      <c r="F30" s="163"/>
      <c r="G30" s="163"/>
      <c r="H30" s="162"/>
    </row>
    <row r="31" spans="2:8" x14ac:dyDescent="0.25">
      <c r="B31" s="161" t="s">
        <v>529</v>
      </c>
      <c r="C31" s="161" t="s">
        <v>530</v>
      </c>
      <c r="D31" s="161" t="s">
        <v>51</v>
      </c>
      <c r="E31" s="162">
        <v>30000000</v>
      </c>
      <c r="F31" s="163">
        <v>29936.04</v>
      </c>
      <c r="G31" s="163">
        <v>9.16</v>
      </c>
      <c r="H31" s="162">
        <v>3.2492999999999999</v>
      </c>
    </row>
    <row r="32" spans="2:8" x14ac:dyDescent="0.25">
      <c r="B32" s="161" t="s">
        <v>579</v>
      </c>
      <c r="C32" s="161" t="s">
        <v>580</v>
      </c>
      <c r="D32" s="161" t="s">
        <v>51</v>
      </c>
      <c r="E32" s="162">
        <v>30000000</v>
      </c>
      <c r="F32" s="163">
        <v>29802.12</v>
      </c>
      <c r="G32" s="163">
        <v>9.1199999999999992</v>
      </c>
      <c r="H32" s="162">
        <v>3.3199000000000001</v>
      </c>
    </row>
    <row r="33" spans="2:8" x14ac:dyDescent="0.25">
      <c r="B33" s="161" t="s">
        <v>547</v>
      </c>
      <c r="C33" s="161" t="s">
        <v>548</v>
      </c>
      <c r="D33" s="161" t="s">
        <v>51</v>
      </c>
      <c r="E33" s="162">
        <v>27500000</v>
      </c>
      <c r="F33" s="163">
        <v>27424.2925</v>
      </c>
      <c r="G33" s="163">
        <v>8.39</v>
      </c>
      <c r="H33" s="162">
        <v>3.2504</v>
      </c>
    </row>
    <row r="34" spans="2:8" x14ac:dyDescent="0.25">
      <c r="B34" s="161" t="s">
        <v>581</v>
      </c>
      <c r="C34" s="161" t="s">
        <v>582</v>
      </c>
      <c r="D34" s="161" t="s">
        <v>51</v>
      </c>
      <c r="E34" s="162">
        <v>24999999.999999996</v>
      </c>
      <c r="F34" s="163">
        <v>24850.825000000001</v>
      </c>
      <c r="G34" s="163">
        <v>7.61</v>
      </c>
      <c r="H34" s="162">
        <v>3.3197000000000001</v>
      </c>
    </row>
    <row r="35" spans="2:8" x14ac:dyDescent="0.25">
      <c r="B35" s="161" t="s">
        <v>549</v>
      </c>
      <c r="C35" s="161" t="s">
        <v>550</v>
      </c>
      <c r="D35" s="161" t="s">
        <v>51</v>
      </c>
      <c r="E35" s="162">
        <v>20000000</v>
      </c>
      <c r="F35" s="163">
        <v>19932.259999999998</v>
      </c>
      <c r="G35" s="163">
        <v>6.1</v>
      </c>
      <c r="H35" s="162">
        <v>3.2648000000000001</v>
      </c>
    </row>
    <row r="36" spans="2:8" x14ac:dyDescent="0.25">
      <c r="B36" s="161" t="s">
        <v>551</v>
      </c>
      <c r="C36" s="161" t="s">
        <v>552</v>
      </c>
      <c r="D36" s="161" t="s">
        <v>51</v>
      </c>
      <c r="E36" s="162">
        <v>20000000</v>
      </c>
      <c r="F36" s="163">
        <v>19919.82</v>
      </c>
      <c r="G36" s="163">
        <v>6.1</v>
      </c>
      <c r="H36" s="162">
        <v>3.2652000000000001</v>
      </c>
    </row>
    <row r="37" spans="2:8" x14ac:dyDescent="0.25">
      <c r="B37" s="161" t="s">
        <v>561</v>
      </c>
      <c r="C37" s="161" t="s">
        <v>562</v>
      </c>
      <c r="D37" s="161" t="s">
        <v>51</v>
      </c>
      <c r="E37" s="162">
        <v>10000000</v>
      </c>
      <c r="F37" s="163">
        <v>9946.94</v>
      </c>
      <c r="G37" s="163">
        <v>3.04</v>
      </c>
      <c r="H37" s="162">
        <v>3.3</v>
      </c>
    </row>
    <row r="38" spans="2:8" ht="13" x14ac:dyDescent="0.3">
      <c r="B38" s="11" t="s">
        <v>46</v>
      </c>
      <c r="C38" s="11"/>
      <c r="D38" s="11"/>
      <c r="E38" s="12"/>
      <c r="F38" s="107">
        <v>161812.29749999999</v>
      </c>
      <c r="G38" s="107">
        <v>49.52</v>
      </c>
      <c r="H38" s="12"/>
    </row>
    <row r="39" spans="2:8" x14ac:dyDescent="0.25">
      <c r="B39" s="161" t="s">
        <v>399</v>
      </c>
      <c r="C39" s="161"/>
      <c r="D39" s="161"/>
      <c r="E39" s="162"/>
      <c r="F39" s="163">
        <v>13295.972887600001</v>
      </c>
      <c r="G39" s="163">
        <v>4.0694999999999997</v>
      </c>
      <c r="H39" s="162">
        <v>3.18</v>
      </c>
    </row>
    <row r="40" spans="2:8" x14ac:dyDescent="0.25">
      <c r="B40" s="161" t="s">
        <v>398</v>
      </c>
      <c r="C40" s="161"/>
      <c r="D40" s="161"/>
      <c r="E40" s="162"/>
      <c r="F40" s="163">
        <v>9887.5623996000013</v>
      </c>
      <c r="G40" s="163">
        <v>3.0263</v>
      </c>
      <c r="H40" s="162">
        <v>3.27</v>
      </c>
    </row>
    <row r="41" spans="2:8" ht="13" x14ac:dyDescent="0.3">
      <c r="B41" s="11" t="s">
        <v>46</v>
      </c>
      <c r="C41" s="11"/>
      <c r="D41" s="11"/>
      <c r="E41" s="12"/>
      <c r="F41" s="107">
        <v>23183.535287199997</v>
      </c>
      <c r="G41" s="107">
        <v>7.0957999999999997</v>
      </c>
      <c r="H41" s="12"/>
    </row>
    <row r="42" spans="2:8" x14ac:dyDescent="0.25">
      <c r="B42" s="161" t="s">
        <v>47</v>
      </c>
      <c r="C42" s="161"/>
      <c r="D42" s="161"/>
      <c r="E42" s="162"/>
      <c r="F42" s="163">
        <v>5928.8741459000003</v>
      </c>
      <c r="G42" s="163">
        <v>1.8142</v>
      </c>
      <c r="H42" s="162">
        <v>3.2210000000000001</v>
      </c>
    </row>
    <row r="43" spans="2:8" ht="13" x14ac:dyDescent="0.3">
      <c r="B43" s="13" t="s">
        <v>586</v>
      </c>
      <c r="C43" s="13"/>
      <c r="D43" s="13"/>
      <c r="E43" s="14"/>
      <c r="F43" s="15">
        <v>326719.32793309999</v>
      </c>
      <c r="G43" s="15">
        <v>100</v>
      </c>
      <c r="H43" s="14"/>
    </row>
    <row r="44" spans="2:8" x14ac:dyDescent="0.25">
      <c r="B44" s="164"/>
      <c r="C44" s="164"/>
      <c r="D44" s="164"/>
      <c r="E44" s="165"/>
      <c r="F44" s="166"/>
      <c r="G44" s="166"/>
      <c r="H44" s="165"/>
    </row>
    <row r="45" spans="2:8" x14ac:dyDescent="0.25">
      <c r="B45" s="164" t="s">
        <v>604</v>
      </c>
      <c r="C45" s="164"/>
      <c r="D45" s="164"/>
      <c r="E45" s="165"/>
      <c r="F45" s="166"/>
      <c r="G45" s="166"/>
      <c r="H45" s="165"/>
    </row>
    <row r="46" spans="2:8" x14ac:dyDescent="0.25">
      <c r="B46" s="164" t="s">
        <v>605</v>
      </c>
      <c r="C46" s="164"/>
      <c r="D46" s="164"/>
      <c r="E46" s="165"/>
      <c r="F46" s="166"/>
      <c r="G46" s="166"/>
      <c r="H46" s="165"/>
    </row>
    <row r="47" spans="2:8" x14ac:dyDescent="0.25">
      <c r="B47" s="147"/>
      <c r="C47" s="147"/>
      <c r="D47" s="147"/>
      <c r="E47" s="148"/>
      <c r="F47" s="149"/>
      <c r="G47" s="149"/>
      <c r="H47" s="148"/>
    </row>
    <row r="48" spans="2:8" ht="14.5" x14ac:dyDescent="0.25">
      <c r="B48" s="35" t="s">
        <v>214</v>
      </c>
      <c r="C48" s="48"/>
      <c r="D48" s="48"/>
      <c r="E48" s="49"/>
      <c r="F48" s="50"/>
      <c r="G48" s="33"/>
    </row>
    <row r="49" spans="1:7" x14ac:dyDescent="0.25">
      <c r="B49" s="188" t="s">
        <v>215</v>
      </c>
      <c r="C49" s="185"/>
      <c r="D49" s="185"/>
      <c r="E49" s="185"/>
      <c r="F49" s="185"/>
      <c r="G49" s="185"/>
    </row>
    <row r="50" spans="1:7" ht="14.5" x14ac:dyDescent="0.35">
      <c r="B50" s="36" t="s">
        <v>216</v>
      </c>
      <c r="C50" s="79"/>
      <c r="D50" s="80"/>
      <c r="E50" s="80"/>
      <c r="F50" s="50"/>
      <c r="G50" s="33"/>
    </row>
    <row r="51" spans="1:7" ht="26.25" customHeight="1" x14ac:dyDescent="0.25">
      <c r="A51" s="91"/>
      <c r="B51" s="60" t="s">
        <v>217</v>
      </c>
      <c r="C51" s="20" t="s">
        <v>641</v>
      </c>
      <c r="D51" s="20" t="s">
        <v>643</v>
      </c>
    </row>
    <row r="52" spans="1:7" x14ac:dyDescent="0.25">
      <c r="A52" s="1" t="s">
        <v>271</v>
      </c>
      <c r="B52" s="40" t="s">
        <v>222</v>
      </c>
      <c r="C52" s="22">
        <v>3005.9589999999998</v>
      </c>
      <c r="D52" s="92">
        <v>3003.2003</v>
      </c>
    </row>
    <row r="53" spans="1:7" x14ac:dyDescent="0.25">
      <c r="A53" s="1" t="s">
        <v>272</v>
      </c>
      <c r="B53" s="145" t="s">
        <v>485</v>
      </c>
      <c r="C53" s="23">
        <v>1019.3</v>
      </c>
      <c r="D53" s="65">
        <v>1019.3</v>
      </c>
    </row>
    <row r="54" spans="1:7" x14ac:dyDescent="0.25">
      <c r="A54" s="1" t="s">
        <v>273</v>
      </c>
      <c r="B54" s="145" t="s">
        <v>486</v>
      </c>
      <c r="C54" s="23">
        <v>1000.4941</v>
      </c>
      <c r="D54" s="65">
        <v>1000.4878</v>
      </c>
    </row>
    <row r="55" spans="1:7" ht="12.65" hidden="1" customHeight="1" x14ac:dyDescent="0.25">
      <c r="A55" s="1" t="s">
        <v>274</v>
      </c>
      <c r="B55" s="145" t="s">
        <v>238</v>
      </c>
      <c r="C55" s="23" t="s">
        <v>408</v>
      </c>
      <c r="D55" s="65" t="s">
        <v>408</v>
      </c>
    </row>
    <row r="56" spans="1:7" x14ac:dyDescent="0.25">
      <c r="A56" s="1" t="s">
        <v>275</v>
      </c>
      <c r="B56" s="145" t="s">
        <v>490</v>
      </c>
      <c r="C56" s="23">
        <v>1522.5220999999999</v>
      </c>
      <c r="D56" s="65">
        <v>1520.7710999999999</v>
      </c>
    </row>
    <row r="57" spans="1:7" ht="12.65" hidden="1" customHeight="1" x14ac:dyDescent="0.25">
      <c r="A57" s="1" t="s">
        <v>276</v>
      </c>
      <c r="B57" s="145" t="s">
        <v>239</v>
      </c>
      <c r="C57" s="23" t="s">
        <v>408</v>
      </c>
      <c r="D57" s="65" t="s">
        <v>408</v>
      </c>
    </row>
    <row r="58" spans="1:7" ht="12.65" hidden="1" customHeight="1" x14ac:dyDescent="0.25">
      <c r="A58" s="1" t="s">
        <v>277</v>
      </c>
      <c r="B58" s="145" t="s">
        <v>244</v>
      </c>
      <c r="C58" s="23" t="s">
        <v>408</v>
      </c>
      <c r="D58" s="65" t="s">
        <v>408</v>
      </c>
    </row>
    <row r="59" spans="1:7" x14ac:dyDescent="0.25">
      <c r="A59" s="1" t="s">
        <v>278</v>
      </c>
      <c r="B59" s="145" t="s">
        <v>223</v>
      </c>
      <c r="C59" s="23">
        <v>2062.7588000000001</v>
      </c>
      <c r="D59" s="65">
        <v>2060.2813000000001</v>
      </c>
    </row>
    <row r="60" spans="1:7" x14ac:dyDescent="0.25">
      <c r="A60" s="1" t="s">
        <v>279</v>
      </c>
      <c r="B60" s="145" t="s">
        <v>487</v>
      </c>
      <c r="C60" s="23">
        <v>1001.0316</v>
      </c>
      <c r="D60" s="65">
        <v>1001.0316</v>
      </c>
    </row>
    <row r="61" spans="1:7" x14ac:dyDescent="0.25">
      <c r="A61" s="1" t="s">
        <v>280</v>
      </c>
      <c r="B61" s="41" t="s">
        <v>481</v>
      </c>
      <c r="C61" s="23">
        <v>1107.8209999999999</v>
      </c>
      <c r="D61" s="65">
        <v>1107.8381999999999</v>
      </c>
    </row>
    <row r="62" spans="1:7" x14ac:dyDescent="0.25">
      <c r="A62" s="1" t="s">
        <v>281</v>
      </c>
      <c r="B62" s="41" t="s">
        <v>468</v>
      </c>
      <c r="C62" s="23">
        <v>1003.2079</v>
      </c>
      <c r="D62" s="65">
        <v>1002.0029</v>
      </c>
    </row>
    <row r="63" spans="1:7" x14ac:dyDescent="0.25">
      <c r="A63" s="1" t="s">
        <v>282</v>
      </c>
      <c r="B63" s="41" t="s">
        <v>224</v>
      </c>
      <c r="C63" s="23">
        <v>2074.0102999999999</v>
      </c>
      <c r="D63" s="65">
        <v>2071.4488000000001</v>
      </c>
    </row>
    <row r="64" spans="1:7" x14ac:dyDescent="0.25">
      <c r="A64" s="1" t="s">
        <v>283</v>
      </c>
      <c r="B64" s="41" t="s">
        <v>479</v>
      </c>
      <c r="C64" s="23">
        <v>1000.9401</v>
      </c>
      <c r="D64" s="65">
        <v>1000.9401</v>
      </c>
    </row>
    <row r="65" spans="1:8" x14ac:dyDescent="0.25">
      <c r="A65" s="1" t="s">
        <v>284</v>
      </c>
      <c r="B65" s="41" t="s">
        <v>480</v>
      </c>
      <c r="C65" s="23">
        <v>1153.7907</v>
      </c>
      <c r="D65" s="65">
        <v>1153.8103000000001</v>
      </c>
    </row>
    <row r="66" spans="1:8" x14ac:dyDescent="0.25">
      <c r="A66" s="1" t="s">
        <v>285</v>
      </c>
      <c r="B66" s="41" t="s">
        <v>472</v>
      </c>
      <c r="C66" s="23">
        <v>1039.6337000000001</v>
      </c>
      <c r="D66" s="65">
        <v>1038.3504</v>
      </c>
    </row>
    <row r="67" spans="1:8" x14ac:dyDescent="0.25">
      <c r="A67" s="1" t="s">
        <v>287</v>
      </c>
      <c r="B67" s="46" t="s">
        <v>491</v>
      </c>
      <c r="C67" s="23">
        <v>1000</v>
      </c>
      <c r="D67" s="65">
        <v>1000</v>
      </c>
    </row>
    <row r="68" spans="1:8" x14ac:dyDescent="0.25">
      <c r="A68" s="1" t="s">
        <v>286</v>
      </c>
      <c r="B68" s="46" t="s">
        <v>492</v>
      </c>
      <c r="C68" s="23">
        <v>1342.2764999999999</v>
      </c>
      <c r="D68" s="65">
        <v>1340.8055999999999</v>
      </c>
    </row>
    <row r="69" spans="1:8" x14ac:dyDescent="0.25">
      <c r="A69" s="1" t="s">
        <v>288</v>
      </c>
      <c r="B69" s="46" t="s">
        <v>245</v>
      </c>
      <c r="C69" s="23">
        <v>1000</v>
      </c>
      <c r="D69" s="65">
        <v>1000</v>
      </c>
    </row>
    <row r="70" spans="1:8" x14ac:dyDescent="0.25">
      <c r="A70" s="1" t="s">
        <v>289</v>
      </c>
      <c r="B70" s="70" t="s">
        <v>246</v>
      </c>
      <c r="C70" s="25">
        <v>1342.2764999999999</v>
      </c>
      <c r="D70" s="66">
        <v>1340.8055999999999</v>
      </c>
    </row>
    <row r="71" spans="1:8" x14ac:dyDescent="0.25">
      <c r="B71" s="29" t="s">
        <v>644</v>
      </c>
      <c r="C71" s="89"/>
      <c r="D71" s="89"/>
    </row>
    <row r="72" spans="1:8" ht="13" x14ac:dyDescent="0.25">
      <c r="B72" s="41" t="s">
        <v>229</v>
      </c>
      <c r="C72" s="42"/>
      <c r="D72" s="42"/>
      <c r="E72" s="42"/>
      <c r="F72" s="43"/>
    </row>
    <row r="73" spans="1:8" ht="13" x14ac:dyDescent="0.25">
      <c r="B73" s="81" t="s">
        <v>247</v>
      </c>
      <c r="C73" s="42"/>
      <c r="D73" s="42"/>
      <c r="E73" s="42"/>
      <c r="F73" s="43"/>
    </row>
    <row r="74" spans="1:8" x14ac:dyDescent="0.25">
      <c r="B74" s="44" t="s">
        <v>607</v>
      </c>
      <c r="C74" s="45"/>
      <c r="D74" s="45"/>
      <c r="E74" s="45"/>
      <c r="F74" s="50"/>
    </row>
    <row r="75" spans="1:8" x14ac:dyDescent="0.25">
      <c r="B75" s="41" t="s">
        <v>608</v>
      </c>
      <c r="C75" s="26"/>
      <c r="D75" s="26"/>
      <c r="E75" s="26"/>
      <c r="F75" s="50"/>
    </row>
    <row r="76" spans="1:8" ht="12.75" customHeight="1" x14ac:dyDescent="0.25">
      <c r="B76" s="192" t="s">
        <v>616</v>
      </c>
      <c r="C76" s="193"/>
      <c r="D76" s="193"/>
      <c r="E76" s="193"/>
      <c r="F76" s="193"/>
      <c r="G76" s="193"/>
      <c r="H76" s="193"/>
    </row>
    <row r="77" spans="1:8" ht="13" x14ac:dyDescent="0.25">
      <c r="B77" s="61" t="s">
        <v>217</v>
      </c>
      <c r="C77" s="194" t="s">
        <v>226</v>
      </c>
      <c r="D77" s="195"/>
    </row>
    <row r="78" spans="1:8" ht="13" x14ac:dyDescent="0.25">
      <c r="B78" s="62"/>
      <c r="C78" s="94" t="s">
        <v>227</v>
      </c>
      <c r="D78" s="95" t="s">
        <v>228</v>
      </c>
    </row>
    <row r="79" spans="1:8" x14ac:dyDescent="0.25">
      <c r="A79" s="1" t="s">
        <v>272</v>
      </c>
      <c r="B79" s="41" t="s">
        <v>485</v>
      </c>
      <c r="C79" s="97">
        <v>0.93594991999999988</v>
      </c>
      <c r="D79" s="97">
        <f t="shared" ref="D79:D89" si="0">+C79</f>
        <v>0.93594991999999988</v>
      </c>
    </row>
    <row r="80" spans="1:8" x14ac:dyDescent="0.25">
      <c r="A80" s="1" t="s">
        <v>273</v>
      </c>
      <c r="B80" s="41" t="s">
        <v>486</v>
      </c>
      <c r="C80" s="93">
        <v>0.91243348999999996</v>
      </c>
      <c r="D80" s="93">
        <f t="shared" si="0"/>
        <v>0.91243348999999996</v>
      </c>
    </row>
    <row r="81" spans="1:7" x14ac:dyDescent="0.25">
      <c r="A81" s="1" t="s">
        <v>275</v>
      </c>
      <c r="B81" s="41" t="s">
        <v>490</v>
      </c>
      <c r="C81" s="93" t="s">
        <v>640</v>
      </c>
      <c r="D81" s="93" t="str">
        <f t="shared" si="0"/>
        <v>^^</v>
      </c>
      <c r="E81" s="1"/>
    </row>
    <row r="82" spans="1:7" hidden="1" x14ac:dyDescent="0.25">
      <c r="A82" s="1" t="s">
        <v>276</v>
      </c>
      <c r="B82" s="41" t="s">
        <v>239</v>
      </c>
      <c r="C82" s="93" t="s">
        <v>640</v>
      </c>
      <c r="D82" s="93" t="str">
        <f t="shared" si="0"/>
        <v>^^</v>
      </c>
      <c r="E82" s="1"/>
    </row>
    <row r="83" spans="1:7" hidden="1" x14ac:dyDescent="0.25">
      <c r="A83" s="1" t="s">
        <v>277</v>
      </c>
      <c r="B83" s="41" t="s">
        <v>244</v>
      </c>
      <c r="C83" s="93" t="s">
        <v>640</v>
      </c>
      <c r="D83" s="93" t="str">
        <f t="shared" si="0"/>
        <v>^^</v>
      </c>
      <c r="E83" s="1"/>
    </row>
    <row r="84" spans="1:7" x14ac:dyDescent="0.25">
      <c r="A84" s="1" t="s">
        <v>279</v>
      </c>
      <c r="B84" s="41" t="s">
        <v>487</v>
      </c>
      <c r="C84" s="93">
        <v>1.2030722199999999</v>
      </c>
      <c r="D84" s="93">
        <f t="shared" si="0"/>
        <v>1.2030722199999999</v>
      </c>
      <c r="E84" s="1"/>
    </row>
    <row r="85" spans="1:7" x14ac:dyDescent="0.25">
      <c r="A85" s="1" t="s">
        <v>280</v>
      </c>
      <c r="B85" s="41" t="s">
        <v>481</v>
      </c>
      <c r="C85" s="93">
        <v>1.3486119200000002</v>
      </c>
      <c r="D85" s="93">
        <f t="shared" si="0"/>
        <v>1.3486119200000002</v>
      </c>
      <c r="E85" s="1"/>
    </row>
    <row r="86" spans="1:7" x14ac:dyDescent="0.25">
      <c r="A86" s="1" t="s">
        <v>281</v>
      </c>
      <c r="B86" s="41" t="s">
        <v>468</v>
      </c>
      <c r="C86" s="93" t="s">
        <v>640</v>
      </c>
      <c r="D86" s="93" t="str">
        <f t="shared" si="0"/>
        <v>^^</v>
      </c>
    </row>
    <row r="87" spans="1:7" x14ac:dyDescent="0.25">
      <c r="A87" s="1" t="s">
        <v>283</v>
      </c>
      <c r="B87" s="41" t="s">
        <v>479</v>
      </c>
      <c r="C87" s="93">
        <v>1.2363004799999999</v>
      </c>
      <c r="D87" s="93">
        <f t="shared" si="0"/>
        <v>1.2363004799999999</v>
      </c>
    </row>
    <row r="88" spans="1:7" x14ac:dyDescent="0.25">
      <c r="A88" s="1" t="s">
        <v>284</v>
      </c>
      <c r="B88" s="41" t="s">
        <v>480</v>
      </c>
      <c r="C88" s="93">
        <v>1.4442179799999999</v>
      </c>
      <c r="D88" s="93">
        <f t="shared" si="0"/>
        <v>1.4442179799999999</v>
      </c>
    </row>
    <row r="89" spans="1:7" x14ac:dyDescent="0.25">
      <c r="A89" s="1" t="s">
        <v>285</v>
      </c>
      <c r="B89" s="36" t="s">
        <v>472</v>
      </c>
      <c r="C89" s="98" t="s">
        <v>640</v>
      </c>
      <c r="D89" s="98" t="str">
        <f t="shared" si="0"/>
        <v>^^</v>
      </c>
    </row>
    <row r="90" spans="1:7" x14ac:dyDescent="0.25">
      <c r="B90" s="201" t="s">
        <v>617</v>
      </c>
      <c r="C90" s="202"/>
      <c r="D90" s="202"/>
      <c r="E90" s="202"/>
      <c r="F90" s="202"/>
      <c r="G90" s="33"/>
    </row>
    <row r="91" spans="1:7" x14ac:dyDescent="0.25">
      <c r="B91" s="41" t="s">
        <v>229</v>
      </c>
      <c r="C91" s="26"/>
      <c r="D91" s="26"/>
      <c r="E91" s="26"/>
      <c r="F91" s="50"/>
      <c r="G91" s="33"/>
    </row>
    <row r="92" spans="1:7" ht="14.5" x14ac:dyDescent="0.25">
      <c r="B92" s="81" t="s">
        <v>247</v>
      </c>
      <c r="C92" s="82"/>
      <c r="D92" s="82"/>
      <c r="E92" s="82"/>
      <c r="F92" s="50"/>
      <c r="G92" s="33"/>
    </row>
    <row r="93" spans="1:7" x14ac:dyDescent="0.25">
      <c r="B93" s="41" t="s">
        <v>618</v>
      </c>
      <c r="C93" s="26"/>
      <c r="D93" s="26"/>
      <c r="E93" s="26"/>
      <c r="F93" s="50"/>
      <c r="G93" s="33"/>
    </row>
    <row r="94" spans="1:7" x14ac:dyDescent="0.25">
      <c r="B94" s="170" t="s">
        <v>638</v>
      </c>
      <c r="C94" s="76"/>
      <c r="D94" s="76"/>
      <c r="E94" s="76"/>
      <c r="F94" s="50"/>
      <c r="G94" s="33"/>
    </row>
    <row r="95" spans="1:7" x14ac:dyDescent="0.25">
      <c r="B95" s="30" t="s">
        <v>619</v>
      </c>
      <c r="C95" s="30"/>
      <c r="D95" s="30"/>
      <c r="E95" s="30"/>
      <c r="F95" s="50"/>
      <c r="G95" s="33"/>
    </row>
    <row r="96" spans="1:7" x14ac:dyDescent="0.25">
      <c r="B96" s="188" t="s">
        <v>220</v>
      </c>
      <c r="C96" s="185"/>
      <c r="D96" s="185"/>
      <c r="E96" s="185"/>
      <c r="F96" s="185"/>
      <c r="G96" s="185"/>
    </row>
    <row r="97" spans="2:8" x14ac:dyDescent="0.25">
      <c r="B97" s="34" t="s">
        <v>221</v>
      </c>
      <c r="C97" s="31"/>
      <c r="D97" s="31"/>
      <c r="E97" s="32"/>
      <c r="F97" s="33"/>
      <c r="G97" s="33"/>
    </row>
    <row r="98" spans="2:8" x14ac:dyDescent="0.25">
      <c r="B98" s="182" t="s">
        <v>248</v>
      </c>
      <c r="C98" s="183"/>
      <c r="D98" s="183"/>
      <c r="E98" s="183"/>
      <c r="F98" s="183"/>
      <c r="G98" s="183"/>
      <c r="H98" s="183"/>
    </row>
    <row r="99" spans="2:8" ht="24.75" customHeight="1" x14ac:dyDescent="0.25">
      <c r="B99" s="188" t="s">
        <v>531</v>
      </c>
      <c r="C99" s="185"/>
      <c r="D99" s="185"/>
      <c r="E99" s="185"/>
      <c r="F99" s="185"/>
      <c r="G99" s="185"/>
      <c r="H99" s="185"/>
    </row>
    <row r="100" spans="2:8" s="84" customFormat="1" x14ac:dyDescent="0.25">
      <c r="E100" s="85"/>
      <c r="F100" s="86"/>
      <c r="G100" s="86"/>
      <c r="H100" s="85"/>
    </row>
    <row r="101" spans="2:8" s="84" customFormat="1" x14ac:dyDescent="0.25">
      <c r="B101" s="84" t="s">
        <v>250</v>
      </c>
      <c r="E101" s="85"/>
      <c r="F101" s="86"/>
      <c r="G101" s="86"/>
      <c r="H101" s="85"/>
    </row>
    <row r="102" spans="2:8" s="84" customFormat="1" x14ac:dyDescent="0.25">
      <c r="B102" s="84" t="s">
        <v>269</v>
      </c>
      <c r="E102" s="85"/>
      <c r="F102" s="86"/>
      <c r="G102" s="86"/>
      <c r="H102" s="85"/>
    </row>
    <row r="103" spans="2:8" s="84" customFormat="1" x14ac:dyDescent="0.25">
      <c r="B103" s="84" t="s">
        <v>270</v>
      </c>
      <c r="E103" s="85"/>
      <c r="F103" s="86"/>
      <c r="G103" s="86"/>
      <c r="H103" s="85"/>
    </row>
    <row r="104" spans="2:8" s="84" customFormat="1" x14ac:dyDescent="0.25">
      <c r="E104" s="85"/>
      <c r="F104" s="86"/>
      <c r="G104" s="86"/>
      <c r="H104" s="85"/>
    </row>
    <row r="105" spans="2:8" s="84" customFormat="1" x14ac:dyDescent="0.25">
      <c r="E105" s="85"/>
      <c r="F105" s="86"/>
      <c r="G105" s="86"/>
      <c r="H105" s="85"/>
    </row>
    <row r="106" spans="2:8" s="84" customFormat="1" x14ac:dyDescent="0.25">
      <c r="E106" s="85"/>
      <c r="F106" s="86"/>
      <c r="G106" s="86"/>
      <c r="H106" s="85"/>
    </row>
    <row r="107" spans="2:8" s="84" customFormat="1" x14ac:dyDescent="0.25">
      <c r="E107" s="85"/>
      <c r="F107" s="86"/>
      <c r="G107" s="86"/>
      <c r="H107" s="85"/>
    </row>
    <row r="108" spans="2:8" s="84" customFormat="1" x14ac:dyDescent="0.25">
      <c r="E108" s="85"/>
      <c r="F108" s="86"/>
      <c r="G108" s="86"/>
      <c r="H108" s="85"/>
    </row>
    <row r="109" spans="2:8" s="84" customFormat="1" x14ac:dyDescent="0.25">
      <c r="E109" s="85"/>
      <c r="F109" s="86"/>
      <c r="G109" s="86"/>
      <c r="H109" s="85"/>
    </row>
    <row r="110" spans="2:8" s="84" customFormat="1" x14ac:dyDescent="0.25">
      <c r="E110" s="85"/>
      <c r="F110" s="86"/>
      <c r="G110" s="86"/>
      <c r="H110" s="85"/>
    </row>
    <row r="111" spans="2:8" s="84" customFormat="1" x14ac:dyDescent="0.25">
      <c r="E111" s="85"/>
      <c r="F111" s="86"/>
      <c r="G111" s="86"/>
      <c r="H111" s="85"/>
    </row>
    <row r="112" spans="2:8" s="84" customFormat="1" x14ac:dyDescent="0.25">
      <c r="E112" s="85"/>
      <c r="F112" s="86"/>
      <c r="G112" s="86"/>
      <c r="H112" s="85"/>
    </row>
    <row r="113" spans="2:8" s="84" customFormat="1" x14ac:dyDescent="0.25">
      <c r="E113" s="85"/>
      <c r="F113" s="86"/>
      <c r="G113" s="86"/>
      <c r="H113" s="85"/>
    </row>
    <row r="114" spans="2:8" s="84" customFormat="1" x14ac:dyDescent="0.25">
      <c r="B114" s="84" t="s">
        <v>253</v>
      </c>
      <c r="F114" s="86"/>
      <c r="G114" s="86"/>
      <c r="H114" s="85"/>
    </row>
    <row r="115" spans="2:8" s="84" customFormat="1" ht="53.25" customHeight="1" x14ac:dyDescent="0.25">
      <c r="B115" s="178" t="s">
        <v>420</v>
      </c>
      <c r="C115" s="178"/>
      <c r="D115" s="178"/>
      <c r="E115" s="178"/>
      <c r="F115" s="178"/>
      <c r="G115" s="178"/>
      <c r="H115" s="178"/>
    </row>
    <row r="116" spans="2:8" s="84" customFormat="1" ht="18.5" x14ac:dyDescent="0.45">
      <c r="B116" s="4" t="s">
        <v>254</v>
      </c>
      <c r="F116" s="86"/>
      <c r="G116" s="86"/>
      <c r="H116" s="85"/>
    </row>
  </sheetData>
  <mergeCells count="11">
    <mergeCell ref="B115:H115"/>
    <mergeCell ref="B1:H1"/>
    <mergeCell ref="B2:H2"/>
    <mergeCell ref="B49:G49"/>
    <mergeCell ref="B98:H98"/>
    <mergeCell ref="C77:D77"/>
    <mergeCell ref="B90:F90"/>
    <mergeCell ref="B96:G96"/>
    <mergeCell ref="B3:H3"/>
    <mergeCell ref="B76:H76"/>
    <mergeCell ref="B99:H99"/>
  </mergeCells>
  <pageMargins left="0" right="0" top="0" bottom="0" header="0.3" footer="0.3"/>
  <pageSetup scale="38" orientation="landscape" r:id="rId1"/>
  <headerFooter>
    <oddFooter>&amp;C&amp;1#&amp;"Calibri"&amp;10&amp;K000000PUBLIC</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RowHeight="14.5" x14ac:dyDescent="0.35"/>
  <cols>
    <col min="8" max="8" width="8.7265625" style="96"/>
  </cols>
  <sheetData>
    <row r="1" spans="1:13" x14ac:dyDescent="0.35">
      <c r="A1" s="203" t="s">
        <v>186</v>
      </c>
      <c r="B1" s="203"/>
      <c r="C1" s="203"/>
      <c r="D1" s="203"/>
      <c r="E1" s="203"/>
      <c r="F1" s="203"/>
      <c r="G1" s="203"/>
      <c r="H1" s="203"/>
      <c r="I1" s="203"/>
      <c r="J1" s="203"/>
      <c r="K1" s="203"/>
      <c r="L1" s="203"/>
      <c r="M1" s="203"/>
    </row>
    <row r="2" spans="1:13" x14ac:dyDescent="0.35">
      <c r="A2" t="s">
        <v>187</v>
      </c>
    </row>
    <row r="3" spans="1:13" x14ac:dyDescent="0.35">
      <c r="A3" t="s">
        <v>188</v>
      </c>
    </row>
    <row r="4" spans="1:13" x14ac:dyDescent="0.35">
      <c r="A4" t="s">
        <v>189</v>
      </c>
    </row>
    <row r="5" spans="1:13" x14ac:dyDescent="0.35">
      <c r="A5" t="s">
        <v>190</v>
      </c>
    </row>
    <row r="6" spans="1:13" x14ac:dyDescent="0.35">
      <c r="A6" t="s">
        <v>191</v>
      </c>
    </row>
    <row r="7" spans="1:13" x14ac:dyDescent="0.35">
      <c r="A7" t="s">
        <v>192</v>
      </c>
    </row>
    <row r="8" spans="1:13" x14ac:dyDescent="0.35">
      <c r="A8" t="s">
        <v>193</v>
      </c>
    </row>
    <row r="9" spans="1:13" x14ac:dyDescent="0.35">
      <c r="A9" t="s">
        <v>194</v>
      </c>
    </row>
    <row r="10" spans="1:13" x14ac:dyDescent="0.35">
      <c r="A10" t="s">
        <v>195</v>
      </c>
    </row>
    <row r="11" spans="1:13" x14ac:dyDescent="0.35">
      <c r="A11" t="s">
        <v>196</v>
      </c>
    </row>
    <row r="12" spans="1:13" x14ac:dyDescent="0.35">
      <c r="A12" t="s">
        <v>197</v>
      </c>
    </row>
    <row r="14" spans="1:13" x14ac:dyDescent="0.35">
      <c r="A14" t="s">
        <v>198</v>
      </c>
    </row>
    <row r="16" spans="1:13" x14ac:dyDescent="0.35">
      <c r="A16" t="s">
        <v>645</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tabSelected="1" view="pageBreakPreview" topLeftCell="B1" zoomScaleNormal="100" zoomScaleSheetLayoutView="100" workbookViewId="0">
      <selection activeCell="B15" sqref="B15"/>
    </sheetView>
  </sheetViews>
  <sheetFormatPr defaultColWidth="9.1796875" defaultRowHeight="12.5" x14ac:dyDescent="0.25"/>
  <cols>
    <col min="1" max="1" width="15.54296875" style="1" hidden="1" customWidth="1"/>
    <col min="2" max="2" width="65.7265625" style="1" customWidth="1"/>
    <col min="3" max="3" width="17.7265625" style="1" customWidth="1"/>
    <col min="4" max="4" width="16" style="1" bestFit="1" customWidth="1"/>
    <col min="5" max="5" width="11.453125" style="2" customWidth="1"/>
    <col min="6" max="6" width="13.54296875" style="3" customWidth="1"/>
    <col min="7" max="7" width="12.7265625" style="3" bestFit="1" customWidth="1"/>
    <col min="8" max="8" width="13" style="123" customWidth="1"/>
    <col min="9" max="19" width="9.1796875" style="1"/>
    <col min="20" max="20" width="107.7265625" style="1" bestFit="1" customWidth="1"/>
    <col min="21" max="16384" width="9.1796875" style="1"/>
  </cols>
  <sheetData>
    <row r="1" spans="1:8" ht="13" x14ac:dyDescent="0.3">
      <c r="A1" s="111">
        <v>44150</v>
      </c>
      <c r="B1" s="179" t="s">
        <v>200</v>
      </c>
      <c r="C1" s="179"/>
      <c r="D1" s="179"/>
      <c r="E1" s="179"/>
      <c r="F1" s="179"/>
      <c r="G1" s="179"/>
      <c r="H1" s="179"/>
    </row>
    <row r="2" spans="1:8" ht="13" x14ac:dyDescent="0.3">
      <c r="B2" s="180" t="s">
        <v>201</v>
      </c>
      <c r="C2" s="181"/>
      <c r="D2" s="181"/>
      <c r="E2" s="181"/>
      <c r="F2" s="181"/>
      <c r="G2" s="181"/>
      <c r="H2" s="181"/>
    </row>
    <row r="3" spans="1:8" ht="13" x14ac:dyDescent="0.3">
      <c r="B3" s="179" t="s">
        <v>606</v>
      </c>
      <c r="C3" s="179"/>
      <c r="D3" s="179"/>
      <c r="E3" s="179"/>
      <c r="F3" s="179"/>
      <c r="G3" s="179"/>
      <c r="H3" s="179"/>
    </row>
    <row r="4" spans="1:8" ht="21" customHeight="1" x14ac:dyDescent="0.25"/>
    <row r="5" spans="1:8" ht="46.5" customHeight="1" x14ac:dyDescent="0.25">
      <c r="B5" s="104" t="s">
        <v>2</v>
      </c>
      <c r="C5" s="104" t="s">
        <v>3</v>
      </c>
      <c r="D5" s="104" t="s">
        <v>4</v>
      </c>
      <c r="E5" s="105" t="s">
        <v>5</v>
      </c>
      <c r="F5" s="106" t="s">
        <v>7</v>
      </c>
      <c r="G5" s="106" t="s">
        <v>6</v>
      </c>
      <c r="H5" s="143" t="s">
        <v>185</v>
      </c>
    </row>
    <row r="6" spans="1:8" s="133" customFormat="1" ht="13" x14ac:dyDescent="0.3">
      <c r="B6" s="87" t="s">
        <v>42</v>
      </c>
      <c r="C6" s="161"/>
      <c r="D6" s="161"/>
      <c r="E6" s="162"/>
      <c r="F6" s="163"/>
      <c r="G6" s="163"/>
      <c r="H6" s="162"/>
    </row>
    <row r="7" spans="1:8" ht="13" x14ac:dyDescent="0.3">
      <c r="B7" s="11" t="s">
        <v>43</v>
      </c>
      <c r="C7" s="161"/>
      <c r="D7" s="161"/>
      <c r="E7" s="162"/>
      <c r="F7" s="163"/>
      <c r="G7" s="163"/>
      <c r="H7" s="162"/>
    </row>
    <row r="8" spans="1:8" x14ac:dyDescent="0.25">
      <c r="B8" s="161" t="s">
        <v>585</v>
      </c>
      <c r="C8" s="161" t="s">
        <v>378</v>
      </c>
      <c r="D8" s="161" t="s">
        <v>45</v>
      </c>
      <c r="E8" s="162">
        <v>300</v>
      </c>
      <c r="F8" s="163">
        <v>3159.21</v>
      </c>
      <c r="G8" s="163">
        <v>9.5399999999999991</v>
      </c>
      <c r="H8" s="162">
        <v>5.75</v>
      </c>
    </row>
    <row r="9" spans="1:8" x14ac:dyDescent="0.25">
      <c r="B9" s="161" t="s">
        <v>115</v>
      </c>
      <c r="C9" s="161" t="s">
        <v>380</v>
      </c>
      <c r="D9" s="161" t="s">
        <v>45</v>
      </c>
      <c r="E9" s="162">
        <v>300</v>
      </c>
      <c r="F9" s="163">
        <v>3125.5889999999999</v>
      </c>
      <c r="G9" s="163">
        <v>9.44</v>
      </c>
      <c r="H9" s="162">
        <v>4.8899999999999997</v>
      </c>
    </row>
    <row r="10" spans="1:8" x14ac:dyDescent="0.25">
      <c r="B10" s="161" t="s">
        <v>128</v>
      </c>
      <c r="C10" s="161" t="s">
        <v>44</v>
      </c>
      <c r="D10" s="161" t="s">
        <v>45</v>
      </c>
      <c r="E10" s="162">
        <v>250</v>
      </c>
      <c r="F10" s="163">
        <v>2683.98</v>
      </c>
      <c r="G10" s="163">
        <v>8.1</v>
      </c>
      <c r="H10" s="162">
        <v>5.25</v>
      </c>
    </row>
    <row r="11" spans="1:8" x14ac:dyDescent="0.25">
      <c r="B11" s="161" t="s">
        <v>121</v>
      </c>
      <c r="C11" s="161" t="s">
        <v>421</v>
      </c>
      <c r="D11" s="161" t="s">
        <v>45</v>
      </c>
      <c r="E11" s="162">
        <v>250</v>
      </c>
      <c r="F11" s="163">
        <v>2584.5875000000001</v>
      </c>
      <c r="G11" s="163">
        <v>7.8</v>
      </c>
      <c r="H11" s="162">
        <v>4.29</v>
      </c>
    </row>
    <row r="12" spans="1:8" x14ac:dyDescent="0.25">
      <c r="B12" s="161" t="s">
        <v>48</v>
      </c>
      <c r="C12" s="161" t="s">
        <v>49</v>
      </c>
      <c r="D12" s="161" t="s">
        <v>45</v>
      </c>
      <c r="E12" s="162">
        <v>250</v>
      </c>
      <c r="F12" s="163">
        <v>2571.0974999999999</v>
      </c>
      <c r="G12" s="163">
        <v>7.76</v>
      </c>
      <c r="H12" s="162">
        <v>4.4000000000000004</v>
      </c>
    </row>
    <row r="13" spans="1:8" x14ac:dyDescent="0.25">
      <c r="B13" s="161" t="s">
        <v>576</v>
      </c>
      <c r="C13" s="161" t="s">
        <v>381</v>
      </c>
      <c r="D13" s="161" t="s">
        <v>141</v>
      </c>
      <c r="E13" s="162">
        <v>250</v>
      </c>
      <c r="F13" s="163">
        <v>2567.4250000000002</v>
      </c>
      <c r="G13" s="163">
        <v>7.75</v>
      </c>
      <c r="H13" s="162">
        <v>5.52</v>
      </c>
    </row>
    <row r="14" spans="1:8" x14ac:dyDescent="0.25">
      <c r="B14" s="161" t="s">
        <v>127</v>
      </c>
      <c r="C14" s="161" t="s">
        <v>379</v>
      </c>
      <c r="D14" s="161" t="s">
        <v>45</v>
      </c>
      <c r="E14" s="162">
        <v>250</v>
      </c>
      <c r="F14" s="163">
        <v>2535.9475000000002</v>
      </c>
      <c r="G14" s="163">
        <v>7.66</v>
      </c>
      <c r="H14" s="162">
        <v>5.6848999999999998</v>
      </c>
    </row>
    <row r="15" spans="1:8" x14ac:dyDescent="0.25">
      <c r="B15" s="161" t="s">
        <v>143</v>
      </c>
      <c r="C15" s="161" t="s">
        <v>441</v>
      </c>
      <c r="D15" s="161" t="s">
        <v>141</v>
      </c>
      <c r="E15" s="162">
        <v>250</v>
      </c>
      <c r="F15" s="163">
        <v>2518.0549999999998</v>
      </c>
      <c r="G15" s="163">
        <v>7.6</v>
      </c>
      <c r="H15" s="162">
        <v>4.5149999999999997</v>
      </c>
    </row>
    <row r="16" spans="1:8" x14ac:dyDescent="0.25">
      <c r="B16" s="161" t="s">
        <v>146</v>
      </c>
      <c r="C16" s="161" t="s">
        <v>409</v>
      </c>
      <c r="D16" s="161" t="s">
        <v>45</v>
      </c>
      <c r="E16" s="162">
        <v>250</v>
      </c>
      <c r="F16" s="163">
        <v>2502.7975000000001</v>
      </c>
      <c r="G16" s="163">
        <v>7.56</v>
      </c>
      <c r="H16" s="162">
        <v>5.0350000000000001</v>
      </c>
    </row>
    <row r="17" spans="2:10" x14ac:dyDescent="0.25">
      <c r="B17" s="161" t="s">
        <v>124</v>
      </c>
      <c r="C17" s="161" t="s">
        <v>442</v>
      </c>
      <c r="D17" s="161" t="s">
        <v>126</v>
      </c>
      <c r="E17" s="162">
        <v>250</v>
      </c>
      <c r="F17" s="163">
        <v>2488.7975000000001</v>
      </c>
      <c r="G17" s="163">
        <v>7.52</v>
      </c>
      <c r="H17" s="162">
        <v>4.96</v>
      </c>
    </row>
    <row r="18" spans="2:10" x14ac:dyDescent="0.25">
      <c r="B18" s="161" t="s">
        <v>113</v>
      </c>
      <c r="C18" s="161" t="s">
        <v>383</v>
      </c>
      <c r="D18" s="161" t="s">
        <v>141</v>
      </c>
      <c r="E18" s="162">
        <v>250</v>
      </c>
      <c r="F18" s="163">
        <v>2483.06</v>
      </c>
      <c r="G18" s="163">
        <v>7.5</v>
      </c>
      <c r="H18" s="162">
        <v>5.67</v>
      </c>
    </row>
    <row r="19" spans="2:10" ht="13" x14ac:dyDescent="0.3">
      <c r="B19" s="11" t="s">
        <v>46</v>
      </c>
      <c r="C19" s="11"/>
      <c r="D19" s="11"/>
      <c r="E19" s="12"/>
      <c r="F19" s="107">
        <v>29220.546499999997</v>
      </c>
      <c r="G19" s="107">
        <v>88.23</v>
      </c>
      <c r="H19" s="12"/>
    </row>
    <row r="20" spans="2:10" ht="13" x14ac:dyDescent="0.3">
      <c r="B20" s="11" t="s">
        <v>50</v>
      </c>
      <c r="C20" s="161"/>
      <c r="D20" s="161"/>
      <c r="E20" s="162"/>
      <c r="F20" s="163"/>
      <c r="G20" s="163"/>
      <c r="H20" s="162"/>
    </row>
    <row r="21" spans="2:10" x14ac:dyDescent="0.25">
      <c r="B21" s="161" t="s">
        <v>432</v>
      </c>
      <c r="C21" s="161" t="s">
        <v>433</v>
      </c>
      <c r="D21" s="161" t="s">
        <v>51</v>
      </c>
      <c r="E21" s="162">
        <v>1500000</v>
      </c>
      <c r="F21" s="163">
        <v>1480.2764999999999</v>
      </c>
      <c r="G21" s="163">
        <v>4.47</v>
      </c>
      <c r="H21" s="162">
        <v>5.5003000000000002</v>
      </c>
    </row>
    <row r="22" spans="2:10" x14ac:dyDescent="0.25">
      <c r="B22" s="161" t="s">
        <v>385</v>
      </c>
      <c r="C22" s="161" t="s">
        <v>386</v>
      </c>
      <c r="D22" s="161" t="s">
        <v>51</v>
      </c>
      <c r="E22" s="162">
        <v>500000</v>
      </c>
      <c r="F22" s="163">
        <v>538.24199999999996</v>
      </c>
      <c r="G22" s="163">
        <v>1.63</v>
      </c>
      <c r="H22" s="162">
        <v>6.2751000000000001</v>
      </c>
    </row>
    <row r="23" spans="2:10" ht="13" x14ac:dyDescent="0.3">
      <c r="B23" s="11" t="s">
        <v>46</v>
      </c>
      <c r="C23" s="11"/>
      <c r="D23" s="11"/>
      <c r="E23" s="12"/>
      <c r="F23" s="107">
        <v>2018.5184999999999</v>
      </c>
      <c r="G23" s="107">
        <v>6.1</v>
      </c>
      <c r="H23" s="12"/>
    </row>
    <row r="24" spans="2:10" x14ac:dyDescent="0.25">
      <c r="B24" s="161" t="s">
        <v>399</v>
      </c>
      <c r="C24" s="161"/>
      <c r="D24" s="161"/>
      <c r="E24" s="162"/>
      <c r="F24" s="163">
        <v>592.26830649999999</v>
      </c>
      <c r="G24" s="163">
        <v>1.7885</v>
      </c>
      <c r="H24" s="162">
        <v>3.18</v>
      </c>
    </row>
    <row r="25" spans="2:10" x14ac:dyDescent="0.25">
      <c r="B25" s="161" t="s">
        <v>398</v>
      </c>
      <c r="C25" s="161"/>
      <c r="D25" s="161"/>
      <c r="E25" s="162"/>
      <c r="F25" s="163">
        <v>440.4407253</v>
      </c>
      <c r="G25" s="163">
        <v>1.33</v>
      </c>
      <c r="H25" s="162">
        <v>3.27</v>
      </c>
    </row>
    <row r="26" spans="2:10" ht="13" x14ac:dyDescent="0.3">
      <c r="B26" s="11" t="s">
        <v>46</v>
      </c>
      <c r="C26" s="11"/>
      <c r="D26" s="11"/>
      <c r="E26" s="12"/>
      <c r="F26" s="107">
        <v>1032.7090318</v>
      </c>
      <c r="G26" s="107">
        <v>3.1185</v>
      </c>
      <c r="H26" s="12"/>
    </row>
    <row r="27" spans="2:10" x14ac:dyDescent="0.25">
      <c r="B27" s="161" t="s">
        <v>47</v>
      </c>
      <c r="C27" s="161"/>
      <c r="D27" s="161"/>
      <c r="E27" s="162"/>
      <c r="F27" s="163">
        <v>843.4352523</v>
      </c>
      <c r="G27" s="163">
        <v>2.5514999999999999</v>
      </c>
      <c r="H27" s="162">
        <v>3.2210000000000001</v>
      </c>
      <c r="I27" s="2"/>
    </row>
    <row r="28" spans="2:10" ht="13" x14ac:dyDescent="0.3">
      <c r="B28" s="13" t="s">
        <v>586</v>
      </c>
      <c r="C28" s="13"/>
      <c r="D28" s="13"/>
      <c r="E28" s="14"/>
      <c r="F28" s="15">
        <v>33115.209284099998</v>
      </c>
      <c r="G28" s="15">
        <v>100</v>
      </c>
      <c r="H28" s="14"/>
    </row>
    <row r="29" spans="2:10" x14ac:dyDescent="0.25">
      <c r="B29" s="164"/>
      <c r="C29" s="164"/>
      <c r="D29" s="164"/>
      <c r="E29" s="165"/>
      <c r="F29" s="166"/>
      <c r="G29" s="166"/>
      <c r="H29" s="165"/>
    </row>
    <row r="30" spans="2:10" x14ac:dyDescent="0.25">
      <c r="B30" s="164" t="s">
        <v>604</v>
      </c>
      <c r="C30" s="164"/>
      <c r="D30" s="164"/>
      <c r="E30" s="165"/>
      <c r="F30" s="166"/>
      <c r="G30" s="166"/>
      <c r="H30" s="165"/>
      <c r="J30" s="160"/>
    </row>
    <row r="31" spans="2:10" x14ac:dyDescent="0.25">
      <c r="B31" s="164" t="s">
        <v>605</v>
      </c>
      <c r="C31" s="164"/>
      <c r="D31" s="164"/>
      <c r="E31" s="165"/>
      <c r="F31" s="166"/>
      <c r="G31" s="166"/>
      <c r="H31" s="165"/>
      <c r="J31" s="160"/>
    </row>
    <row r="32" spans="2:10" x14ac:dyDescent="0.25">
      <c r="B32" s="120"/>
      <c r="C32" s="120"/>
      <c r="D32" s="120"/>
      <c r="E32" s="121"/>
      <c r="F32" s="122"/>
      <c r="G32" s="122"/>
      <c r="H32" s="121"/>
    </row>
    <row r="33" spans="1:6" ht="13" x14ac:dyDescent="0.25">
      <c r="B33" s="16" t="s">
        <v>214</v>
      </c>
      <c r="E33" s="1"/>
    </row>
    <row r="34" spans="1:6" x14ac:dyDescent="0.25">
      <c r="B34" s="17" t="s">
        <v>215</v>
      </c>
      <c r="E34" s="1"/>
    </row>
    <row r="35" spans="1:6" x14ac:dyDescent="0.25">
      <c r="B35" s="18" t="s">
        <v>216</v>
      </c>
    </row>
    <row r="36" spans="1:6" ht="26" x14ac:dyDescent="0.25">
      <c r="B36" s="19" t="s">
        <v>217</v>
      </c>
      <c r="C36" s="20" t="s">
        <v>641</v>
      </c>
      <c r="D36" s="20" t="s">
        <v>642</v>
      </c>
    </row>
    <row r="37" spans="1:6" x14ac:dyDescent="0.25">
      <c r="A37" s="1" t="s">
        <v>370</v>
      </c>
      <c r="B37" s="21" t="s">
        <v>218</v>
      </c>
      <c r="C37" s="22">
        <v>10.404400000000001</v>
      </c>
      <c r="D37" s="22">
        <v>10.3696</v>
      </c>
    </row>
    <row r="38" spans="1:6" x14ac:dyDescent="0.25">
      <c r="A38" s="1" t="s">
        <v>371</v>
      </c>
      <c r="B38" s="21" t="s">
        <v>475</v>
      </c>
      <c r="C38" s="23">
        <v>10.058400000000001</v>
      </c>
      <c r="D38" s="23">
        <v>10.024800000000001</v>
      </c>
    </row>
    <row r="39" spans="1:6" x14ac:dyDescent="0.25">
      <c r="A39" s="1" t="s">
        <v>372</v>
      </c>
      <c r="B39" s="21" t="s">
        <v>458</v>
      </c>
      <c r="C39" s="23">
        <v>10.273099999999999</v>
      </c>
      <c r="D39" s="23">
        <v>10.2387</v>
      </c>
    </row>
    <row r="40" spans="1:6" x14ac:dyDescent="0.25">
      <c r="A40" s="1" t="s">
        <v>373</v>
      </c>
      <c r="B40" s="21" t="s">
        <v>459</v>
      </c>
      <c r="C40" s="23">
        <v>10.404400000000001</v>
      </c>
      <c r="D40" s="23">
        <v>10.3696</v>
      </c>
    </row>
    <row r="41" spans="1:6" x14ac:dyDescent="0.25">
      <c r="A41" s="1" t="s">
        <v>374</v>
      </c>
      <c r="B41" s="21" t="s">
        <v>219</v>
      </c>
      <c r="C41" s="23">
        <v>10.442299999999999</v>
      </c>
      <c r="D41" s="23">
        <v>10.4057</v>
      </c>
    </row>
    <row r="42" spans="1:6" x14ac:dyDescent="0.25">
      <c r="A42" s="1" t="s">
        <v>375</v>
      </c>
      <c r="B42" s="21" t="s">
        <v>460</v>
      </c>
      <c r="C42" s="23">
        <v>10.2082</v>
      </c>
      <c r="D42" s="23">
        <v>10.1724</v>
      </c>
    </row>
    <row r="43" spans="1:6" x14ac:dyDescent="0.25">
      <c r="A43" s="1" t="s">
        <v>376</v>
      </c>
      <c r="B43" s="21" t="s">
        <v>461</v>
      </c>
      <c r="C43" s="23">
        <v>10.3011</v>
      </c>
      <c r="D43" s="23">
        <v>10.264900000000001</v>
      </c>
    </row>
    <row r="44" spans="1:6" x14ac:dyDescent="0.25">
      <c r="A44" s="1" t="s">
        <v>377</v>
      </c>
      <c r="B44" s="24" t="s">
        <v>462</v>
      </c>
      <c r="C44" s="25">
        <v>10.442299999999999</v>
      </c>
      <c r="D44" s="25">
        <v>10.4057</v>
      </c>
    </row>
    <row r="45" spans="1:6" x14ac:dyDescent="0.25">
      <c r="B45" s="29" t="s">
        <v>625</v>
      </c>
      <c r="C45" s="83"/>
      <c r="D45" s="83"/>
    </row>
    <row r="46" spans="1:6" x14ac:dyDescent="0.25">
      <c r="B46" s="27" t="s">
        <v>607</v>
      </c>
      <c r="C46" s="27"/>
      <c r="D46" s="27"/>
      <c r="E46" s="27"/>
      <c r="F46" s="28"/>
    </row>
    <row r="47" spans="1:6" x14ac:dyDescent="0.25">
      <c r="B47" s="29" t="s">
        <v>608</v>
      </c>
      <c r="C47" s="29"/>
      <c r="D47" s="29"/>
      <c r="E47" s="29"/>
      <c r="F47" s="28"/>
    </row>
    <row r="48" spans="1:6" x14ac:dyDescent="0.25">
      <c r="B48" s="108" t="s">
        <v>615</v>
      </c>
      <c r="C48" s="29"/>
      <c r="D48" s="29"/>
      <c r="E48" s="29"/>
      <c r="F48" s="28"/>
    </row>
    <row r="49" spans="2:8" x14ac:dyDescent="0.25">
      <c r="B49" s="26" t="s">
        <v>618</v>
      </c>
      <c r="C49" s="26"/>
      <c r="D49" s="26"/>
      <c r="E49" s="26"/>
      <c r="F49" s="28"/>
    </row>
    <row r="50" spans="2:8" x14ac:dyDescent="0.25">
      <c r="B50" s="77" t="s">
        <v>627</v>
      </c>
      <c r="C50" s="30"/>
      <c r="D50" s="30"/>
      <c r="E50" s="30"/>
      <c r="F50" s="28"/>
    </row>
    <row r="51" spans="2:8" x14ac:dyDescent="0.25">
      <c r="B51" s="30" t="s">
        <v>619</v>
      </c>
      <c r="C51" s="30"/>
      <c r="D51" s="30"/>
      <c r="E51" s="30"/>
      <c r="F51" s="28"/>
    </row>
    <row r="52" spans="2:8" x14ac:dyDescent="0.25">
      <c r="B52" s="31" t="s">
        <v>220</v>
      </c>
      <c r="C52" s="31"/>
      <c r="D52" s="31"/>
      <c r="E52" s="32"/>
      <c r="F52" s="33"/>
    </row>
    <row r="53" spans="2:8" x14ac:dyDescent="0.25">
      <c r="B53" s="34" t="s">
        <v>221</v>
      </c>
      <c r="C53" s="31"/>
      <c r="D53" s="31"/>
      <c r="E53" s="32"/>
      <c r="F53" s="33"/>
    </row>
    <row r="54" spans="2:8" x14ac:dyDescent="0.25">
      <c r="B54" s="182" t="s">
        <v>248</v>
      </c>
      <c r="C54" s="183"/>
      <c r="D54" s="183"/>
      <c r="E54" s="183"/>
      <c r="F54" s="183"/>
      <c r="G54" s="183"/>
      <c r="H54" s="183"/>
    </row>
    <row r="55" spans="2:8" ht="24" customHeight="1" x14ac:dyDescent="0.25">
      <c r="B55" s="184" t="s">
        <v>531</v>
      </c>
      <c r="C55" s="184"/>
      <c r="D55" s="184"/>
      <c r="E55" s="184"/>
      <c r="F55" s="184"/>
      <c r="G55" s="184"/>
      <c r="H55" s="184"/>
    </row>
    <row r="56" spans="2:8" ht="24" customHeight="1" x14ac:dyDescent="0.25">
      <c r="B56" s="150"/>
      <c r="C56" s="150"/>
      <c r="D56" s="150"/>
      <c r="E56" s="150"/>
      <c r="F56" s="150"/>
      <c r="G56" s="150"/>
      <c r="H56" s="155"/>
    </row>
    <row r="57" spans="2:8" s="84" customFormat="1" x14ac:dyDescent="0.25">
      <c r="B57" s="84" t="s">
        <v>250</v>
      </c>
      <c r="E57" s="85"/>
      <c r="F57" s="86"/>
      <c r="G57" s="86"/>
      <c r="H57" s="124"/>
    </row>
    <row r="58" spans="2:8" s="84" customFormat="1" x14ac:dyDescent="0.25">
      <c r="B58" s="84" t="s">
        <v>251</v>
      </c>
      <c r="E58" s="85"/>
      <c r="F58" s="86"/>
      <c r="G58" s="86"/>
      <c r="H58" s="124"/>
    </row>
    <row r="59" spans="2:8" s="84" customFormat="1" x14ac:dyDescent="0.25">
      <c r="B59" s="84" t="s">
        <v>252</v>
      </c>
      <c r="E59" s="85"/>
      <c r="F59" s="86"/>
      <c r="G59" s="86"/>
      <c r="H59" s="124"/>
    </row>
    <row r="60" spans="2:8" s="84" customFormat="1" x14ac:dyDescent="0.25">
      <c r="E60" s="85"/>
      <c r="F60" s="86"/>
      <c r="G60" s="86"/>
      <c r="H60" s="124"/>
    </row>
    <row r="61" spans="2:8" s="84" customFormat="1" x14ac:dyDescent="0.25">
      <c r="E61" s="85"/>
      <c r="F61" s="86"/>
      <c r="G61" s="86"/>
      <c r="H61" s="124"/>
    </row>
    <row r="62" spans="2:8" s="84" customFormat="1" x14ac:dyDescent="0.25">
      <c r="E62" s="85"/>
      <c r="F62" s="86"/>
      <c r="G62" s="86"/>
      <c r="H62" s="124"/>
    </row>
    <row r="63" spans="2:8" s="84" customFormat="1" x14ac:dyDescent="0.25">
      <c r="E63" s="85"/>
      <c r="F63" s="86"/>
      <c r="G63" s="86"/>
      <c r="H63" s="124"/>
    </row>
    <row r="64" spans="2:8" s="84" customFormat="1" x14ac:dyDescent="0.25">
      <c r="E64" s="85"/>
      <c r="F64" s="86"/>
      <c r="G64" s="86"/>
      <c r="H64" s="124"/>
    </row>
    <row r="65" spans="2:8" s="84" customFormat="1" x14ac:dyDescent="0.25">
      <c r="E65" s="85"/>
      <c r="F65" s="86"/>
      <c r="G65" s="86"/>
      <c r="H65" s="124"/>
    </row>
    <row r="66" spans="2:8" s="84" customFormat="1" x14ac:dyDescent="0.25">
      <c r="E66" s="85"/>
      <c r="F66" s="86"/>
      <c r="G66" s="86"/>
      <c r="H66" s="124"/>
    </row>
    <row r="67" spans="2:8" s="84" customFormat="1" x14ac:dyDescent="0.25">
      <c r="E67" s="85"/>
      <c r="F67" s="86"/>
      <c r="G67" s="86"/>
      <c r="H67" s="124"/>
    </row>
    <row r="68" spans="2:8" s="84" customFormat="1" x14ac:dyDescent="0.25">
      <c r="E68" s="85"/>
      <c r="F68" s="86"/>
      <c r="G68" s="86"/>
      <c r="H68" s="124"/>
    </row>
    <row r="69" spans="2:8" s="84" customFormat="1" x14ac:dyDescent="0.25">
      <c r="E69" s="85"/>
      <c r="F69" s="86"/>
      <c r="G69" s="86"/>
      <c r="H69" s="124"/>
    </row>
    <row r="70" spans="2:8" s="84" customFormat="1" x14ac:dyDescent="0.25">
      <c r="B70" s="84" t="s">
        <v>253</v>
      </c>
      <c r="F70" s="86"/>
      <c r="G70" s="86"/>
      <c r="H70" s="124"/>
    </row>
    <row r="71" spans="2:8" s="84" customFormat="1" ht="66.75" customHeight="1" x14ac:dyDescent="0.25">
      <c r="B71" s="178" t="s">
        <v>420</v>
      </c>
      <c r="C71" s="178"/>
      <c r="D71" s="178"/>
      <c r="E71" s="178"/>
      <c r="F71" s="178"/>
      <c r="G71" s="178"/>
      <c r="H71" s="178"/>
    </row>
    <row r="72" spans="2:8" s="84" customFormat="1" ht="18.5" x14ac:dyDescent="0.45">
      <c r="B72" s="4" t="s">
        <v>254</v>
      </c>
      <c r="F72" s="86"/>
      <c r="G72" s="86"/>
      <c r="H72" s="124"/>
    </row>
  </sheetData>
  <mergeCells count="6">
    <mergeCell ref="B71:H71"/>
    <mergeCell ref="B1:H1"/>
    <mergeCell ref="B3:H3"/>
    <mergeCell ref="B2:H2"/>
    <mergeCell ref="B54:H54"/>
    <mergeCell ref="B55:H55"/>
  </mergeCells>
  <pageMargins left="0" right="0" top="0" bottom="0" header="0.3" footer="0.3"/>
  <pageSetup scale="56"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view="pageBreakPreview" topLeftCell="B58" zoomScaleNormal="100" zoomScaleSheetLayoutView="100" workbookViewId="0">
      <selection activeCell="B49" sqref="B49"/>
    </sheetView>
  </sheetViews>
  <sheetFormatPr defaultColWidth="9.1796875" defaultRowHeight="12.5" x14ac:dyDescent="0.25"/>
  <cols>
    <col min="1" max="1" width="0" style="1" hidden="1" customWidth="1"/>
    <col min="2" max="2" width="65.7265625" style="1" customWidth="1"/>
    <col min="3" max="3" width="17.7265625" style="1" customWidth="1"/>
    <col min="4" max="4" width="16" style="1" bestFit="1" customWidth="1"/>
    <col min="5" max="5" width="15.1796875" style="2" customWidth="1"/>
    <col min="6" max="7" width="12.7265625" style="3" bestFit="1" customWidth="1"/>
    <col min="8" max="8" width="11.7265625" style="2" customWidth="1"/>
    <col min="9" max="9" width="45.453125" style="1" bestFit="1" customWidth="1"/>
    <col min="10"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13" x14ac:dyDescent="0.3">
      <c r="B2" s="180" t="s">
        <v>199</v>
      </c>
      <c r="C2" s="181"/>
      <c r="D2" s="181"/>
      <c r="E2" s="181"/>
      <c r="F2" s="181"/>
      <c r="G2" s="181"/>
      <c r="H2" s="181"/>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42</v>
      </c>
      <c r="C6" s="161"/>
      <c r="D6" s="161"/>
      <c r="E6" s="162"/>
      <c r="F6" s="163"/>
      <c r="G6" s="163"/>
      <c r="H6" s="162"/>
    </row>
    <row r="7" spans="2:8" ht="13" x14ac:dyDescent="0.3">
      <c r="B7" s="11" t="s">
        <v>43</v>
      </c>
      <c r="C7" s="161"/>
      <c r="D7" s="161"/>
      <c r="E7" s="162"/>
      <c r="F7" s="163"/>
      <c r="G7" s="163"/>
      <c r="H7" s="162"/>
    </row>
    <row r="8" spans="2:8" x14ac:dyDescent="0.25">
      <c r="B8" s="161" t="s">
        <v>564</v>
      </c>
      <c r="C8" s="161" t="s">
        <v>565</v>
      </c>
      <c r="D8" s="161" t="s">
        <v>126</v>
      </c>
      <c r="E8" s="162">
        <v>50</v>
      </c>
      <c r="F8" s="163">
        <v>499.81349999999998</v>
      </c>
      <c r="G8" s="163">
        <v>8.3699999999999992</v>
      </c>
      <c r="H8" s="162">
        <v>6.9023000000000003</v>
      </c>
    </row>
    <row r="9" spans="2:8" ht="13" x14ac:dyDescent="0.3">
      <c r="B9" s="11" t="s">
        <v>46</v>
      </c>
      <c r="C9" s="11"/>
      <c r="D9" s="11"/>
      <c r="E9" s="12"/>
      <c r="F9" s="107">
        <v>499.81349999999998</v>
      </c>
      <c r="G9" s="107">
        <v>8.3699999999999992</v>
      </c>
      <c r="H9" s="12"/>
    </row>
    <row r="10" spans="2:8" ht="13" x14ac:dyDescent="0.3">
      <c r="B10" s="11" t="s">
        <v>50</v>
      </c>
      <c r="C10" s="161"/>
      <c r="D10" s="161"/>
      <c r="E10" s="162"/>
      <c r="F10" s="163"/>
      <c r="G10" s="163"/>
      <c r="H10" s="162"/>
    </row>
    <row r="11" spans="2:8" x14ac:dyDescent="0.25">
      <c r="B11" s="161" t="s">
        <v>443</v>
      </c>
      <c r="C11" s="161" t="s">
        <v>444</v>
      </c>
      <c r="D11" s="161" t="s">
        <v>51</v>
      </c>
      <c r="E11" s="162">
        <v>1500000</v>
      </c>
      <c r="F11" s="163">
        <v>1471.0274999999999</v>
      </c>
      <c r="G11" s="163">
        <v>24.65</v>
      </c>
      <c r="H11" s="162">
        <v>6.8570000000000002</v>
      </c>
    </row>
    <row r="12" spans="2:8" x14ac:dyDescent="0.25">
      <c r="B12" s="161" t="s">
        <v>56</v>
      </c>
      <c r="C12" s="161" t="s">
        <v>57</v>
      </c>
      <c r="D12" s="161" t="s">
        <v>51</v>
      </c>
      <c r="E12" s="162">
        <v>1000000</v>
      </c>
      <c r="F12" s="163">
        <v>1035.08</v>
      </c>
      <c r="G12" s="163">
        <v>17.34</v>
      </c>
      <c r="H12" s="162">
        <v>6.0555000000000003</v>
      </c>
    </row>
    <row r="13" spans="2:8" x14ac:dyDescent="0.25">
      <c r="B13" s="161" t="s">
        <v>432</v>
      </c>
      <c r="C13" s="161" t="s">
        <v>433</v>
      </c>
      <c r="D13" s="161" t="s">
        <v>51</v>
      </c>
      <c r="E13" s="162">
        <v>1000000</v>
      </c>
      <c r="F13" s="163">
        <v>986.851</v>
      </c>
      <c r="G13" s="163">
        <v>16.53</v>
      </c>
      <c r="H13" s="162">
        <v>5.5003000000000002</v>
      </c>
    </row>
    <row r="14" spans="2:8" x14ac:dyDescent="0.25">
      <c r="B14" s="161" t="s">
        <v>587</v>
      </c>
      <c r="C14" s="161" t="s">
        <v>588</v>
      </c>
      <c r="D14" s="161" t="s">
        <v>51</v>
      </c>
      <c r="E14" s="162">
        <v>500000</v>
      </c>
      <c r="F14" s="163">
        <v>538.17200000000003</v>
      </c>
      <c r="G14" s="163">
        <v>9.02</v>
      </c>
      <c r="H14" s="162">
        <v>5.4512999999999998</v>
      </c>
    </row>
    <row r="15" spans="2:8" x14ac:dyDescent="0.25">
      <c r="B15" s="161" t="s">
        <v>445</v>
      </c>
      <c r="C15" s="161" t="s">
        <v>446</v>
      </c>
      <c r="D15" s="161" t="s">
        <v>51</v>
      </c>
      <c r="E15" s="162">
        <v>500000</v>
      </c>
      <c r="F15" s="163">
        <v>505.60149999999999</v>
      </c>
      <c r="G15" s="163">
        <v>8.4700000000000006</v>
      </c>
      <c r="H15" s="162">
        <v>6.5255999999999998</v>
      </c>
    </row>
    <row r="16" spans="2:8" ht="13" x14ac:dyDescent="0.3">
      <c r="B16" s="11" t="s">
        <v>46</v>
      </c>
      <c r="C16" s="11"/>
      <c r="D16" s="11"/>
      <c r="E16" s="12"/>
      <c r="F16" s="107">
        <v>4536.732</v>
      </c>
      <c r="G16" s="107">
        <v>76.010000000000005</v>
      </c>
      <c r="H16" s="12"/>
    </row>
    <row r="17" spans="1:8" x14ac:dyDescent="0.25">
      <c r="B17" s="161" t="s">
        <v>399</v>
      </c>
      <c r="C17" s="161"/>
      <c r="D17" s="161"/>
      <c r="E17" s="162"/>
      <c r="F17" s="163">
        <v>507.39692539999999</v>
      </c>
      <c r="G17" s="163">
        <v>8.5013000000000005</v>
      </c>
      <c r="H17" s="162">
        <v>3.18</v>
      </c>
    </row>
    <row r="18" spans="1:8" x14ac:dyDescent="0.25">
      <c r="B18" s="161" t="s">
        <v>398</v>
      </c>
      <c r="C18" s="161"/>
      <c r="D18" s="161"/>
      <c r="E18" s="162"/>
      <c r="F18" s="163">
        <v>377.32561129999999</v>
      </c>
      <c r="G18" s="163">
        <v>6.3220000000000001</v>
      </c>
      <c r="H18" s="162">
        <v>3.27</v>
      </c>
    </row>
    <row r="19" spans="1:8" ht="13" x14ac:dyDescent="0.3">
      <c r="B19" s="11" t="s">
        <v>46</v>
      </c>
      <c r="C19" s="11"/>
      <c r="D19" s="11"/>
      <c r="E19" s="12"/>
      <c r="F19" s="107">
        <v>884.72253669999998</v>
      </c>
      <c r="G19" s="107">
        <v>14.8233</v>
      </c>
      <c r="H19" s="12"/>
    </row>
    <row r="20" spans="1:8" x14ac:dyDescent="0.25">
      <c r="B20" s="161" t="s">
        <v>47</v>
      </c>
      <c r="C20" s="161"/>
      <c r="D20" s="161"/>
      <c r="E20" s="162"/>
      <c r="F20" s="163">
        <v>47.177720399999998</v>
      </c>
      <c r="G20" s="163">
        <v>0.79669999999999996</v>
      </c>
      <c r="H20" s="162">
        <v>3.2210000000000001</v>
      </c>
    </row>
    <row r="21" spans="1:8" ht="13" x14ac:dyDescent="0.3">
      <c r="B21" s="13" t="s">
        <v>586</v>
      </c>
      <c r="C21" s="13"/>
      <c r="D21" s="13"/>
      <c r="E21" s="14"/>
      <c r="F21" s="15">
        <v>5968.4457571000003</v>
      </c>
      <c r="G21" s="15">
        <v>100</v>
      </c>
      <c r="H21" s="14"/>
    </row>
    <row r="22" spans="1:8" ht="13" x14ac:dyDescent="0.3">
      <c r="B22" s="117"/>
      <c r="C22" s="117"/>
      <c r="D22" s="117"/>
      <c r="E22" s="118"/>
      <c r="F22" s="103"/>
      <c r="G22" s="103"/>
      <c r="H22" s="118"/>
    </row>
    <row r="23" spans="1:8" x14ac:dyDescent="0.25">
      <c r="B23" s="164" t="s">
        <v>605</v>
      </c>
      <c r="C23" s="157"/>
      <c r="D23" s="157"/>
      <c r="E23" s="158"/>
      <c r="F23" s="159"/>
      <c r="G23" s="159"/>
      <c r="H23" s="158"/>
    </row>
    <row r="25" spans="1:8" ht="13" x14ac:dyDescent="0.25">
      <c r="B25" s="35" t="s">
        <v>214</v>
      </c>
    </row>
    <row r="26" spans="1:8" x14ac:dyDescent="0.25">
      <c r="B26" s="185" t="s">
        <v>215</v>
      </c>
      <c r="C26" s="185"/>
      <c r="D26" s="185"/>
      <c r="E26" s="185"/>
      <c r="F26" s="185"/>
      <c r="G26" s="185"/>
    </row>
    <row r="27" spans="1:8" x14ac:dyDescent="0.25">
      <c r="B27" s="36" t="s">
        <v>216</v>
      </c>
      <c r="C27" s="37"/>
      <c r="D27" s="37"/>
      <c r="E27" s="29"/>
      <c r="F27" s="28"/>
      <c r="G27" s="38"/>
    </row>
    <row r="28" spans="1:8" ht="26" x14ac:dyDescent="0.25">
      <c r="B28" s="39" t="s">
        <v>217</v>
      </c>
      <c r="C28" s="20" t="s">
        <v>641</v>
      </c>
      <c r="D28" s="20" t="s">
        <v>642</v>
      </c>
      <c r="E28" s="1"/>
    </row>
    <row r="29" spans="1:8" x14ac:dyDescent="0.25">
      <c r="A29" s="1" t="s">
        <v>355</v>
      </c>
      <c r="B29" s="40" t="s">
        <v>222</v>
      </c>
      <c r="C29" s="22">
        <v>27.357299999999999</v>
      </c>
      <c r="D29" s="22">
        <v>27.320699999999999</v>
      </c>
      <c r="E29" s="1"/>
    </row>
    <row r="30" spans="1:8" x14ac:dyDescent="0.25">
      <c r="A30" s="1" t="s">
        <v>356</v>
      </c>
      <c r="B30" s="41" t="s">
        <v>464</v>
      </c>
      <c r="C30" s="23" t="s">
        <v>408</v>
      </c>
      <c r="D30" s="23" t="s">
        <v>408</v>
      </c>
      <c r="E30" s="1"/>
    </row>
    <row r="31" spans="1:8" x14ac:dyDescent="0.25">
      <c r="A31" s="1" t="s">
        <v>357</v>
      </c>
      <c r="B31" s="41" t="s">
        <v>463</v>
      </c>
      <c r="C31" s="23">
        <v>17.298400000000001</v>
      </c>
      <c r="D31" s="23">
        <v>17.275300000000001</v>
      </c>
      <c r="E31" s="1"/>
    </row>
    <row r="32" spans="1:8" x14ac:dyDescent="0.25">
      <c r="A32" s="1" t="s">
        <v>358</v>
      </c>
      <c r="B32" s="41" t="s">
        <v>465</v>
      </c>
      <c r="C32" s="23">
        <v>16.690000000000001</v>
      </c>
      <c r="D32" s="23">
        <v>16.6677</v>
      </c>
      <c r="E32" s="1"/>
    </row>
    <row r="33" spans="1:6" x14ac:dyDescent="0.25">
      <c r="A33" s="1" t="s">
        <v>359</v>
      </c>
      <c r="B33" s="41" t="s">
        <v>466</v>
      </c>
      <c r="C33" s="23">
        <v>19.348400000000002</v>
      </c>
      <c r="D33" s="23">
        <v>19.322600000000001</v>
      </c>
      <c r="E33" s="1"/>
    </row>
    <row r="34" spans="1:6" x14ac:dyDescent="0.25">
      <c r="A34" s="1" t="s">
        <v>360</v>
      </c>
      <c r="B34" s="41" t="s">
        <v>223</v>
      </c>
      <c r="C34" s="23">
        <v>28.460899999999999</v>
      </c>
      <c r="D34" s="23">
        <v>28.420200000000001</v>
      </c>
      <c r="E34" s="1"/>
    </row>
    <row r="35" spans="1:6" x14ac:dyDescent="0.25">
      <c r="A35" s="1" t="s">
        <v>361</v>
      </c>
      <c r="B35" s="41" t="s">
        <v>467</v>
      </c>
      <c r="C35" s="23">
        <v>10.5631</v>
      </c>
      <c r="D35" s="23">
        <v>10.548</v>
      </c>
      <c r="E35" s="1"/>
    </row>
    <row r="36" spans="1:6" x14ac:dyDescent="0.25">
      <c r="A36" s="1" t="s">
        <v>362</v>
      </c>
      <c r="B36" s="41" t="s">
        <v>468</v>
      </c>
      <c r="C36" s="23">
        <v>10.573600000000001</v>
      </c>
      <c r="D36" s="23">
        <v>10.5585</v>
      </c>
      <c r="E36" s="1"/>
    </row>
    <row r="37" spans="1:6" x14ac:dyDescent="0.25">
      <c r="A37" s="1" t="s">
        <v>363</v>
      </c>
      <c r="B37" s="41" t="s">
        <v>469</v>
      </c>
      <c r="C37" s="23">
        <v>14.305300000000001</v>
      </c>
      <c r="D37" s="23">
        <v>14.284800000000001</v>
      </c>
      <c r="E37" s="1"/>
    </row>
    <row r="38" spans="1:6" x14ac:dyDescent="0.25">
      <c r="A38" s="1" t="s">
        <v>364</v>
      </c>
      <c r="B38" s="41" t="s">
        <v>470</v>
      </c>
      <c r="C38" s="23">
        <v>11.839399999999999</v>
      </c>
      <c r="D38" s="23">
        <v>11.8225</v>
      </c>
      <c r="E38" s="1"/>
    </row>
    <row r="39" spans="1:6" x14ac:dyDescent="0.25">
      <c r="A39" s="1" t="s">
        <v>365</v>
      </c>
      <c r="B39" s="41" t="s">
        <v>224</v>
      </c>
      <c r="C39" s="23">
        <v>30.403700000000001</v>
      </c>
      <c r="D39" s="23">
        <v>30.350999999999999</v>
      </c>
      <c r="E39" s="1"/>
    </row>
    <row r="40" spans="1:6" x14ac:dyDescent="0.25">
      <c r="A40" s="1" t="s">
        <v>366</v>
      </c>
      <c r="B40" s="41" t="s">
        <v>471</v>
      </c>
      <c r="C40" s="23" t="s">
        <v>408</v>
      </c>
      <c r="D40" s="23" t="s">
        <v>408</v>
      </c>
      <c r="E40" s="1"/>
    </row>
    <row r="41" spans="1:6" x14ac:dyDescent="0.25">
      <c r="A41" s="1" t="s">
        <v>367</v>
      </c>
      <c r="B41" s="41" t="s">
        <v>472</v>
      </c>
      <c r="C41" s="23">
        <v>10.400399999999999</v>
      </c>
      <c r="D41" s="23">
        <v>10.382099999999999</v>
      </c>
      <c r="E41" s="1"/>
    </row>
    <row r="42" spans="1:6" x14ac:dyDescent="0.25">
      <c r="A42" s="1" t="s">
        <v>368</v>
      </c>
      <c r="B42" s="41" t="s">
        <v>473</v>
      </c>
      <c r="C42" s="23">
        <v>11.82</v>
      </c>
      <c r="D42" s="23">
        <v>11.7997</v>
      </c>
      <c r="E42" s="1"/>
    </row>
    <row r="43" spans="1:6" x14ac:dyDescent="0.25">
      <c r="A43" s="1" t="s">
        <v>369</v>
      </c>
      <c r="B43" s="36" t="s">
        <v>474</v>
      </c>
      <c r="C43" s="25" t="s">
        <v>408</v>
      </c>
      <c r="D43" s="25" t="s">
        <v>408</v>
      </c>
      <c r="E43" s="1"/>
    </row>
    <row r="44" spans="1:6" x14ac:dyDescent="0.25">
      <c r="B44" s="29" t="s">
        <v>625</v>
      </c>
      <c r="C44" s="89"/>
      <c r="D44" s="89"/>
      <c r="E44" s="1"/>
    </row>
    <row r="45" spans="1:6" ht="13" x14ac:dyDescent="0.25">
      <c r="B45" s="168" t="s">
        <v>225</v>
      </c>
      <c r="C45" s="42"/>
      <c r="D45" s="42"/>
      <c r="E45" s="42"/>
      <c r="F45" s="43"/>
    </row>
    <row r="46" spans="1:6" ht="13" x14ac:dyDescent="0.25">
      <c r="B46" s="125" t="s">
        <v>230</v>
      </c>
      <c r="C46" s="42"/>
      <c r="D46" s="42"/>
      <c r="E46" s="42"/>
      <c r="F46" s="43"/>
    </row>
    <row r="47" spans="1:6" ht="13" x14ac:dyDescent="0.25">
      <c r="B47" s="125" t="s">
        <v>229</v>
      </c>
      <c r="C47" s="42"/>
      <c r="D47" s="42"/>
      <c r="E47" s="42"/>
      <c r="F47" s="43"/>
    </row>
    <row r="48" spans="1:6" x14ac:dyDescent="0.25">
      <c r="B48" s="44" t="s">
        <v>607</v>
      </c>
      <c r="C48" s="45"/>
      <c r="D48" s="45"/>
      <c r="E48" s="45"/>
      <c r="F48" s="28"/>
    </row>
    <row r="49" spans="2:8" x14ac:dyDescent="0.25">
      <c r="B49" s="46" t="s">
        <v>608</v>
      </c>
      <c r="C49" s="29"/>
      <c r="D49" s="29"/>
      <c r="E49" s="29"/>
      <c r="F49" s="28"/>
    </row>
    <row r="50" spans="2:8" x14ac:dyDescent="0.25">
      <c r="B50" s="108" t="s">
        <v>615</v>
      </c>
      <c r="C50" s="29"/>
      <c r="D50" s="29"/>
      <c r="E50" s="29"/>
      <c r="F50" s="28"/>
    </row>
    <row r="51" spans="2:8" x14ac:dyDescent="0.25">
      <c r="B51" s="29" t="s">
        <v>618</v>
      </c>
    </row>
    <row r="52" spans="2:8" x14ac:dyDescent="0.25">
      <c r="B52" s="29" t="s">
        <v>628</v>
      </c>
    </row>
    <row r="53" spans="2:8" x14ac:dyDescent="0.25">
      <c r="B53" s="30" t="s">
        <v>619</v>
      </c>
    </row>
    <row r="54" spans="2:8" x14ac:dyDescent="0.25">
      <c r="B54" s="31" t="s">
        <v>220</v>
      </c>
    </row>
    <row r="55" spans="2:8" x14ac:dyDescent="0.25">
      <c r="B55" s="34" t="s">
        <v>221</v>
      </c>
    </row>
    <row r="56" spans="2:8" x14ac:dyDescent="0.25">
      <c r="B56" s="182" t="s">
        <v>248</v>
      </c>
      <c r="C56" s="183"/>
      <c r="D56" s="183"/>
      <c r="E56" s="183"/>
      <c r="F56" s="183"/>
      <c r="G56" s="183"/>
      <c r="H56" s="183"/>
    </row>
    <row r="57" spans="2:8" ht="23.25" customHeight="1" x14ac:dyDescent="0.25">
      <c r="B57" s="184" t="s">
        <v>531</v>
      </c>
      <c r="C57" s="184"/>
      <c r="D57" s="184"/>
      <c r="E57" s="184"/>
      <c r="F57" s="184"/>
      <c r="G57" s="184"/>
      <c r="H57" s="184"/>
    </row>
    <row r="58" spans="2:8" x14ac:dyDescent="0.25">
      <c r="B58" s="150"/>
      <c r="C58" s="150"/>
      <c r="D58" s="150"/>
      <c r="E58" s="150"/>
      <c r="F58" s="150"/>
      <c r="G58" s="150"/>
      <c r="H58" s="155"/>
    </row>
    <row r="59" spans="2:8" s="84" customFormat="1" x14ac:dyDescent="0.25">
      <c r="B59" s="84" t="s">
        <v>250</v>
      </c>
      <c r="E59" s="85"/>
      <c r="F59" s="86"/>
      <c r="G59" s="86"/>
      <c r="H59" s="85"/>
    </row>
    <row r="60" spans="2:8" s="84" customFormat="1" x14ac:dyDescent="0.25">
      <c r="B60" s="84" t="s">
        <v>255</v>
      </c>
      <c r="E60" s="85"/>
      <c r="F60" s="86"/>
      <c r="G60" s="86"/>
      <c r="H60" s="85"/>
    </row>
    <row r="61" spans="2:8" s="84" customFormat="1" x14ac:dyDescent="0.25">
      <c r="B61" s="84" t="s">
        <v>256</v>
      </c>
      <c r="E61" s="85"/>
      <c r="F61" s="86"/>
      <c r="G61" s="86"/>
      <c r="H61" s="85"/>
    </row>
    <row r="62" spans="2:8" s="84" customFormat="1" x14ac:dyDescent="0.25">
      <c r="E62" s="85"/>
      <c r="F62" s="86"/>
      <c r="G62" s="86"/>
      <c r="H62" s="85"/>
    </row>
    <row r="63" spans="2:8" s="84" customFormat="1" x14ac:dyDescent="0.25">
      <c r="E63" s="85"/>
      <c r="F63" s="86"/>
      <c r="G63" s="86"/>
      <c r="H63" s="85"/>
    </row>
    <row r="64" spans="2:8" s="84" customFormat="1" x14ac:dyDescent="0.25">
      <c r="E64" s="85"/>
      <c r="F64" s="86"/>
      <c r="G64" s="86"/>
      <c r="H64" s="85"/>
    </row>
    <row r="65" spans="2:8" s="84" customFormat="1" x14ac:dyDescent="0.25">
      <c r="E65" s="85"/>
      <c r="F65" s="86"/>
      <c r="G65" s="86"/>
      <c r="H65" s="85"/>
    </row>
    <row r="66" spans="2:8" s="84" customFormat="1" x14ac:dyDescent="0.25">
      <c r="E66" s="85"/>
      <c r="F66" s="86"/>
      <c r="G66" s="86"/>
      <c r="H66" s="85"/>
    </row>
    <row r="67" spans="2:8" s="84" customFormat="1" x14ac:dyDescent="0.25">
      <c r="E67" s="85"/>
      <c r="F67" s="86"/>
      <c r="G67" s="86"/>
      <c r="H67" s="85"/>
    </row>
    <row r="68" spans="2:8" s="84" customFormat="1" x14ac:dyDescent="0.25">
      <c r="E68" s="85"/>
      <c r="F68" s="86"/>
      <c r="G68" s="86"/>
      <c r="H68" s="85"/>
    </row>
    <row r="69" spans="2:8" s="84" customFormat="1" x14ac:dyDescent="0.25">
      <c r="E69" s="85"/>
      <c r="F69" s="86"/>
      <c r="G69" s="86"/>
      <c r="H69" s="85"/>
    </row>
    <row r="70" spans="2:8" s="84" customFormat="1" x14ac:dyDescent="0.25">
      <c r="E70" s="85"/>
      <c r="F70" s="86"/>
      <c r="G70" s="86"/>
      <c r="H70" s="85"/>
    </row>
    <row r="71" spans="2:8" s="84" customFormat="1" x14ac:dyDescent="0.25">
      <c r="E71" s="85"/>
      <c r="F71" s="86"/>
      <c r="G71" s="86"/>
      <c r="H71" s="85"/>
    </row>
    <row r="72" spans="2:8" s="84" customFormat="1" x14ac:dyDescent="0.25">
      <c r="B72" s="84" t="s">
        <v>253</v>
      </c>
      <c r="F72" s="86"/>
      <c r="G72" s="86"/>
      <c r="H72" s="85"/>
    </row>
    <row r="73" spans="2:8" s="84" customFormat="1" ht="72.75" customHeight="1" x14ac:dyDescent="0.25">
      <c r="B73" s="178" t="s">
        <v>420</v>
      </c>
      <c r="C73" s="178"/>
      <c r="D73" s="178"/>
      <c r="E73" s="178"/>
      <c r="F73" s="178"/>
      <c r="G73" s="178"/>
      <c r="H73" s="178"/>
    </row>
    <row r="74" spans="2:8" s="84" customFormat="1" ht="18.5" x14ac:dyDescent="0.45">
      <c r="B74" s="4" t="s">
        <v>254</v>
      </c>
      <c r="F74" s="86"/>
      <c r="G74" s="86"/>
      <c r="H74" s="85"/>
    </row>
  </sheetData>
  <mergeCells count="7">
    <mergeCell ref="B73:H73"/>
    <mergeCell ref="B56:H56"/>
    <mergeCell ref="B2:H2"/>
    <mergeCell ref="B1:H1"/>
    <mergeCell ref="B3:H3"/>
    <mergeCell ref="B26:G26"/>
    <mergeCell ref="B57:H57"/>
  </mergeCells>
  <pageMargins left="0" right="0" top="0" bottom="0" header="0.3" footer="0.3"/>
  <pageSetup scale="55"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1" zoomScaleNormal="100" zoomScaleSheetLayoutView="100" workbookViewId="0">
      <selection activeCell="B3" sqref="B3:H3"/>
    </sheetView>
  </sheetViews>
  <sheetFormatPr defaultColWidth="9.1796875" defaultRowHeight="12.5" x14ac:dyDescent="0.25"/>
  <cols>
    <col min="1" max="1" width="0" style="1" hidden="1" customWidth="1"/>
    <col min="2" max="2" width="65.7265625" style="1" customWidth="1"/>
    <col min="3" max="3" width="17.7265625" style="1" customWidth="1"/>
    <col min="4" max="4" width="16.81640625" style="1" customWidth="1"/>
    <col min="5" max="5" width="11.7265625" style="2" bestFit="1" customWidth="1"/>
    <col min="6" max="7" width="12.7265625" style="3" bestFit="1" customWidth="1"/>
    <col min="8" max="8" width="12.726562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25.9" customHeight="1" x14ac:dyDescent="0.25">
      <c r="B2" s="186" t="s">
        <v>202</v>
      </c>
      <c r="C2" s="187"/>
      <c r="D2" s="187"/>
      <c r="E2" s="187"/>
      <c r="F2" s="187"/>
      <c r="G2" s="187"/>
      <c r="H2" s="187"/>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42</v>
      </c>
      <c r="C6" s="161"/>
      <c r="D6" s="161"/>
      <c r="E6" s="162"/>
      <c r="F6" s="163"/>
      <c r="G6" s="163"/>
      <c r="H6" s="162"/>
    </row>
    <row r="7" spans="2:8" ht="13" x14ac:dyDescent="0.3">
      <c r="B7" s="11" t="s">
        <v>50</v>
      </c>
      <c r="C7" s="161"/>
      <c r="D7" s="161"/>
      <c r="E7" s="162"/>
      <c r="F7" s="163"/>
      <c r="G7" s="163"/>
      <c r="H7" s="162"/>
    </row>
    <row r="8" spans="2:8" x14ac:dyDescent="0.25">
      <c r="B8" s="161" t="s">
        <v>404</v>
      </c>
      <c r="C8" s="161" t="s">
        <v>405</v>
      </c>
      <c r="D8" s="161" t="s">
        <v>51</v>
      </c>
      <c r="E8" s="162">
        <v>800000</v>
      </c>
      <c r="F8" s="163">
        <v>838.81679999999994</v>
      </c>
      <c r="G8" s="163">
        <v>22.51</v>
      </c>
      <c r="H8" s="162">
        <v>6.2365000000000004</v>
      </c>
    </row>
    <row r="9" spans="2:8" x14ac:dyDescent="0.25">
      <c r="B9" s="161" t="s">
        <v>56</v>
      </c>
      <c r="C9" s="161" t="s">
        <v>57</v>
      </c>
      <c r="D9" s="161" t="s">
        <v>51</v>
      </c>
      <c r="E9" s="162">
        <v>800000</v>
      </c>
      <c r="F9" s="163">
        <v>828.06399999999996</v>
      </c>
      <c r="G9" s="163">
        <v>22.22</v>
      </c>
      <c r="H9" s="162">
        <v>6.0555000000000003</v>
      </c>
    </row>
    <row r="10" spans="2:8" x14ac:dyDescent="0.25">
      <c r="B10" s="161" t="s">
        <v>566</v>
      </c>
      <c r="C10" s="161" t="s">
        <v>567</v>
      </c>
      <c r="D10" s="161" t="s">
        <v>51</v>
      </c>
      <c r="E10" s="162">
        <v>500000</v>
      </c>
      <c r="F10" s="163">
        <v>494.24849999999998</v>
      </c>
      <c r="G10" s="163">
        <v>13.26</v>
      </c>
      <c r="H10" s="162">
        <v>6.9420000000000002</v>
      </c>
    </row>
    <row r="11" spans="2:8" x14ac:dyDescent="0.25">
      <c r="B11" s="161" t="s">
        <v>445</v>
      </c>
      <c r="C11" s="161" t="s">
        <v>446</v>
      </c>
      <c r="D11" s="161" t="s">
        <v>51</v>
      </c>
      <c r="E11" s="162">
        <v>400000</v>
      </c>
      <c r="F11" s="163">
        <v>404.4812</v>
      </c>
      <c r="G11" s="163">
        <v>10.85</v>
      </c>
      <c r="H11" s="162">
        <v>6.5255999999999998</v>
      </c>
    </row>
    <row r="12" spans="2:8" x14ac:dyDescent="0.25">
      <c r="B12" s="161" t="s">
        <v>52</v>
      </c>
      <c r="C12" s="161" t="s">
        <v>53</v>
      </c>
      <c r="D12" s="161" t="s">
        <v>51</v>
      </c>
      <c r="E12" s="162">
        <v>300000</v>
      </c>
      <c r="F12" s="163">
        <v>329.56349999999998</v>
      </c>
      <c r="G12" s="163">
        <v>8.84</v>
      </c>
      <c r="H12" s="162">
        <v>5.9420999999999999</v>
      </c>
    </row>
    <row r="13" spans="2:8" x14ac:dyDescent="0.25">
      <c r="B13" s="161" t="s">
        <v>387</v>
      </c>
      <c r="C13" s="161" t="s">
        <v>388</v>
      </c>
      <c r="D13" s="161" t="s">
        <v>51</v>
      </c>
      <c r="E13" s="162">
        <v>300000</v>
      </c>
      <c r="F13" s="163">
        <v>323.25869999999998</v>
      </c>
      <c r="G13" s="163">
        <v>8.67</v>
      </c>
      <c r="H13" s="162">
        <v>6.3074000000000003</v>
      </c>
    </row>
    <row r="14" spans="2:8" x14ac:dyDescent="0.25">
      <c r="B14" s="161" t="s">
        <v>443</v>
      </c>
      <c r="C14" s="161" t="s">
        <v>444</v>
      </c>
      <c r="D14" s="161" t="s">
        <v>51</v>
      </c>
      <c r="E14" s="162">
        <v>300000</v>
      </c>
      <c r="F14" s="163">
        <v>294.20549999999997</v>
      </c>
      <c r="G14" s="163">
        <v>7.9</v>
      </c>
      <c r="H14" s="162">
        <v>6.8570000000000002</v>
      </c>
    </row>
    <row r="15" spans="2:8" ht="13" x14ac:dyDescent="0.3">
      <c r="B15" s="11" t="s">
        <v>46</v>
      </c>
      <c r="C15" s="11"/>
      <c r="D15" s="11"/>
      <c r="E15" s="12"/>
      <c r="F15" s="107">
        <v>3512.6381999999999</v>
      </c>
      <c r="G15" s="107">
        <v>94.25</v>
      </c>
      <c r="H15" s="12"/>
    </row>
    <row r="16" spans="2:8" x14ac:dyDescent="0.25">
      <c r="B16" s="161" t="s">
        <v>399</v>
      </c>
      <c r="C16" s="161"/>
      <c r="D16" s="161"/>
      <c r="E16" s="162"/>
      <c r="F16" s="163">
        <v>94.469031599999994</v>
      </c>
      <c r="G16" s="163">
        <v>2.5350999999999999</v>
      </c>
      <c r="H16" s="162">
        <v>3.18</v>
      </c>
    </row>
    <row r="17" spans="1:8" x14ac:dyDescent="0.25">
      <c r="B17" s="161" t="s">
        <v>398</v>
      </c>
      <c r="C17" s="161"/>
      <c r="D17" s="161"/>
      <c r="E17" s="162"/>
      <c r="F17" s="163">
        <v>70.251031900000001</v>
      </c>
      <c r="G17" s="163">
        <v>1.8852</v>
      </c>
      <c r="H17" s="162">
        <v>3.27</v>
      </c>
    </row>
    <row r="18" spans="1:8" ht="13" x14ac:dyDescent="0.3">
      <c r="B18" s="11" t="s">
        <v>46</v>
      </c>
      <c r="C18" s="11"/>
      <c r="D18" s="11"/>
      <c r="E18" s="12"/>
      <c r="F18" s="107">
        <v>164.72006350000001</v>
      </c>
      <c r="G18" s="107">
        <v>4.4203000000000001</v>
      </c>
      <c r="H18" s="12"/>
    </row>
    <row r="19" spans="1:8" x14ac:dyDescent="0.25">
      <c r="B19" s="161" t="s">
        <v>47</v>
      </c>
      <c r="C19" s="161"/>
      <c r="D19" s="161"/>
      <c r="E19" s="162"/>
      <c r="F19" s="163">
        <v>49.044724899999999</v>
      </c>
      <c r="G19" s="163">
        <v>1.3297000000000001</v>
      </c>
      <c r="H19" s="162">
        <v>3.2210000000000001</v>
      </c>
    </row>
    <row r="20" spans="1:8" ht="13" x14ac:dyDescent="0.3">
      <c r="B20" s="13" t="s">
        <v>586</v>
      </c>
      <c r="C20" s="13"/>
      <c r="D20" s="13"/>
      <c r="E20" s="14"/>
      <c r="F20" s="15">
        <v>3726.4029884000001</v>
      </c>
      <c r="G20" s="15">
        <v>100</v>
      </c>
      <c r="H20" s="14"/>
    </row>
    <row r="21" spans="1:8" ht="13" x14ac:dyDescent="0.3">
      <c r="B21" s="116"/>
      <c r="C21" s="117"/>
      <c r="D21" s="117"/>
      <c r="E21" s="118"/>
      <c r="F21" s="103"/>
      <c r="G21" s="103"/>
      <c r="H21" s="118"/>
    </row>
    <row r="22" spans="1:8" ht="14.5" x14ac:dyDescent="0.25">
      <c r="B22" s="35" t="s">
        <v>214</v>
      </c>
      <c r="C22" s="48"/>
      <c r="D22" s="49"/>
      <c r="E22" s="28"/>
      <c r="F22" s="50"/>
      <c r="G22" s="33"/>
    </row>
    <row r="23" spans="1:8" x14ac:dyDescent="0.25">
      <c r="B23" s="185" t="s">
        <v>215</v>
      </c>
      <c r="C23" s="185"/>
      <c r="D23" s="185"/>
      <c r="E23" s="185"/>
      <c r="F23" s="185"/>
      <c r="G23" s="185"/>
    </row>
    <row r="24" spans="1:8" x14ac:dyDescent="0.25">
      <c r="B24" s="36" t="s">
        <v>216</v>
      </c>
      <c r="C24" s="18"/>
      <c r="D24" s="18"/>
      <c r="E24" s="28"/>
      <c r="F24" s="50"/>
      <c r="G24" s="33"/>
    </row>
    <row r="25" spans="1:8" ht="26.25" customHeight="1" x14ac:dyDescent="0.25">
      <c r="B25" s="39" t="s">
        <v>217</v>
      </c>
      <c r="C25" s="20" t="s">
        <v>641</v>
      </c>
      <c r="D25" s="20" t="s">
        <v>642</v>
      </c>
    </row>
    <row r="26" spans="1:8" x14ac:dyDescent="0.25">
      <c r="A26" s="1" t="s">
        <v>351</v>
      </c>
      <c r="B26" s="40" t="s">
        <v>223</v>
      </c>
      <c r="C26" s="22">
        <v>34.8797</v>
      </c>
      <c r="D26" s="92">
        <v>34.775399999999998</v>
      </c>
    </row>
    <row r="27" spans="1:8" x14ac:dyDescent="0.25">
      <c r="A27" s="1" t="s">
        <v>352</v>
      </c>
      <c r="B27" s="41" t="s">
        <v>469</v>
      </c>
      <c r="C27" s="23">
        <v>11.1128</v>
      </c>
      <c r="D27" s="65">
        <v>11.079599999999999</v>
      </c>
    </row>
    <row r="28" spans="1:8" x14ac:dyDescent="0.25">
      <c r="A28" s="1" t="s">
        <v>353</v>
      </c>
      <c r="B28" s="41" t="s">
        <v>224</v>
      </c>
      <c r="C28" s="23">
        <v>37.336500000000001</v>
      </c>
      <c r="D28" s="65">
        <v>37.213000000000001</v>
      </c>
    </row>
    <row r="29" spans="1:8" x14ac:dyDescent="0.25">
      <c r="A29" s="1" t="s">
        <v>354</v>
      </c>
      <c r="B29" s="36" t="s">
        <v>473</v>
      </c>
      <c r="C29" s="25">
        <v>11.209300000000001</v>
      </c>
      <c r="D29" s="66">
        <v>11.172499999999999</v>
      </c>
    </row>
    <row r="30" spans="1:8" x14ac:dyDescent="0.25">
      <c r="B30" s="125" t="s">
        <v>232</v>
      </c>
      <c r="C30" s="90"/>
      <c r="D30" s="90"/>
    </row>
    <row r="31" spans="1:8" x14ac:dyDescent="0.25">
      <c r="B31" s="29" t="s">
        <v>625</v>
      </c>
      <c r="C31" s="2"/>
      <c r="D31" s="2"/>
    </row>
    <row r="32" spans="1:8" hidden="1" x14ac:dyDescent="0.25">
      <c r="B32" s="41" t="s">
        <v>225</v>
      </c>
      <c r="C32" s="42"/>
      <c r="D32" s="42"/>
      <c r="E32" s="28"/>
      <c r="F32" s="50"/>
    </row>
    <row r="33" spans="2:8" x14ac:dyDescent="0.25">
      <c r="B33" s="185" t="s">
        <v>607</v>
      </c>
      <c r="C33" s="185"/>
      <c r="D33" s="185"/>
      <c r="E33" s="185"/>
      <c r="F33" s="185"/>
    </row>
    <row r="34" spans="2:8" x14ac:dyDescent="0.25">
      <c r="B34" s="41" t="s">
        <v>608</v>
      </c>
      <c r="C34" s="26"/>
      <c r="D34" s="26"/>
      <c r="E34" s="28"/>
      <c r="F34" s="51"/>
    </row>
    <row r="35" spans="2:8" x14ac:dyDescent="0.25">
      <c r="B35" s="108" t="s">
        <v>615</v>
      </c>
      <c r="C35" s="109"/>
      <c r="D35" s="109"/>
      <c r="E35" s="28"/>
      <c r="F35" s="51"/>
    </row>
    <row r="36" spans="2:8" x14ac:dyDescent="0.25">
      <c r="B36" s="41" t="s">
        <v>618</v>
      </c>
    </row>
    <row r="37" spans="2:8" x14ac:dyDescent="0.25">
      <c r="B37" s="167" t="s">
        <v>629</v>
      </c>
    </row>
    <row r="38" spans="2:8" x14ac:dyDescent="0.25">
      <c r="B38" s="30" t="s">
        <v>619</v>
      </c>
    </row>
    <row r="39" spans="2:8" x14ac:dyDescent="0.25">
      <c r="B39" s="31" t="s">
        <v>220</v>
      </c>
    </row>
    <row r="40" spans="2:8" x14ac:dyDescent="0.25">
      <c r="B40" s="34" t="s">
        <v>221</v>
      </c>
    </row>
    <row r="41" spans="2:8" x14ac:dyDescent="0.25">
      <c r="B41" s="182" t="s">
        <v>248</v>
      </c>
      <c r="C41" s="183"/>
      <c r="D41" s="183"/>
      <c r="E41" s="183"/>
      <c r="F41" s="183"/>
      <c r="G41" s="183"/>
      <c r="H41" s="183"/>
    </row>
    <row r="42" spans="2:8" ht="25.5" customHeight="1" x14ac:dyDescent="0.25">
      <c r="B42" s="184" t="s">
        <v>531</v>
      </c>
      <c r="C42" s="184"/>
      <c r="D42" s="184"/>
      <c r="E42" s="184"/>
      <c r="F42" s="184"/>
      <c r="G42" s="184"/>
      <c r="H42" s="184"/>
    </row>
    <row r="43" spans="2:8" s="84" customFormat="1" x14ac:dyDescent="0.25">
      <c r="E43" s="85"/>
      <c r="F43" s="86"/>
      <c r="G43" s="86"/>
      <c r="H43" s="85"/>
    </row>
    <row r="44" spans="2:8" s="84" customFormat="1" x14ac:dyDescent="0.25">
      <c r="B44" s="84" t="s">
        <v>250</v>
      </c>
      <c r="E44" s="85"/>
      <c r="F44" s="86"/>
      <c r="G44" s="86"/>
      <c r="H44" s="85"/>
    </row>
    <row r="45" spans="2:8" s="84" customFormat="1" x14ac:dyDescent="0.25">
      <c r="B45" s="84" t="s">
        <v>257</v>
      </c>
      <c r="E45" s="85"/>
      <c r="F45" s="86"/>
      <c r="G45" s="86"/>
      <c r="H45" s="85"/>
    </row>
    <row r="46" spans="2:8" s="84" customFormat="1" x14ac:dyDescent="0.25">
      <c r="B46" s="84" t="s">
        <v>258</v>
      </c>
      <c r="E46" s="85"/>
      <c r="F46" s="86"/>
      <c r="G46" s="86"/>
      <c r="H46" s="85"/>
    </row>
    <row r="47" spans="2:8" s="84" customFormat="1" x14ac:dyDescent="0.25">
      <c r="E47" s="85"/>
      <c r="F47" s="86"/>
      <c r="G47" s="86"/>
      <c r="H47" s="85"/>
    </row>
    <row r="48" spans="2:8" s="84" customFormat="1" x14ac:dyDescent="0.25">
      <c r="E48" s="85"/>
      <c r="F48" s="86"/>
      <c r="G48" s="86"/>
      <c r="H48" s="85"/>
    </row>
    <row r="49" spans="2:8" s="84" customFormat="1" x14ac:dyDescent="0.25">
      <c r="E49" s="85"/>
      <c r="F49" s="86"/>
      <c r="G49" s="86"/>
      <c r="H49" s="85"/>
    </row>
    <row r="50" spans="2:8" s="84" customFormat="1" x14ac:dyDescent="0.25">
      <c r="E50" s="85"/>
      <c r="F50" s="86"/>
      <c r="G50" s="86"/>
      <c r="H50" s="85"/>
    </row>
    <row r="51" spans="2:8" s="84" customFormat="1" x14ac:dyDescent="0.25">
      <c r="E51" s="85"/>
      <c r="F51" s="86"/>
      <c r="G51" s="86"/>
      <c r="H51" s="85"/>
    </row>
    <row r="52" spans="2:8" s="84" customFormat="1" x14ac:dyDescent="0.25">
      <c r="E52" s="85"/>
      <c r="F52" s="86"/>
      <c r="G52" s="86"/>
      <c r="H52" s="85"/>
    </row>
    <row r="53" spans="2:8" s="84" customFormat="1" x14ac:dyDescent="0.25">
      <c r="E53" s="85"/>
      <c r="F53" s="86"/>
      <c r="G53" s="86"/>
      <c r="H53" s="85"/>
    </row>
    <row r="54" spans="2:8" s="84" customFormat="1" x14ac:dyDescent="0.25">
      <c r="E54" s="85"/>
      <c r="F54" s="86"/>
      <c r="G54" s="86"/>
      <c r="H54" s="85"/>
    </row>
    <row r="55" spans="2:8" s="84" customFormat="1" x14ac:dyDescent="0.25">
      <c r="E55" s="85"/>
      <c r="F55" s="86"/>
      <c r="G55" s="86"/>
      <c r="H55" s="85"/>
    </row>
    <row r="56" spans="2:8" s="84" customFormat="1" x14ac:dyDescent="0.25">
      <c r="E56" s="85"/>
      <c r="F56" s="86"/>
      <c r="G56" s="86"/>
      <c r="H56" s="85"/>
    </row>
    <row r="57" spans="2:8" s="84" customFormat="1" x14ac:dyDescent="0.25">
      <c r="B57" s="84" t="s">
        <v>253</v>
      </c>
      <c r="F57" s="86"/>
      <c r="G57" s="86"/>
      <c r="H57" s="85"/>
    </row>
    <row r="58" spans="2:8" s="84" customFormat="1" ht="67.5" customHeight="1" x14ac:dyDescent="0.25">
      <c r="B58" s="178" t="s">
        <v>420</v>
      </c>
      <c r="C58" s="178"/>
      <c r="D58" s="178"/>
      <c r="E58" s="178"/>
      <c r="F58" s="178"/>
      <c r="G58" s="178"/>
      <c r="H58" s="178"/>
    </row>
    <row r="59" spans="2:8" s="84" customFormat="1" ht="18.5" x14ac:dyDescent="0.45">
      <c r="B59" s="4" t="s">
        <v>254</v>
      </c>
      <c r="F59" s="86"/>
      <c r="G59" s="86"/>
      <c r="H59" s="85"/>
    </row>
  </sheetData>
  <mergeCells count="8">
    <mergeCell ref="B1:H1"/>
    <mergeCell ref="B2:H2"/>
    <mergeCell ref="B23:G23"/>
    <mergeCell ref="B33:F33"/>
    <mergeCell ref="B58:H58"/>
    <mergeCell ref="B41:H41"/>
    <mergeCell ref="B3:H3"/>
    <mergeCell ref="B42:H42"/>
  </mergeCells>
  <pageMargins left="0" right="0" top="0" bottom="0" header="0.3" footer="0.3"/>
  <pageSetup scale="67"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4"/>
  <sheetViews>
    <sheetView showGridLines="0" view="pageBreakPreview" topLeftCell="B1" zoomScaleNormal="100" zoomScaleSheetLayoutView="100" workbookViewId="0">
      <selection activeCell="B18" sqref="B18"/>
    </sheetView>
  </sheetViews>
  <sheetFormatPr defaultColWidth="9.1796875" defaultRowHeight="12.5" x14ac:dyDescent="0.25"/>
  <cols>
    <col min="1" max="1" width="0" style="1" hidden="1" customWidth="1"/>
    <col min="2" max="2" width="65.7265625" style="1" customWidth="1"/>
    <col min="3" max="3" width="17.7265625" style="1" customWidth="1"/>
    <col min="4" max="4" width="26.26953125" style="1" bestFit="1" customWidth="1"/>
    <col min="5" max="5" width="11.7265625" style="2" bestFit="1" customWidth="1"/>
    <col min="6" max="7" width="12.7265625" style="3" bestFit="1" customWidth="1"/>
    <col min="8" max="8" width="13.45312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13" x14ac:dyDescent="0.3">
      <c r="B2" s="180" t="s">
        <v>203</v>
      </c>
      <c r="C2" s="181"/>
      <c r="D2" s="181"/>
      <c r="E2" s="181"/>
      <c r="F2" s="181"/>
      <c r="G2" s="181"/>
      <c r="H2" s="181"/>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58</v>
      </c>
      <c r="C6" s="161"/>
      <c r="D6" s="161"/>
      <c r="E6" s="162"/>
      <c r="F6" s="163"/>
      <c r="G6" s="163"/>
      <c r="H6" s="162"/>
    </row>
    <row r="7" spans="2:8" ht="13" x14ac:dyDescent="0.3">
      <c r="B7" s="11" t="s">
        <v>43</v>
      </c>
      <c r="C7" s="161"/>
      <c r="D7" s="161"/>
      <c r="E7" s="162"/>
      <c r="F7" s="163"/>
      <c r="G7" s="163"/>
      <c r="H7" s="162"/>
    </row>
    <row r="8" spans="2:8" x14ac:dyDescent="0.25">
      <c r="B8" s="161" t="s">
        <v>67</v>
      </c>
      <c r="C8" s="161" t="s">
        <v>68</v>
      </c>
      <c r="D8" s="161" t="s">
        <v>69</v>
      </c>
      <c r="E8" s="162">
        <v>14042</v>
      </c>
      <c r="F8" s="163">
        <v>240.42712399999999</v>
      </c>
      <c r="G8" s="163">
        <v>2.83</v>
      </c>
      <c r="H8" s="162"/>
    </row>
    <row r="9" spans="2:8" x14ac:dyDescent="0.25">
      <c r="B9" s="161" t="s">
        <v>65</v>
      </c>
      <c r="C9" s="161" t="s">
        <v>66</v>
      </c>
      <c r="D9" s="161" t="s">
        <v>64</v>
      </c>
      <c r="E9" s="162">
        <v>34000</v>
      </c>
      <c r="F9" s="163">
        <v>239.63200000000001</v>
      </c>
      <c r="G9" s="163">
        <v>2.82</v>
      </c>
      <c r="H9" s="162"/>
    </row>
    <row r="10" spans="2:8" x14ac:dyDescent="0.25">
      <c r="B10" s="161" t="s">
        <v>62</v>
      </c>
      <c r="C10" s="161" t="s">
        <v>63</v>
      </c>
      <c r="D10" s="161" t="s">
        <v>64</v>
      </c>
      <c r="E10" s="162">
        <v>12500</v>
      </c>
      <c r="F10" s="163">
        <v>190.77500000000001</v>
      </c>
      <c r="G10" s="163">
        <v>2.2400000000000002</v>
      </c>
      <c r="H10" s="162"/>
    </row>
    <row r="11" spans="2:8" x14ac:dyDescent="0.25">
      <c r="B11" s="161" t="s">
        <v>75</v>
      </c>
      <c r="C11" s="161" t="s">
        <v>76</v>
      </c>
      <c r="D11" s="161" t="s">
        <v>77</v>
      </c>
      <c r="E11" s="162">
        <v>2100</v>
      </c>
      <c r="F11" s="163">
        <v>129.28755000000001</v>
      </c>
      <c r="G11" s="163">
        <v>1.52</v>
      </c>
      <c r="H11" s="162"/>
    </row>
    <row r="12" spans="2:8" x14ac:dyDescent="0.25">
      <c r="B12" s="161" t="s">
        <v>88</v>
      </c>
      <c r="C12" s="161" t="s">
        <v>89</v>
      </c>
      <c r="D12" s="161" t="s">
        <v>90</v>
      </c>
      <c r="E12" s="162">
        <v>5500</v>
      </c>
      <c r="F12" s="163">
        <v>91.762</v>
      </c>
      <c r="G12" s="163">
        <v>1.08</v>
      </c>
      <c r="H12" s="162"/>
    </row>
    <row r="13" spans="2:8" x14ac:dyDescent="0.25">
      <c r="B13" s="161" t="s">
        <v>59</v>
      </c>
      <c r="C13" s="161" t="s">
        <v>60</v>
      </c>
      <c r="D13" s="161" t="s">
        <v>61</v>
      </c>
      <c r="E13" s="162">
        <v>4000</v>
      </c>
      <c r="F13" s="163">
        <v>85.825999999999993</v>
      </c>
      <c r="G13" s="163">
        <v>1.01</v>
      </c>
      <c r="H13" s="162"/>
    </row>
    <row r="14" spans="2:8" x14ac:dyDescent="0.25">
      <c r="B14" s="161" t="s">
        <v>84</v>
      </c>
      <c r="C14" s="161" t="s">
        <v>85</v>
      </c>
      <c r="D14" s="161" t="s">
        <v>83</v>
      </c>
      <c r="E14" s="162">
        <v>10000</v>
      </c>
      <c r="F14" s="163">
        <v>77.83</v>
      </c>
      <c r="G14" s="163">
        <v>0.91</v>
      </c>
      <c r="H14" s="162"/>
    </row>
    <row r="15" spans="2:8" x14ac:dyDescent="0.25">
      <c r="B15" s="161" t="s">
        <v>96</v>
      </c>
      <c r="C15" s="161" t="s">
        <v>97</v>
      </c>
      <c r="D15" s="161" t="s">
        <v>64</v>
      </c>
      <c r="E15" s="162">
        <v>9500</v>
      </c>
      <c r="F15" s="163">
        <v>72.1905</v>
      </c>
      <c r="G15" s="163">
        <v>0.85</v>
      </c>
      <c r="H15" s="162"/>
    </row>
    <row r="16" spans="2:8" x14ac:dyDescent="0.25">
      <c r="B16" s="161" t="s">
        <v>86</v>
      </c>
      <c r="C16" s="161" t="s">
        <v>87</v>
      </c>
      <c r="D16" s="161" t="s">
        <v>69</v>
      </c>
      <c r="E16" s="162">
        <v>2000</v>
      </c>
      <c r="F16" s="163">
        <v>69.268000000000001</v>
      </c>
      <c r="G16" s="163">
        <v>0.81</v>
      </c>
      <c r="H16" s="162"/>
    </row>
    <row r="17" spans="2:8" x14ac:dyDescent="0.25">
      <c r="B17" s="161" t="s">
        <v>100</v>
      </c>
      <c r="C17" s="161" t="s">
        <v>101</v>
      </c>
      <c r="D17" s="161" t="s">
        <v>102</v>
      </c>
      <c r="E17" s="162">
        <v>18000</v>
      </c>
      <c r="F17" s="163">
        <v>59.868000000000002</v>
      </c>
      <c r="G17" s="163">
        <v>0.7</v>
      </c>
      <c r="H17" s="162"/>
    </row>
    <row r="18" spans="2:8" x14ac:dyDescent="0.25">
      <c r="B18" s="161" t="s">
        <v>73</v>
      </c>
      <c r="C18" s="161" t="s">
        <v>74</v>
      </c>
      <c r="D18" s="161" t="s">
        <v>64</v>
      </c>
      <c r="E18" s="162">
        <v>3000</v>
      </c>
      <c r="F18" s="163">
        <v>53.64</v>
      </c>
      <c r="G18" s="163">
        <v>0.63</v>
      </c>
      <c r="H18" s="162"/>
    </row>
    <row r="19" spans="2:8" x14ac:dyDescent="0.25">
      <c r="B19" s="161" t="s">
        <v>94</v>
      </c>
      <c r="C19" s="161" t="s">
        <v>95</v>
      </c>
      <c r="D19" s="161" t="s">
        <v>93</v>
      </c>
      <c r="E19" s="162">
        <v>7000</v>
      </c>
      <c r="F19" s="163">
        <v>52.353000000000002</v>
      </c>
      <c r="G19" s="163">
        <v>0.62</v>
      </c>
      <c r="H19" s="162"/>
    </row>
    <row r="20" spans="2:8" x14ac:dyDescent="0.25">
      <c r="B20" s="161" t="s">
        <v>70</v>
      </c>
      <c r="C20" s="161" t="s">
        <v>71</v>
      </c>
      <c r="D20" s="161" t="s">
        <v>72</v>
      </c>
      <c r="E20" s="162">
        <v>2000</v>
      </c>
      <c r="F20" s="163">
        <v>48.09</v>
      </c>
      <c r="G20" s="163">
        <v>0.56999999999999995</v>
      </c>
      <c r="H20" s="162"/>
    </row>
    <row r="21" spans="2:8" x14ac:dyDescent="0.25">
      <c r="B21" s="161" t="s">
        <v>496</v>
      </c>
      <c r="C21" s="161" t="s">
        <v>497</v>
      </c>
      <c r="D21" s="161" t="s">
        <v>498</v>
      </c>
      <c r="E21" s="162">
        <v>1500</v>
      </c>
      <c r="F21" s="163">
        <v>47.128500000000003</v>
      </c>
      <c r="G21" s="163">
        <v>0.55000000000000004</v>
      </c>
      <c r="H21" s="162"/>
    </row>
    <row r="22" spans="2:8" x14ac:dyDescent="0.25">
      <c r="B22" s="161" t="s">
        <v>414</v>
      </c>
      <c r="C22" s="161" t="s">
        <v>415</v>
      </c>
      <c r="D22" s="161" t="s">
        <v>447</v>
      </c>
      <c r="E22" s="162">
        <v>175</v>
      </c>
      <c r="F22" s="163">
        <v>46.550699999999999</v>
      </c>
      <c r="G22" s="163">
        <v>0.55000000000000004</v>
      </c>
      <c r="H22" s="162"/>
    </row>
    <row r="23" spans="2:8" x14ac:dyDescent="0.25">
      <c r="B23" s="161" t="s">
        <v>103</v>
      </c>
      <c r="C23" s="161" t="s">
        <v>104</v>
      </c>
      <c r="D23" s="161" t="s">
        <v>105</v>
      </c>
      <c r="E23" s="162">
        <v>2500</v>
      </c>
      <c r="F23" s="163">
        <v>45.947499999999998</v>
      </c>
      <c r="G23" s="163">
        <v>0.54</v>
      </c>
      <c r="H23" s="162"/>
    </row>
    <row r="24" spans="2:8" x14ac:dyDescent="0.25">
      <c r="B24" s="161" t="s">
        <v>416</v>
      </c>
      <c r="C24" s="161" t="s">
        <v>417</v>
      </c>
      <c r="D24" s="161" t="s">
        <v>80</v>
      </c>
      <c r="E24" s="162">
        <v>35000</v>
      </c>
      <c r="F24" s="163">
        <v>45.604999999999997</v>
      </c>
      <c r="G24" s="163">
        <v>0.54</v>
      </c>
      <c r="H24" s="162"/>
    </row>
    <row r="25" spans="2:8" x14ac:dyDescent="0.25">
      <c r="B25" s="161" t="s">
        <v>91</v>
      </c>
      <c r="C25" s="161" t="s">
        <v>92</v>
      </c>
      <c r="D25" s="161" t="s">
        <v>448</v>
      </c>
      <c r="E25" s="162">
        <v>500</v>
      </c>
      <c r="F25" s="163">
        <v>44.283000000000001</v>
      </c>
      <c r="G25" s="163">
        <v>0.52</v>
      </c>
      <c r="H25" s="162"/>
    </row>
    <row r="26" spans="2:8" x14ac:dyDescent="0.25">
      <c r="B26" s="161" t="s">
        <v>426</v>
      </c>
      <c r="C26" s="161" t="s">
        <v>427</v>
      </c>
      <c r="D26" s="161" t="s">
        <v>64</v>
      </c>
      <c r="E26" s="162">
        <v>10000</v>
      </c>
      <c r="F26" s="163">
        <v>43.12</v>
      </c>
      <c r="G26" s="163">
        <v>0.51</v>
      </c>
      <c r="H26" s="162"/>
    </row>
    <row r="27" spans="2:8" x14ac:dyDescent="0.25">
      <c r="B27" s="161" t="s">
        <v>422</v>
      </c>
      <c r="C27" s="161" t="s">
        <v>423</v>
      </c>
      <c r="D27" s="161" t="s">
        <v>80</v>
      </c>
      <c r="E27" s="162">
        <v>14000</v>
      </c>
      <c r="F27" s="163">
        <v>43.015000000000001</v>
      </c>
      <c r="G27" s="163">
        <v>0.51</v>
      </c>
      <c r="H27" s="162"/>
    </row>
    <row r="28" spans="2:8" x14ac:dyDescent="0.25">
      <c r="B28" s="161" t="s">
        <v>108</v>
      </c>
      <c r="C28" s="161" t="s">
        <v>109</v>
      </c>
      <c r="D28" s="161" t="s">
        <v>69</v>
      </c>
      <c r="E28" s="162">
        <v>1500</v>
      </c>
      <c r="F28" s="163">
        <v>41.307749999999999</v>
      </c>
      <c r="G28" s="163">
        <v>0.49</v>
      </c>
      <c r="H28" s="162"/>
    </row>
    <row r="29" spans="2:8" x14ac:dyDescent="0.25">
      <c r="B29" s="161" t="s">
        <v>410</v>
      </c>
      <c r="C29" s="161" t="s">
        <v>411</v>
      </c>
      <c r="D29" s="161" t="s">
        <v>83</v>
      </c>
      <c r="E29" s="162">
        <v>2050</v>
      </c>
      <c r="F29" s="163">
        <v>36.426450000000003</v>
      </c>
      <c r="G29" s="163">
        <v>0.43</v>
      </c>
      <c r="H29" s="162"/>
    </row>
    <row r="30" spans="2:8" x14ac:dyDescent="0.25">
      <c r="B30" s="161" t="s">
        <v>81</v>
      </c>
      <c r="C30" s="161" t="s">
        <v>82</v>
      </c>
      <c r="D30" s="161" t="s">
        <v>83</v>
      </c>
      <c r="E30" s="162">
        <v>1500</v>
      </c>
      <c r="F30" s="163">
        <v>35.781750000000002</v>
      </c>
      <c r="G30" s="163">
        <v>0.42</v>
      </c>
      <c r="H30" s="162"/>
    </row>
    <row r="31" spans="2:8" x14ac:dyDescent="0.25">
      <c r="B31" s="161" t="s">
        <v>106</v>
      </c>
      <c r="C31" s="161" t="s">
        <v>107</v>
      </c>
      <c r="D31" s="161" t="s">
        <v>449</v>
      </c>
      <c r="E31" s="162">
        <v>2700</v>
      </c>
      <c r="F31" s="163">
        <v>30.7422</v>
      </c>
      <c r="G31" s="163">
        <v>0.36</v>
      </c>
      <c r="H31" s="162"/>
    </row>
    <row r="32" spans="2:8" x14ac:dyDescent="0.25">
      <c r="B32" s="161" t="s">
        <v>532</v>
      </c>
      <c r="C32" s="161" t="s">
        <v>533</v>
      </c>
      <c r="D32" s="161" t="s">
        <v>105</v>
      </c>
      <c r="E32" s="162">
        <v>3000</v>
      </c>
      <c r="F32" s="163">
        <v>30.394500000000001</v>
      </c>
      <c r="G32" s="163">
        <v>0.36</v>
      </c>
      <c r="H32" s="162"/>
    </row>
    <row r="33" spans="2:8" x14ac:dyDescent="0.25">
      <c r="B33" s="161" t="s">
        <v>110</v>
      </c>
      <c r="C33" s="161" t="s">
        <v>111</v>
      </c>
      <c r="D33" s="161" t="s">
        <v>105</v>
      </c>
      <c r="E33" s="162">
        <v>3000</v>
      </c>
      <c r="F33" s="163">
        <v>29.575500000000002</v>
      </c>
      <c r="G33" s="163">
        <v>0.35</v>
      </c>
      <c r="H33" s="162"/>
    </row>
    <row r="34" spans="2:8" x14ac:dyDescent="0.25">
      <c r="B34" s="161" t="s">
        <v>554</v>
      </c>
      <c r="C34" s="161" t="s">
        <v>555</v>
      </c>
      <c r="D34" s="161" t="s">
        <v>105</v>
      </c>
      <c r="E34" s="162">
        <v>1000</v>
      </c>
      <c r="F34" s="163">
        <v>29.289000000000001</v>
      </c>
      <c r="G34" s="163">
        <v>0.34</v>
      </c>
      <c r="H34" s="162"/>
    </row>
    <row r="35" spans="2:8" x14ac:dyDescent="0.25">
      <c r="B35" s="161" t="s">
        <v>78</v>
      </c>
      <c r="C35" s="161" t="s">
        <v>79</v>
      </c>
      <c r="D35" s="161" t="s">
        <v>80</v>
      </c>
      <c r="E35" s="162">
        <v>417</v>
      </c>
      <c r="F35" s="163">
        <v>29.199173999999999</v>
      </c>
      <c r="G35" s="163">
        <v>0.34</v>
      </c>
      <c r="H35" s="162"/>
    </row>
    <row r="36" spans="2:8" x14ac:dyDescent="0.25">
      <c r="B36" s="161" t="s">
        <v>501</v>
      </c>
      <c r="C36" s="161" t="s">
        <v>502</v>
      </c>
      <c r="D36" s="161" t="s">
        <v>83</v>
      </c>
      <c r="E36" s="162">
        <v>750</v>
      </c>
      <c r="F36" s="163">
        <v>27.429749999999999</v>
      </c>
      <c r="G36" s="163">
        <v>0.32</v>
      </c>
      <c r="H36" s="162"/>
    </row>
    <row r="37" spans="2:8" x14ac:dyDescent="0.25">
      <c r="B37" s="161" t="s">
        <v>98</v>
      </c>
      <c r="C37" s="161" t="s">
        <v>99</v>
      </c>
      <c r="D37" s="161" t="s">
        <v>72</v>
      </c>
      <c r="E37" s="162">
        <v>2500</v>
      </c>
      <c r="F37" s="163">
        <v>24.581250000000001</v>
      </c>
      <c r="G37" s="163">
        <v>0.28999999999999998</v>
      </c>
      <c r="H37" s="162"/>
    </row>
    <row r="38" spans="2:8" x14ac:dyDescent="0.25">
      <c r="B38" s="161" t="s">
        <v>534</v>
      </c>
      <c r="C38" s="161" t="s">
        <v>535</v>
      </c>
      <c r="D38" s="161" t="s">
        <v>72</v>
      </c>
      <c r="E38" s="162">
        <v>4000</v>
      </c>
      <c r="F38" s="163">
        <v>22.518000000000001</v>
      </c>
      <c r="G38" s="163">
        <v>0.26</v>
      </c>
      <c r="H38" s="162"/>
    </row>
    <row r="39" spans="2:8" x14ac:dyDescent="0.25">
      <c r="B39" s="161" t="s">
        <v>536</v>
      </c>
      <c r="C39" s="161" t="s">
        <v>537</v>
      </c>
      <c r="D39" s="161" t="s">
        <v>538</v>
      </c>
      <c r="E39" s="162">
        <v>2500</v>
      </c>
      <c r="F39" s="163">
        <v>21.467500000000001</v>
      </c>
      <c r="G39" s="163">
        <v>0.25</v>
      </c>
      <c r="H39" s="162"/>
    </row>
    <row r="40" spans="2:8" x14ac:dyDescent="0.25">
      <c r="B40" s="161" t="s">
        <v>589</v>
      </c>
      <c r="C40" s="161" t="s">
        <v>590</v>
      </c>
      <c r="D40" s="161" t="s">
        <v>503</v>
      </c>
      <c r="E40" s="162">
        <v>5000</v>
      </c>
      <c r="F40" s="163">
        <v>21.212499999999999</v>
      </c>
      <c r="G40" s="163">
        <v>0.25</v>
      </c>
      <c r="H40" s="162"/>
    </row>
    <row r="41" spans="2:8" ht="13" x14ac:dyDescent="0.3">
      <c r="B41" s="11" t="s">
        <v>46</v>
      </c>
      <c r="C41" s="11"/>
      <c r="D41" s="11"/>
      <c r="E41" s="12"/>
      <c r="F41" s="107">
        <v>2106.5241980000001</v>
      </c>
      <c r="G41" s="107">
        <v>24.77</v>
      </c>
      <c r="H41" s="12"/>
    </row>
    <row r="42" spans="2:8" ht="13" x14ac:dyDescent="0.3">
      <c r="B42" s="87" t="s">
        <v>42</v>
      </c>
      <c r="C42" s="11"/>
      <c r="D42" s="11"/>
      <c r="E42" s="12"/>
      <c r="F42" s="154"/>
      <c r="G42" s="154"/>
      <c r="H42" s="12"/>
    </row>
    <row r="43" spans="2:8" ht="13" x14ac:dyDescent="0.3">
      <c r="B43" s="11" t="s">
        <v>50</v>
      </c>
      <c r="C43" s="161"/>
      <c r="D43" s="161"/>
      <c r="E43" s="162"/>
      <c r="F43" s="163"/>
      <c r="G43" s="163"/>
      <c r="H43" s="162"/>
    </row>
    <row r="44" spans="2:8" x14ac:dyDescent="0.25">
      <c r="B44" s="161" t="s">
        <v>54</v>
      </c>
      <c r="C44" s="161" t="s">
        <v>55</v>
      </c>
      <c r="D44" s="161" t="s">
        <v>51</v>
      </c>
      <c r="E44" s="162">
        <v>1500000</v>
      </c>
      <c r="F44" s="163">
        <v>1587.2085</v>
      </c>
      <c r="G44" s="163">
        <v>18.649999999999999</v>
      </c>
      <c r="H44" s="162">
        <v>5.8207000000000004</v>
      </c>
    </row>
    <row r="45" spans="2:8" x14ac:dyDescent="0.25">
      <c r="B45" s="161" t="s">
        <v>566</v>
      </c>
      <c r="C45" s="161" t="s">
        <v>567</v>
      </c>
      <c r="D45" s="161" t="s">
        <v>51</v>
      </c>
      <c r="E45" s="162">
        <v>1000000</v>
      </c>
      <c r="F45" s="163">
        <v>988.49699999999996</v>
      </c>
      <c r="G45" s="163">
        <v>11.62</v>
      </c>
      <c r="H45" s="162">
        <v>6.9420000000000002</v>
      </c>
    </row>
    <row r="46" spans="2:8" x14ac:dyDescent="0.25">
      <c r="B46" s="161" t="s">
        <v>52</v>
      </c>
      <c r="C46" s="161" t="s">
        <v>53</v>
      </c>
      <c r="D46" s="161" t="s">
        <v>51</v>
      </c>
      <c r="E46" s="162">
        <v>700000</v>
      </c>
      <c r="F46" s="163">
        <v>768.98149999999998</v>
      </c>
      <c r="G46" s="163">
        <v>9.0399999999999991</v>
      </c>
      <c r="H46" s="162">
        <v>5.9420999999999999</v>
      </c>
    </row>
    <row r="47" spans="2:8" x14ac:dyDescent="0.25">
      <c r="B47" s="161" t="s">
        <v>387</v>
      </c>
      <c r="C47" s="161" t="s">
        <v>388</v>
      </c>
      <c r="D47" s="161" t="s">
        <v>51</v>
      </c>
      <c r="E47" s="162">
        <v>700000</v>
      </c>
      <c r="F47" s="163">
        <v>754.27030000000002</v>
      </c>
      <c r="G47" s="163">
        <v>8.86</v>
      </c>
      <c r="H47" s="162">
        <v>6.3074000000000003</v>
      </c>
    </row>
    <row r="48" spans="2:8" x14ac:dyDescent="0.25">
      <c r="B48" s="161" t="s">
        <v>56</v>
      </c>
      <c r="C48" s="161" t="s">
        <v>57</v>
      </c>
      <c r="D48" s="161" t="s">
        <v>51</v>
      </c>
      <c r="E48" s="162">
        <v>700000</v>
      </c>
      <c r="F48" s="163">
        <v>724.55600000000004</v>
      </c>
      <c r="G48" s="163">
        <v>8.52</v>
      </c>
      <c r="H48" s="162">
        <v>6.0555000000000003</v>
      </c>
    </row>
    <row r="49" spans="1:8" x14ac:dyDescent="0.25">
      <c r="B49" s="161" t="s">
        <v>445</v>
      </c>
      <c r="C49" s="161" t="s">
        <v>446</v>
      </c>
      <c r="D49" s="161" t="s">
        <v>51</v>
      </c>
      <c r="E49" s="162">
        <v>600000</v>
      </c>
      <c r="F49" s="163">
        <v>606.72180000000003</v>
      </c>
      <c r="G49" s="163">
        <v>7.13</v>
      </c>
      <c r="H49" s="162">
        <v>6.5255999999999998</v>
      </c>
    </row>
    <row r="50" spans="1:8" x14ac:dyDescent="0.25">
      <c r="B50" s="161" t="s">
        <v>443</v>
      </c>
      <c r="C50" s="161" t="s">
        <v>444</v>
      </c>
      <c r="D50" s="161" t="s">
        <v>51</v>
      </c>
      <c r="E50" s="162">
        <v>200000</v>
      </c>
      <c r="F50" s="163">
        <v>196.137</v>
      </c>
      <c r="G50" s="163">
        <v>2.31</v>
      </c>
      <c r="H50" s="162">
        <v>6.8570000000000002</v>
      </c>
    </row>
    <row r="51" spans="1:8" ht="13" x14ac:dyDescent="0.3">
      <c r="B51" s="11" t="s">
        <v>46</v>
      </c>
      <c r="C51" s="11"/>
      <c r="D51" s="11"/>
      <c r="E51" s="12"/>
      <c r="F51" s="107">
        <v>5626.3720999999996</v>
      </c>
      <c r="G51" s="107">
        <v>66.13</v>
      </c>
      <c r="H51" s="12"/>
    </row>
    <row r="52" spans="1:8" x14ac:dyDescent="0.25">
      <c r="B52" s="161" t="s">
        <v>399</v>
      </c>
      <c r="C52" s="161"/>
      <c r="D52" s="161"/>
      <c r="E52" s="162"/>
      <c r="F52" s="163">
        <v>386.86299009999999</v>
      </c>
      <c r="G52" s="163">
        <v>4.5465999999999998</v>
      </c>
      <c r="H52" s="162">
        <v>3.18</v>
      </c>
    </row>
    <row r="53" spans="1:8" x14ac:dyDescent="0.25">
      <c r="B53" s="161" t="s">
        <v>398</v>
      </c>
      <c r="C53" s="161"/>
      <c r="D53" s="161"/>
      <c r="E53" s="162"/>
      <c r="F53" s="163">
        <v>287.69209530000001</v>
      </c>
      <c r="G53" s="163">
        <v>3.3811</v>
      </c>
      <c r="H53" s="162">
        <v>3.27</v>
      </c>
    </row>
    <row r="54" spans="1:8" ht="13" x14ac:dyDescent="0.3">
      <c r="B54" s="11" t="s">
        <v>46</v>
      </c>
      <c r="C54" s="11"/>
      <c r="D54" s="11"/>
      <c r="E54" s="12"/>
      <c r="F54" s="107">
        <v>674.55508540000005</v>
      </c>
      <c r="G54" s="107">
        <v>7.9276999999999997</v>
      </c>
      <c r="H54" s="12"/>
    </row>
    <row r="55" spans="1:8" x14ac:dyDescent="0.25">
      <c r="B55" s="161" t="s">
        <v>47</v>
      </c>
      <c r="C55" s="161"/>
      <c r="D55" s="161"/>
      <c r="E55" s="162"/>
      <c r="F55" s="163">
        <v>101.3207259</v>
      </c>
      <c r="G55" s="163">
        <v>1.1722999999999999</v>
      </c>
      <c r="H55" s="162">
        <v>3.2210000000000001</v>
      </c>
    </row>
    <row r="56" spans="1:8" ht="13" x14ac:dyDescent="0.3">
      <c r="B56" s="13" t="s">
        <v>586</v>
      </c>
      <c r="C56" s="13"/>
      <c r="D56" s="13"/>
      <c r="E56" s="14"/>
      <c r="F56" s="15">
        <v>8508.7721093</v>
      </c>
      <c r="G56" s="15">
        <v>100</v>
      </c>
      <c r="H56" s="14"/>
    </row>
    <row r="57" spans="1:8" x14ac:dyDescent="0.25">
      <c r="B57" s="126"/>
      <c r="C57" s="126"/>
      <c r="D57" s="126"/>
      <c r="E57" s="127"/>
      <c r="F57" s="128"/>
      <c r="G57" s="128"/>
      <c r="H57" s="127"/>
    </row>
    <row r="58" spans="1:8" ht="13" x14ac:dyDescent="0.25">
      <c r="B58" s="52" t="s">
        <v>214</v>
      </c>
    </row>
    <row r="59" spans="1:8" x14ac:dyDescent="0.25">
      <c r="B59" s="185" t="s">
        <v>215</v>
      </c>
      <c r="C59" s="185"/>
      <c r="D59" s="185"/>
      <c r="E59" s="185"/>
      <c r="F59" s="185"/>
      <c r="G59" s="185"/>
    </row>
    <row r="60" spans="1:8" x14ac:dyDescent="0.25">
      <c r="B60" s="41" t="s">
        <v>233</v>
      </c>
      <c r="C60" s="26"/>
      <c r="D60" s="26"/>
      <c r="E60" s="28"/>
      <c r="F60" s="51"/>
      <c r="G60" s="33"/>
    </row>
    <row r="61" spans="1:8" x14ac:dyDescent="0.25">
      <c r="B61" s="36" t="s">
        <v>234</v>
      </c>
      <c r="C61" s="18"/>
      <c r="D61" s="18"/>
      <c r="E61" s="28"/>
      <c r="F61" s="50"/>
      <c r="G61" s="33"/>
    </row>
    <row r="62" spans="1:8" ht="26" x14ac:dyDescent="0.25">
      <c r="B62" s="19" t="s">
        <v>217</v>
      </c>
      <c r="C62" s="20" t="s">
        <v>641</v>
      </c>
      <c r="D62" s="20" t="s">
        <v>642</v>
      </c>
    </row>
    <row r="63" spans="1:8" x14ac:dyDescent="0.25">
      <c r="A63" s="1" t="s">
        <v>345</v>
      </c>
      <c r="B63" s="40" t="s">
        <v>218</v>
      </c>
      <c r="C63" s="22">
        <v>44.893799999999999</v>
      </c>
      <c r="D63" s="92">
        <v>44.433399999999999</v>
      </c>
    </row>
    <row r="64" spans="1:8" x14ac:dyDescent="0.25">
      <c r="A64" s="1" t="s">
        <v>346</v>
      </c>
      <c r="B64" s="41" t="s">
        <v>475</v>
      </c>
      <c r="C64" s="23">
        <v>12.896599999999999</v>
      </c>
      <c r="D64" s="65">
        <v>12.7644</v>
      </c>
    </row>
    <row r="65" spans="1:8" x14ac:dyDescent="0.25">
      <c r="A65" s="1" t="s">
        <v>347</v>
      </c>
      <c r="B65" s="41" t="s">
        <v>476</v>
      </c>
      <c r="C65" s="23">
        <v>16.3033</v>
      </c>
      <c r="D65" s="65">
        <v>16.136199999999999</v>
      </c>
    </row>
    <row r="66" spans="1:8" x14ac:dyDescent="0.25">
      <c r="A66" s="1" t="s">
        <v>348</v>
      </c>
      <c r="B66" s="41" t="s">
        <v>224</v>
      </c>
      <c r="C66" s="23">
        <v>48.26</v>
      </c>
      <c r="D66" s="65">
        <v>47.736800000000002</v>
      </c>
    </row>
    <row r="67" spans="1:8" x14ac:dyDescent="0.25">
      <c r="A67" s="1" t="s">
        <v>349</v>
      </c>
      <c r="B67" s="41" t="s">
        <v>472</v>
      </c>
      <c r="C67" s="23">
        <v>16.596499999999999</v>
      </c>
      <c r="D67" s="65">
        <v>16.4193</v>
      </c>
    </row>
    <row r="68" spans="1:8" x14ac:dyDescent="0.25">
      <c r="A68" s="1" t="s">
        <v>350</v>
      </c>
      <c r="B68" s="36" t="s">
        <v>473</v>
      </c>
      <c r="C68" s="25">
        <v>14.394</v>
      </c>
      <c r="D68" s="66">
        <v>14.2403</v>
      </c>
    </row>
    <row r="69" spans="1:8" x14ac:dyDescent="0.25">
      <c r="B69" s="29" t="s">
        <v>625</v>
      </c>
      <c r="C69" s="42"/>
      <c r="D69" s="42"/>
    </row>
    <row r="70" spans="1:8" x14ac:dyDescent="0.25">
      <c r="B70" s="53" t="s">
        <v>235</v>
      </c>
      <c r="E70" s="1"/>
    </row>
    <row r="71" spans="1:8" x14ac:dyDescent="0.25">
      <c r="B71" s="146" t="s">
        <v>609</v>
      </c>
      <c r="E71" s="1"/>
    </row>
    <row r="72" spans="1:8" x14ac:dyDescent="0.25">
      <c r="B72" s="146" t="s">
        <v>621</v>
      </c>
      <c r="E72" s="1"/>
    </row>
    <row r="73" spans="1:8" x14ac:dyDescent="0.25">
      <c r="B73" s="146" t="s">
        <v>610</v>
      </c>
      <c r="E73" s="1"/>
    </row>
    <row r="74" spans="1:8" x14ac:dyDescent="0.25">
      <c r="B74" s="146" t="s">
        <v>622</v>
      </c>
      <c r="E74" s="1"/>
    </row>
    <row r="75" spans="1:8" x14ac:dyDescent="0.25">
      <c r="B75" s="146" t="s">
        <v>611</v>
      </c>
    </row>
    <row r="76" spans="1:8" x14ac:dyDescent="0.25">
      <c r="B76" s="146" t="s">
        <v>612</v>
      </c>
    </row>
    <row r="77" spans="1:8" x14ac:dyDescent="0.25">
      <c r="B77" s="146" t="s">
        <v>613</v>
      </c>
    </row>
    <row r="78" spans="1:8" s="174" customFormat="1" x14ac:dyDescent="0.25">
      <c r="B78" s="167" t="s">
        <v>615</v>
      </c>
      <c r="E78" s="176"/>
      <c r="F78" s="177"/>
      <c r="G78" s="177"/>
      <c r="H78" s="176"/>
    </row>
    <row r="79" spans="1:8" x14ac:dyDescent="0.25">
      <c r="B79" s="41" t="s">
        <v>618</v>
      </c>
      <c r="C79" s="26"/>
      <c r="D79" s="26"/>
      <c r="E79" s="28"/>
      <c r="F79" s="51"/>
    </row>
    <row r="80" spans="1:8" x14ac:dyDescent="0.25">
      <c r="B80" s="188" t="s">
        <v>614</v>
      </c>
      <c r="C80" s="185"/>
      <c r="D80" s="185"/>
      <c r="E80" s="185"/>
      <c r="F80" s="185"/>
    </row>
    <row r="81" spans="2:8" x14ac:dyDescent="0.25">
      <c r="B81" s="168" t="s">
        <v>639</v>
      </c>
      <c r="C81" s="26"/>
      <c r="D81" s="26"/>
      <c r="E81" s="28"/>
      <c r="F81" s="56"/>
    </row>
    <row r="82" spans="2:8" x14ac:dyDescent="0.25">
      <c r="B82" s="168" t="s">
        <v>630</v>
      </c>
      <c r="C82" s="26"/>
      <c r="D82" s="26"/>
      <c r="E82" s="28"/>
      <c r="F82" s="56"/>
    </row>
    <row r="83" spans="2:8" x14ac:dyDescent="0.25">
      <c r="B83" s="26" t="s">
        <v>623</v>
      </c>
      <c r="C83" s="26"/>
      <c r="D83" s="26"/>
      <c r="E83" s="28"/>
      <c r="F83" s="56"/>
    </row>
    <row r="84" spans="2:8" x14ac:dyDescent="0.25">
      <c r="B84" s="31" t="s">
        <v>236</v>
      </c>
      <c r="C84" s="57"/>
      <c r="D84" s="58"/>
      <c r="E84" s="56"/>
      <c r="F84" s="56"/>
    </row>
    <row r="85" spans="2:8" x14ac:dyDescent="0.25">
      <c r="B85" s="34" t="s">
        <v>237</v>
      </c>
      <c r="C85" s="31"/>
      <c r="D85" s="31"/>
      <c r="E85" s="32"/>
      <c r="F85" s="33"/>
    </row>
    <row r="86" spans="2:8" x14ac:dyDescent="0.25">
      <c r="B86" s="182" t="s">
        <v>249</v>
      </c>
      <c r="C86" s="183"/>
      <c r="D86" s="183"/>
      <c r="E86" s="183"/>
      <c r="F86" s="183"/>
      <c r="G86" s="183"/>
      <c r="H86" s="183"/>
    </row>
    <row r="87" spans="2:8" ht="24" customHeight="1" x14ac:dyDescent="0.25">
      <c r="B87" s="189" t="s">
        <v>563</v>
      </c>
      <c r="C87" s="184"/>
      <c r="D87" s="184"/>
      <c r="E87" s="184"/>
      <c r="F87" s="184"/>
      <c r="G87" s="184"/>
      <c r="H87" s="184"/>
    </row>
    <row r="88" spans="2:8" s="84" customFormat="1" x14ac:dyDescent="0.25">
      <c r="E88" s="85"/>
      <c r="F88" s="86"/>
      <c r="G88" s="86"/>
      <c r="H88" s="85"/>
    </row>
    <row r="89" spans="2:8" s="84" customFormat="1" x14ac:dyDescent="0.25">
      <c r="B89" s="84" t="s">
        <v>250</v>
      </c>
      <c r="E89" s="85"/>
      <c r="F89" s="86"/>
      <c r="G89" s="86"/>
      <c r="H89" s="85"/>
    </row>
    <row r="90" spans="2:8" s="84" customFormat="1" x14ac:dyDescent="0.25">
      <c r="B90" s="84" t="s">
        <v>259</v>
      </c>
      <c r="E90" s="85"/>
      <c r="F90" s="86"/>
      <c r="G90" s="86"/>
      <c r="H90" s="85"/>
    </row>
    <row r="91" spans="2:8" s="84" customFormat="1" x14ac:dyDescent="0.25">
      <c r="B91" s="84" t="s">
        <v>260</v>
      </c>
      <c r="E91" s="85"/>
      <c r="F91" s="86"/>
      <c r="G91" s="86"/>
      <c r="H91" s="85"/>
    </row>
    <row r="92" spans="2:8" s="84" customFormat="1" x14ac:dyDescent="0.25">
      <c r="E92" s="85"/>
      <c r="F92" s="86"/>
      <c r="G92" s="86"/>
      <c r="H92" s="85"/>
    </row>
    <row r="93" spans="2:8" s="84" customFormat="1" x14ac:dyDescent="0.25">
      <c r="E93" s="85"/>
      <c r="F93" s="86"/>
      <c r="G93" s="86"/>
      <c r="H93" s="85"/>
    </row>
    <row r="94" spans="2:8" s="84" customFormat="1" x14ac:dyDescent="0.25">
      <c r="E94" s="85"/>
      <c r="F94" s="86"/>
      <c r="G94" s="86"/>
      <c r="H94" s="85"/>
    </row>
    <row r="95" spans="2:8" s="84" customFormat="1" x14ac:dyDescent="0.25">
      <c r="E95" s="85"/>
      <c r="F95" s="86"/>
      <c r="G95" s="86"/>
      <c r="H95" s="85"/>
    </row>
    <row r="96" spans="2:8" s="84" customFormat="1" x14ac:dyDescent="0.25">
      <c r="E96" s="85"/>
      <c r="F96" s="86"/>
      <c r="G96" s="86"/>
      <c r="H96" s="85"/>
    </row>
    <row r="97" spans="2:8" s="84" customFormat="1" x14ac:dyDescent="0.25">
      <c r="E97" s="85"/>
      <c r="F97" s="86"/>
      <c r="G97" s="86"/>
      <c r="H97" s="85"/>
    </row>
    <row r="98" spans="2:8" s="84" customFormat="1" x14ac:dyDescent="0.25">
      <c r="E98" s="85"/>
      <c r="F98" s="86"/>
      <c r="G98" s="86"/>
      <c r="H98" s="85"/>
    </row>
    <row r="99" spans="2:8" s="84" customFormat="1" x14ac:dyDescent="0.25">
      <c r="E99" s="85"/>
      <c r="F99" s="86"/>
      <c r="G99" s="86"/>
      <c r="H99" s="85"/>
    </row>
    <row r="100" spans="2:8" s="84" customFormat="1" x14ac:dyDescent="0.25">
      <c r="E100" s="85"/>
      <c r="F100" s="86"/>
      <c r="G100" s="86"/>
      <c r="H100" s="85"/>
    </row>
    <row r="101" spans="2:8" s="84" customFormat="1" x14ac:dyDescent="0.25">
      <c r="E101" s="85"/>
      <c r="F101" s="86"/>
      <c r="G101" s="86"/>
      <c r="H101" s="85"/>
    </row>
    <row r="102" spans="2:8" s="84" customFormat="1" x14ac:dyDescent="0.25">
      <c r="B102" s="84" t="s">
        <v>253</v>
      </c>
      <c r="F102" s="86"/>
      <c r="G102" s="86"/>
      <c r="H102" s="85"/>
    </row>
    <row r="103" spans="2:8" s="84" customFormat="1" ht="55.5" customHeight="1" x14ac:dyDescent="0.25">
      <c r="B103" s="178" t="s">
        <v>420</v>
      </c>
      <c r="C103" s="178"/>
      <c r="D103" s="178"/>
      <c r="E103" s="178"/>
      <c r="F103" s="178"/>
      <c r="G103" s="178"/>
      <c r="H103" s="178"/>
    </row>
    <row r="104" spans="2:8" s="84" customFormat="1" ht="18.5" x14ac:dyDescent="0.45">
      <c r="B104" s="4" t="s">
        <v>254</v>
      </c>
      <c r="F104" s="86"/>
      <c r="G104" s="86"/>
      <c r="H104" s="85"/>
    </row>
  </sheetData>
  <mergeCells count="8">
    <mergeCell ref="B103:H103"/>
    <mergeCell ref="B86:H86"/>
    <mergeCell ref="B80:F80"/>
    <mergeCell ref="B3:H3"/>
    <mergeCell ref="B1:H1"/>
    <mergeCell ref="B2:H2"/>
    <mergeCell ref="B59:G59"/>
    <mergeCell ref="B87:H87"/>
  </mergeCells>
  <pageMargins left="0" right="0" top="0" bottom="0" header="0.3" footer="0.3"/>
  <pageSetup scale="41"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showGridLines="0" view="pageBreakPreview" topLeftCell="B1" zoomScaleNormal="100" zoomScaleSheetLayoutView="100" workbookViewId="0">
      <selection activeCell="B8" sqref="B8"/>
    </sheetView>
  </sheetViews>
  <sheetFormatPr defaultColWidth="9.1796875" defaultRowHeight="12.5" x14ac:dyDescent="0.25"/>
  <cols>
    <col min="1" max="1" width="0" style="1" hidden="1" customWidth="1"/>
    <col min="2" max="2" width="68.1796875" style="1" customWidth="1"/>
    <col min="3" max="3" width="17.7265625" style="1" customWidth="1"/>
    <col min="4" max="4" width="18.81640625" style="1" customWidth="1"/>
    <col min="5" max="5" width="8.453125" style="2" bestFit="1" customWidth="1"/>
    <col min="6" max="7" width="12.7265625" style="3" bestFit="1" customWidth="1"/>
    <col min="8" max="8" width="11.7265625" style="2" customWidth="1"/>
    <col min="9" max="19" width="9.1796875" style="1"/>
    <col min="20" max="20" width="107.7265625" style="1" bestFit="1" customWidth="1"/>
    <col min="21" max="16384" width="9.1796875" style="1"/>
  </cols>
  <sheetData>
    <row r="1" spans="2:9" ht="13" x14ac:dyDescent="0.3">
      <c r="B1" s="179" t="s">
        <v>200</v>
      </c>
      <c r="C1" s="179"/>
      <c r="D1" s="179"/>
      <c r="E1" s="179"/>
      <c r="F1" s="179"/>
      <c r="G1" s="179"/>
      <c r="H1" s="179"/>
    </row>
    <row r="2" spans="2:9" ht="13" x14ac:dyDescent="0.3">
      <c r="B2" s="180" t="s">
        <v>204</v>
      </c>
      <c r="C2" s="181"/>
      <c r="D2" s="181"/>
      <c r="E2" s="181"/>
      <c r="F2" s="181"/>
      <c r="G2" s="181"/>
      <c r="H2" s="181"/>
    </row>
    <row r="3" spans="2:9" ht="13" x14ac:dyDescent="0.3">
      <c r="B3" s="179" t="s">
        <v>606</v>
      </c>
      <c r="C3" s="179"/>
      <c r="D3" s="179"/>
      <c r="E3" s="179"/>
      <c r="F3" s="179"/>
      <c r="G3" s="179"/>
      <c r="H3" s="179"/>
    </row>
    <row r="4" spans="2:9" ht="21" customHeight="1" x14ac:dyDescent="0.25"/>
    <row r="5" spans="2:9" ht="46.5" customHeight="1" x14ac:dyDescent="0.25">
      <c r="B5" s="104" t="s">
        <v>2</v>
      </c>
      <c r="C5" s="104" t="s">
        <v>3</v>
      </c>
      <c r="D5" s="104" t="s">
        <v>4</v>
      </c>
      <c r="E5" s="105" t="s">
        <v>5</v>
      </c>
      <c r="F5" s="106" t="s">
        <v>7</v>
      </c>
      <c r="G5" s="106" t="s">
        <v>6</v>
      </c>
      <c r="H5" s="143" t="s">
        <v>185</v>
      </c>
    </row>
    <row r="6" spans="2:9" x14ac:dyDescent="0.25">
      <c r="B6" s="161" t="s">
        <v>398</v>
      </c>
      <c r="C6" s="161"/>
      <c r="D6" s="161"/>
      <c r="E6" s="162"/>
      <c r="F6" s="163">
        <v>42660.164679000001</v>
      </c>
      <c r="G6" s="163">
        <v>86.875500000000002</v>
      </c>
      <c r="H6" s="162">
        <v>3.27</v>
      </c>
    </row>
    <row r="7" spans="2:9" x14ac:dyDescent="0.25">
      <c r="B7" s="161" t="s">
        <v>399</v>
      </c>
      <c r="C7" s="161"/>
      <c r="D7" s="161"/>
      <c r="E7" s="162"/>
      <c r="F7" s="163">
        <v>6298.1100458999999</v>
      </c>
      <c r="G7" s="163">
        <v>12.825799999999999</v>
      </c>
      <c r="H7" s="162">
        <v>3.18</v>
      </c>
    </row>
    <row r="8" spans="2:9" ht="13" x14ac:dyDescent="0.3">
      <c r="B8" s="11" t="s">
        <v>46</v>
      </c>
      <c r="C8" s="11"/>
      <c r="D8" s="11"/>
      <c r="E8" s="12"/>
      <c r="F8" s="107">
        <v>48958.274724899995</v>
      </c>
      <c r="G8" s="107">
        <v>99.701300000000003</v>
      </c>
      <c r="H8" s="12"/>
    </row>
    <row r="9" spans="2:9" x14ac:dyDescent="0.25">
      <c r="B9" s="161" t="s">
        <v>47</v>
      </c>
      <c r="C9" s="161"/>
      <c r="D9" s="161"/>
      <c r="E9" s="162"/>
      <c r="F9" s="163">
        <v>146.6344656</v>
      </c>
      <c r="G9" s="163">
        <v>0.29870000000000002</v>
      </c>
      <c r="H9" s="162">
        <v>3.2589999999999999</v>
      </c>
      <c r="I9" s="2"/>
    </row>
    <row r="10" spans="2:9" ht="13" x14ac:dyDescent="0.3">
      <c r="B10" s="13" t="s">
        <v>586</v>
      </c>
      <c r="C10" s="13"/>
      <c r="D10" s="13"/>
      <c r="E10" s="14"/>
      <c r="F10" s="15">
        <v>49104.909190500002</v>
      </c>
      <c r="G10" s="15">
        <v>100</v>
      </c>
      <c r="H10" s="14"/>
    </row>
    <row r="13" spans="2:9" ht="13" x14ac:dyDescent="0.25">
      <c r="B13" s="35" t="s">
        <v>214</v>
      </c>
    </row>
    <row r="14" spans="2:9" x14ac:dyDescent="0.25">
      <c r="B14" s="59" t="s">
        <v>215</v>
      </c>
    </row>
    <row r="15" spans="2:9" x14ac:dyDescent="0.25">
      <c r="B15" s="36" t="s">
        <v>216</v>
      </c>
    </row>
    <row r="16" spans="2:9" ht="27" customHeight="1" x14ac:dyDescent="0.25">
      <c r="B16" s="60" t="s">
        <v>217</v>
      </c>
      <c r="C16" s="20" t="s">
        <v>641</v>
      </c>
      <c r="D16" s="20" t="s">
        <v>643</v>
      </c>
    </row>
    <row r="17" spans="1:8" x14ac:dyDescent="0.25">
      <c r="A17" s="1" t="s">
        <v>337</v>
      </c>
      <c r="B17" s="41" t="s">
        <v>218</v>
      </c>
      <c r="C17" s="22">
        <v>1085.2851000000001</v>
      </c>
      <c r="D17" s="92">
        <v>1084.1413</v>
      </c>
    </row>
    <row r="18" spans="1:8" x14ac:dyDescent="0.25">
      <c r="A18" s="1" t="s">
        <v>338</v>
      </c>
      <c r="B18" s="41" t="s">
        <v>477</v>
      </c>
      <c r="C18" s="23">
        <v>1000</v>
      </c>
      <c r="D18" s="65">
        <v>1000</v>
      </c>
    </row>
    <row r="19" spans="1:8" x14ac:dyDescent="0.25">
      <c r="A19" s="1" t="s">
        <v>339</v>
      </c>
      <c r="B19" s="41" t="s">
        <v>478</v>
      </c>
      <c r="C19" s="23">
        <v>1000.2375</v>
      </c>
      <c r="D19" s="65">
        <v>1000.3306</v>
      </c>
    </row>
    <row r="20" spans="1:8" x14ac:dyDescent="0.25">
      <c r="A20" s="1" t="s">
        <v>340</v>
      </c>
      <c r="B20" s="41" t="s">
        <v>475</v>
      </c>
      <c r="C20" s="23">
        <v>1001.4688</v>
      </c>
      <c r="D20" s="65">
        <v>1000.4134</v>
      </c>
    </row>
    <row r="21" spans="1:8" x14ac:dyDescent="0.25">
      <c r="A21" s="1" t="s">
        <v>341</v>
      </c>
      <c r="B21" s="41" t="s">
        <v>224</v>
      </c>
      <c r="C21" s="23">
        <v>1088.9349</v>
      </c>
      <c r="D21" s="65">
        <v>1087.7292</v>
      </c>
    </row>
    <row r="22" spans="1:8" x14ac:dyDescent="0.25">
      <c r="A22" s="1" t="s">
        <v>342</v>
      </c>
      <c r="B22" s="41" t="s">
        <v>479</v>
      </c>
      <c r="C22" s="23">
        <v>1000</v>
      </c>
      <c r="D22" s="65">
        <v>1000</v>
      </c>
    </row>
    <row r="23" spans="1:8" x14ac:dyDescent="0.25">
      <c r="A23" s="1" t="s">
        <v>343</v>
      </c>
      <c r="B23" s="41" t="s">
        <v>480</v>
      </c>
      <c r="C23" s="23">
        <v>1000.2481</v>
      </c>
      <c r="D23" s="65">
        <v>1000.3472</v>
      </c>
    </row>
    <row r="24" spans="1:8" x14ac:dyDescent="0.25">
      <c r="A24" s="1" t="s">
        <v>344</v>
      </c>
      <c r="B24" s="36" t="s">
        <v>472</v>
      </c>
      <c r="C24" s="25" t="s">
        <v>408</v>
      </c>
      <c r="D24" s="66" t="s">
        <v>408</v>
      </c>
    </row>
    <row r="25" spans="1:8" x14ac:dyDescent="0.25">
      <c r="B25" s="29" t="s">
        <v>626</v>
      </c>
      <c r="C25" s="89"/>
      <c r="D25" s="89"/>
    </row>
    <row r="26" spans="1:8" x14ac:dyDescent="0.25">
      <c r="B26" s="26" t="s">
        <v>225</v>
      </c>
      <c r="C26" s="42"/>
      <c r="D26" s="42"/>
    </row>
    <row r="27" spans="1:8" x14ac:dyDescent="0.25">
      <c r="B27" s="44" t="s">
        <v>607</v>
      </c>
      <c r="C27" s="45"/>
      <c r="D27" s="45"/>
      <c r="E27" s="45"/>
      <c r="F27" s="50"/>
    </row>
    <row r="28" spans="1:8" x14ac:dyDescent="0.25">
      <c r="B28" s="41" t="s">
        <v>608</v>
      </c>
      <c r="C28" s="26"/>
      <c r="D28" s="26"/>
      <c r="E28" s="26"/>
      <c r="F28" s="50"/>
    </row>
    <row r="29" spans="1:8" ht="12.75" customHeight="1" x14ac:dyDescent="0.25">
      <c r="B29" s="192" t="s">
        <v>616</v>
      </c>
      <c r="C29" s="193"/>
      <c r="D29" s="193"/>
      <c r="E29" s="193"/>
      <c r="F29" s="193"/>
      <c r="G29" s="193"/>
      <c r="H29" s="193"/>
    </row>
    <row r="30" spans="1:8" ht="13" x14ac:dyDescent="0.25">
      <c r="B30" s="61" t="s">
        <v>217</v>
      </c>
      <c r="C30" s="190" t="s">
        <v>226</v>
      </c>
      <c r="D30" s="191"/>
      <c r="E30" s="1"/>
    </row>
    <row r="31" spans="1:8" ht="13" x14ac:dyDescent="0.25">
      <c r="B31" s="62"/>
      <c r="C31" s="47" t="s">
        <v>227</v>
      </c>
      <c r="D31" s="63" t="s">
        <v>228</v>
      </c>
      <c r="E31" s="1"/>
    </row>
    <row r="32" spans="1:8" x14ac:dyDescent="0.25">
      <c r="A32" s="1" t="s">
        <v>338</v>
      </c>
      <c r="B32" s="41" t="s">
        <v>477</v>
      </c>
      <c r="C32" s="97">
        <v>1.05456364</v>
      </c>
      <c r="D32" s="101">
        <f t="shared" ref="D32:D36" si="0">+C32</f>
        <v>1.05456364</v>
      </c>
      <c r="E32" s="1"/>
    </row>
    <row r="33" spans="1:8" x14ac:dyDescent="0.25">
      <c r="A33" s="1" t="s">
        <v>339</v>
      </c>
      <c r="B33" s="41" t="s">
        <v>478</v>
      </c>
      <c r="C33" s="93">
        <v>1.1480104</v>
      </c>
      <c r="D33" s="102">
        <f t="shared" si="0"/>
        <v>1.1480104</v>
      </c>
    </row>
    <row r="34" spans="1:8" x14ac:dyDescent="0.25">
      <c r="A34" s="1" t="s">
        <v>340</v>
      </c>
      <c r="B34" s="41" t="s">
        <v>475</v>
      </c>
      <c r="C34" s="93" t="s">
        <v>640</v>
      </c>
      <c r="D34" s="102" t="str">
        <f t="shared" si="0"/>
        <v>^^</v>
      </c>
    </row>
    <row r="35" spans="1:8" x14ac:dyDescent="0.25">
      <c r="A35" s="1" t="s">
        <v>342</v>
      </c>
      <c r="B35" s="41" t="s">
        <v>479</v>
      </c>
      <c r="C35" s="93">
        <v>1.0764333999999998</v>
      </c>
      <c r="D35" s="102">
        <f t="shared" si="0"/>
        <v>1.0764333999999998</v>
      </c>
    </row>
    <row r="36" spans="1:8" x14ac:dyDescent="0.25">
      <c r="A36" s="1" t="s">
        <v>343</v>
      </c>
      <c r="B36" s="41" t="s">
        <v>480</v>
      </c>
      <c r="C36" s="93">
        <v>1.2052242</v>
      </c>
      <c r="D36" s="102">
        <f t="shared" si="0"/>
        <v>1.2052242</v>
      </c>
    </row>
    <row r="37" spans="1:8" x14ac:dyDescent="0.25">
      <c r="A37" s="1" t="s">
        <v>344</v>
      </c>
      <c r="B37" s="36" t="s">
        <v>472</v>
      </c>
      <c r="C37" s="25" t="s">
        <v>408</v>
      </c>
      <c r="D37" s="66" t="s">
        <v>408</v>
      </c>
      <c r="F37" s="112"/>
    </row>
    <row r="38" spans="1:8" x14ac:dyDescent="0.25">
      <c r="B38" s="119" t="s">
        <v>225</v>
      </c>
      <c r="C38" s="2"/>
      <c r="D38" s="2"/>
      <c r="F38" s="112"/>
    </row>
    <row r="39" spans="1:8" x14ac:dyDescent="0.25">
      <c r="B39" s="41" t="s">
        <v>620</v>
      </c>
    </row>
    <row r="40" spans="1:8" x14ac:dyDescent="0.25">
      <c r="B40" s="41" t="s">
        <v>618</v>
      </c>
    </row>
    <row r="41" spans="1:8" x14ac:dyDescent="0.25">
      <c r="B41" s="175" t="s">
        <v>584</v>
      </c>
    </row>
    <row r="42" spans="1:8" x14ac:dyDescent="0.25">
      <c r="B42" s="64" t="s">
        <v>619</v>
      </c>
    </row>
    <row r="43" spans="1:8" x14ac:dyDescent="0.25">
      <c r="B43" s="31" t="s">
        <v>220</v>
      </c>
    </row>
    <row r="44" spans="1:8" x14ac:dyDescent="0.25">
      <c r="B44" s="34" t="s">
        <v>221</v>
      </c>
    </row>
    <row r="45" spans="1:8" x14ac:dyDescent="0.25">
      <c r="B45" s="182" t="s">
        <v>248</v>
      </c>
      <c r="C45" s="183"/>
      <c r="D45" s="183"/>
      <c r="E45" s="183"/>
      <c r="F45" s="183"/>
      <c r="G45" s="183"/>
      <c r="H45" s="183"/>
    </row>
    <row r="46" spans="1:8" ht="24.75" customHeight="1" x14ac:dyDescent="0.25">
      <c r="B46" s="184" t="s">
        <v>531</v>
      </c>
      <c r="C46" s="184"/>
      <c r="D46" s="184"/>
      <c r="E46" s="184"/>
      <c r="F46" s="184"/>
      <c r="G46" s="184"/>
      <c r="H46" s="184"/>
    </row>
    <row r="47" spans="1:8" s="84" customFormat="1" x14ac:dyDescent="0.25">
      <c r="E47" s="85"/>
      <c r="F47" s="86"/>
      <c r="G47" s="86"/>
      <c r="H47" s="85"/>
    </row>
    <row r="48" spans="1:8" s="84" customFormat="1" x14ac:dyDescent="0.25">
      <c r="B48" s="84" t="s">
        <v>250</v>
      </c>
      <c r="E48" s="85"/>
      <c r="F48" s="86"/>
      <c r="G48" s="86"/>
      <c r="H48" s="85"/>
    </row>
    <row r="49" spans="2:8" s="84" customFormat="1" x14ac:dyDescent="0.25">
      <c r="B49" s="84" t="s">
        <v>261</v>
      </c>
      <c r="E49" s="85"/>
      <c r="F49" s="86"/>
      <c r="G49" s="86"/>
      <c r="H49" s="85"/>
    </row>
    <row r="50" spans="2:8" s="84" customFormat="1" x14ac:dyDescent="0.25">
      <c r="B50" s="84" t="s">
        <v>262</v>
      </c>
      <c r="E50" s="85"/>
      <c r="F50" s="86"/>
      <c r="G50" s="86"/>
      <c r="H50" s="85"/>
    </row>
    <row r="51" spans="2:8" s="84" customFormat="1" x14ac:dyDescent="0.25">
      <c r="E51" s="85"/>
      <c r="F51" s="86"/>
      <c r="G51" s="86"/>
      <c r="H51" s="85"/>
    </row>
    <row r="52" spans="2:8" s="84" customFormat="1" x14ac:dyDescent="0.25">
      <c r="E52" s="85"/>
      <c r="F52" s="86"/>
      <c r="G52" s="86"/>
      <c r="H52" s="85"/>
    </row>
    <row r="53" spans="2:8" s="84" customFormat="1" x14ac:dyDescent="0.25">
      <c r="E53" s="85"/>
      <c r="F53" s="86"/>
      <c r="G53" s="86"/>
      <c r="H53" s="85"/>
    </row>
    <row r="54" spans="2:8" s="84" customFormat="1" x14ac:dyDescent="0.25">
      <c r="E54" s="85"/>
      <c r="F54" s="86"/>
      <c r="G54" s="86"/>
      <c r="H54" s="85"/>
    </row>
    <row r="55" spans="2:8" s="84" customFormat="1" x14ac:dyDescent="0.25">
      <c r="E55" s="85"/>
      <c r="F55" s="86"/>
      <c r="G55" s="86"/>
      <c r="H55" s="85"/>
    </row>
    <row r="56" spans="2:8" s="84" customFormat="1" x14ac:dyDescent="0.25">
      <c r="E56" s="85"/>
      <c r="F56" s="86"/>
      <c r="G56" s="86"/>
      <c r="H56" s="85"/>
    </row>
    <row r="57" spans="2:8" s="84" customFormat="1" x14ac:dyDescent="0.25">
      <c r="E57" s="85"/>
      <c r="F57" s="86"/>
      <c r="G57" s="86"/>
      <c r="H57" s="85"/>
    </row>
    <row r="58" spans="2:8" s="84" customFormat="1" x14ac:dyDescent="0.25">
      <c r="E58" s="85"/>
      <c r="F58" s="86"/>
      <c r="G58" s="86"/>
      <c r="H58" s="85"/>
    </row>
    <row r="59" spans="2:8" s="84" customFormat="1" x14ac:dyDescent="0.25">
      <c r="E59" s="85"/>
      <c r="F59" s="86"/>
      <c r="G59" s="86"/>
      <c r="H59" s="85"/>
    </row>
    <row r="60" spans="2:8" s="84" customFormat="1" x14ac:dyDescent="0.25">
      <c r="E60" s="85"/>
      <c r="F60" s="86"/>
      <c r="G60" s="86"/>
      <c r="H60" s="85"/>
    </row>
    <row r="61" spans="2:8" s="84" customFormat="1" x14ac:dyDescent="0.25">
      <c r="B61" s="84" t="s">
        <v>253</v>
      </c>
      <c r="F61" s="86"/>
      <c r="G61" s="86"/>
      <c r="H61" s="85"/>
    </row>
    <row r="62" spans="2:8" s="84" customFormat="1" ht="66.75" customHeight="1" x14ac:dyDescent="0.25">
      <c r="B62" s="178" t="s">
        <v>420</v>
      </c>
      <c r="C62" s="178"/>
      <c r="D62" s="178"/>
      <c r="E62" s="178"/>
      <c r="F62" s="178"/>
      <c r="G62" s="178"/>
      <c r="H62" s="178"/>
    </row>
    <row r="63" spans="2:8" s="84" customFormat="1" ht="18.5" x14ac:dyDescent="0.45">
      <c r="B63" s="4" t="s">
        <v>254</v>
      </c>
      <c r="F63" s="86"/>
      <c r="G63" s="86"/>
      <c r="H63" s="85"/>
    </row>
  </sheetData>
  <mergeCells count="8">
    <mergeCell ref="B62:H62"/>
    <mergeCell ref="B45:H45"/>
    <mergeCell ref="B3:H3"/>
    <mergeCell ref="B1:H1"/>
    <mergeCell ref="B2:H2"/>
    <mergeCell ref="C30:D30"/>
    <mergeCell ref="B29:H29"/>
    <mergeCell ref="B46:H46"/>
  </mergeCells>
  <pageMargins left="0" right="0" top="0" bottom="0" header="0.3" footer="0.3"/>
  <pageSetup scale="63" orientation="landscape" r:id="rId1"/>
  <headerFooter>
    <oddFooter>&amp;C&amp;1#&amp;"Calibri"&amp;10&amp;K000000PUBLIC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view="pageBreakPreview" topLeftCell="B1" zoomScaleNormal="100" zoomScaleSheetLayoutView="100" workbookViewId="0">
      <selection activeCell="B16" sqref="B16"/>
    </sheetView>
  </sheetViews>
  <sheetFormatPr defaultColWidth="9.1796875" defaultRowHeight="12.5" x14ac:dyDescent="0.25"/>
  <cols>
    <col min="1" max="1" width="11.453125" style="1" hidden="1" customWidth="1"/>
    <col min="2" max="2" width="65.7265625" style="1" customWidth="1"/>
    <col min="3" max="3" width="17.7265625" style="1" customWidth="1"/>
    <col min="4" max="4" width="19.1796875" style="1" customWidth="1"/>
    <col min="5" max="5" width="11.7265625" style="2" bestFit="1" customWidth="1"/>
    <col min="6" max="7" width="12.7265625" style="3" bestFit="1" customWidth="1"/>
    <col min="8" max="8" width="13.726562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25.9" customHeight="1" x14ac:dyDescent="0.25">
      <c r="B2" s="186" t="s">
        <v>205</v>
      </c>
      <c r="C2" s="187"/>
      <c r="D2" s="187"/>
      <c r="E2" s="187"/>
      <c r="F2" s="187"/>
      <c r="G2" s="187"/>
      <c r="H2" s="187"/>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42</v>
      </c>
      <c r="C6" s="161"/>
      <c r="D6" s="161"/>
      <c r="E6" s="162"/>
      <c r="F6" s="163"/>
      <c r="G6" s="163"/>
      <c r="H6" s="162"/>
    </row>
    <row r="7" spans="2:8" ht="13" x14ac:dyDescent="0.3">
      <c r="B7" s="11" t="s">
        <v>43</v>
      </c>
      <c r="C7" s="161"/>
      <c r="D7" s="161"/>
      <c r="E7" s="162"/>
      <c r="F7" s="163"/>
      <c r="G7" s="163"/>
      <c r="H7" s="162"/>
    </row>
    <row r="8" spans="2:8" x14ac:dyDescent="0.25">
      <c r="B8" s="161" t="s">
        <v>591</v>
      </c>
      <c r="C8" s="161" t="s">
        <v>592</v>
      </c>
      <c r="D8" s="161" t="s">
        <v>45</v>
      </c>
      <c r="E8" s="162">
        <v>150</v>
      </c>
      <c r="F8" s="163">
        <v>1596.0525</v>
      </c>
      <c r="G8" s="163">
        <v>7.02</v>
      </c>
      <c r="H8" s="162">
        <v>4.6849999999999996</v>
      </c>
    </row>
    <row r="9" spans="2:8" x14ac:dyDescent="0.25">
      <c r="B9" s="161" t="s">
        <v>113</v>
      </c>
      <c r="C9" s="161" t="s">
        <v>504</v>
      </c>
      <c r="D9" s="161" t="s">
        <v>141</v>
      </c>
      <c r="E9" s="162">
        <v>150</v>
      </c>
      <c r="F9" s="163">
        <v>1549.623</v>
      </c>
      <c r="G9" s="163">
        <v>6.82</v>
      </c>
      <c r="H9" s="162">
        <v>4.59</v>
      </c>
    </row>
    <row r="10" spans="2:8" x14ac:dyDescent="0.25">
      <c r="B10" s="161" t="s">
        <v>127</v>
      </c>
      <c r="C10" s="161" t="s">
        <v>379</v>
      </c>
      <c r="D10" s="161" t="s">
        <v>45</v>
      </c>
      <c r="E10" s="162">
        <v>150</v>
      </c>
      <c r="F10" s="163">
        <v>1521.5685000000001</v>
      </c>
      <c r="G10" s="163">
        <v>6.7</v>
      </c>
      <c r="H10" s="162">
        <v>5.6848999999999998</v>
      </c>
    </row>
    <row r="11" spans="2:8" x14ac:dyDescent="0.25">
      <c r="B11" s="161" t="s">
        <v>122</v>
      </c>
      <c r="C11" s="161" t="s">
        <v>123</v>
      </c>
      <c r="D11" s="161" t="s">
        <v>45</v>
      </c>
      <c r="E11" s="162">
        <v>150</v>
      </c>
      <c r="F11" s="163">
        <v>1511.4390000000001</v>
      </c>
      <c r="G11" s="163">
        <v>6.65</v>
      </c>
      <c r="H11" s="162">
        <v>4.4249000000000001</v>
      </c>
    </row>
    <row r="12" spans="2:8" x14ac:dyDescent="0.25">
      <c r="B12" s="161" t="s">
        <v>128</v>
      </c>
      <c r="C12" s="161" t="s">
        <v>568</v>
      </c>
      <c r="D12" s="161" t="s">
        <v>126</v>
      </c>
      <c r="E12" s="162">
        <v>100</v>
      </c>
      <c r="F12" s="163">
        <v>1078.8430000000001</v>
      </c>
      <c r="G12" s="163">
        <v>4.75</v>
      </c>
      <c r="H12" s="162">
        <v>5.6261000000000001</v>
      </c>
    </row>
    <row r="13" spans="2:8" x14ac:dyDescent="0.25">
      <c r="B13" s="161" t="s">
        <v>382</v>
      </c>
      <c r="C13" s="161" t="s">
        <v>512</v>
      </c>
      <c r="D13" s="161" t="s">
        <v>45</v>
      </c>
      <c r="E13" s="162">
        <v>100</v>
      </c>
      <c r="F13" s="163">
        <v>1058.991</v>
      </c>
      <c r="G13" s="163">
        <v>4.66</v>
      </c>
      <c r="H13" s="162">
        <v>4.375</v>
      </c>
    </row>
    <row r="14" spans="2:8" x14ac:dyDescent="0.25">
      <c r="B14" s="161" t="s">
        <v>121</v>
      </c>
      <c r="C14" s="161" t="s">
        <v>389</v>
      </c>
      <c r="D14" s="161" t="s">
        <v>45</v>
      </c>
      <c r="E14" s="162">
        <v>100</v>
      </c>
      <c r="F14" s="163">
        <v>1044.7560000000001</v>
      </c>
      <c r="G14" s="163">
        <v>4.5999999999999996</v>
      </c>
      <c r="H14" s="162">
        <v>5.7649999999999997</v>
      </c>
    </row>
    <row r="15" spans="2:8" x14ac:dyDescent="0.25">
      <c r="B15" s="161" t="s">
        <v>124</v>
      </c>
      <c r="C15" s="161" t="s">
        <v>125</v>
      </c>
      <c r="D15" s="161" t="s">
        <v>126</v>
      </c>
      <c r="E15" s="162">
        <v>100</v>
      </c>
      <c r="F15" s="163">
        <v>1028.7570000000001</v>
      </c>
      <c r="G15" s="163">
        <v>4.53</v>
      </c>
      <c r="H15" s="162">
        <v>4.0750000000000002</v>
      </c>
    </row>
    <row r="16" spans="2:8" x14ac:dyDescent="0.25">
      <c r="B16" s="161" t="s">
        <v>115</v>
      </c>
      <c r="C16" s="161" t="s">
        <v>513</v>
      </c>
      <c r="D16" s="161" t="s">
        <v>45</v>
      </c>
      <c r="E16" s="162">
        <v>100</v>
      </c>
      <c r="F16" s="163">
        <v>1003.375</v>
      </c>
      <c r="G16" s="163">
        <v>4.42</v>
      </c>
      <c r="H16" s="162">
        <v>5.6050000000000004</v>
      </c>
    </row>
    <row r="17" spans="2:8" x14ac:dyDescent="0.25">
      <c r="B17" s="161" t="s">
        <v>146</v>
      </c>
      <c r="C17" s="161" t="s">
        <v>409</v>
      </c>
      <c r="D17" s="161" t="s">
        <v>45</v>
      </c>
      <c r="E17" s="162">
        <v>100</v>
      </c>
      <c r="F17" s="163">
        <v>1001.119</v>
      </c>
      <c r="G17" s="163">
        <v>4.41</v>
      </c>
      <c r="H17" s="162">
        <v>5.0350000000000001</v>
      </c>
    </row>
    <row r="18" spans="2:8" x14ac:dyDescent="0.25">
      <c r="B18" s="161" t="s">
        <v>48</v>
      </c>
      <c r="C18" s="161" t="s">
        <v>499</v>
      </c>
      <c r="D18" s="161" t="s">
        <v>45</v>
      </c>
      <c r="E18" s="162">
        <v>50</v>
      </c>
      <c r="F18" s="163">
        <v>539.99749999999995</v>
      </c>
      <c r="G18" s="163">
        <v>2.38</v>
      </c>
      <c r="H18" s="162">
        <v>4.83</v>
      </c>
    </row>
    <row r="19" spans="2:8" x14ac:dyDescent="0.25">
      <c r="B19" s="161" t="s">
        <v>382</v>
      </c>
      <c r="C19" s="161" t="s">
        <v>500</v>
      </c>
      <c r="D19" s="161" t="s">
        <v>45</v>
      </c>
      <c r="E19" s="162">
        <v>50</v>
      </c>
      <c r="F19" s="163">
        <v>531.70600000000002</v>
      </c>
      <c r="G19" s="163">
        <v>2.34</v>
      </c>
      <c r="H19" s="162">
        <v>4.2699999999999996</v>
      </c>
    </row>
    <row r="20" spans="2:8" x14ac:dyDescent="0.25">
      <c r="B20" s="161" t="s">
        <v>117</v>
      </c>
      <c r="C20" s="161" t="s">
        <v>118</v>
      </c>
      <c r="D20" s="161" t="s">
        <v>45</v>
      </c>
      <c r="E20" s="162">
        <v>50</v>
      </c>
      <c r="F20" s="163">
        <v>515.91700000000003</v>
      </c>
      <c r="G20" s="163">
        <v>2.27</v>
      </c>
      <c r="H20" s="162">
        <v>4.25</v>
      </c>
    </row>
    <row r="21" spans="2:8" ht="13" x14ac:dyDescent="0.3">
      <c r="B21" s="11" t="s">
        <v>46</v>
      </c>
      <c r="C21" s="11"/>
      <c r="D21" s="11"/>
      <c r="E21" s="12"/>
      <c r="F21" s="107">
        <v>13982.1445</v>
      </c>
      <c r="G21" s="107">
        <v>61.55</v>
      </c>
      <c r="H21" s="12"/>
    </row>
    <row r="22" spans="2:8" ht="13" x14ac:dyDescent="0.3">
      <c r="B22" s="11" t="s">
        <v>50</v>
      </c>
      <c r="C22" s="161"/>
      <c r="D22" s="161"/>
      <c r="E22" s="162"/>
      <c r="F22" s="163"/>
      <c r="G22" s="163"/>
      <c r="H22" s="162"/>
    </row>
    <row r="23" spans="2:8" x14ac:dyDescent="0.25">
      <c r="B23" s="161" t="s">
        <v>452</v>
      </c>
      <c r="C23" s="161" t="s">
        <v>453</v>
      </c>
      <c r="D23" s="161" t="s">
        <v>51</v>
      </c>
      <c r="E23" s="162">
        <v>2000000</v>
      </c>
      <c r="F23" s="163">
        <v>1988.04</v>
      </c>
      <c r="G23" s="163">
        <v>8.75</v>
      </c>
      <c r="H23" s="162">
        <v>5.3925999999999998</v>
      </c>
    </row>
    <row r="24" spans="2:8" x14ac:dyDescent="0.25">
      <c r="B24" s="161" t="s">
        <v>505</v>
      </c>
      <c r="C24" s="161" t="s">
        <v>506</v>
      </c>
      <c r="D24" s="161" t="s">
        <v>51</v>
      </c>
      <c r="E24" s="162">
        <v>1000000</v>
      </c>
      <c r="F24" s="163">
        <v>1035.528</v>
      </c>
      <c r="G24" s="163">
        <v>4.5599999999999996</v>
      </c>
      <c r="H24" s="162">
        <v>4.9680999999999997</v>
      </c>
    </row>
    <row r="25" spans="2:8" x14ac:dyDescent="0.25">
      <c r="B25" s="161" t="s">
        <v>406</v>
      </c>
      <c r="C25" s="161" t="s">
        <v>407</v>
      </c>
      <c r="D25" s="161" t="s">
        <v>51</v>
      </c>
      <c r="E25" s="162">
        <v>500000</v>
      </c>
      <c r="F25" s="163">
        <v>542.63350000000003</v>
      </c>
      <c r="G25" s="163">
        <v>2.39</v>
      </c>
      <c r="H25" s="162">
        <v>5.8501000000000003</v>
      </c>
    </row>
    <row r="26" spans="2:8" x14ac:dyDescent="0.25">
      <c r="B26" s="161" t="s">
        <v>392</v>
      </c>
      <c r="C26" s="161" t="s">
        <v>393</v>
      </c>
      <c r="D26" s="161" t="s">
        <v>51</v>
      </c>
      <c r="E26" s="162">
        <v>500000</v>
      </c>
      <c r="F26" s="163">
        <v>530.25549999999998</v>
      </c>
      <c r="G26" s="163">
        <v>2.33</v>
      </c>
      <c r="H26" s="162">
        <v>4.21</v>
      </c>
    </row>
    <row r="27" spans="2:8" x14ac:dyDescent="0.25">
      <c r="B27" s="161" t="s">
        <v>390</v>
      </c>
      <c r="C27" s="161" t="s">
        <v>391</v>
      </c>
      <c r="D27" s="161" t="s">
        <v>51</v>
      </c>
      <c r="E27" s="162">
        <v>500000</v>
      </c>
      <c r="F27" s="163">
        <v>530.18949999999995</v>
      </c>
      <c r="G27" s="163">
        <v>2.33</v>
      </c>
      <c r="H27" s="162">
        <v>4.2</v>
      </c>
    </row>
    <row r="28" spans="2:8" x14ac:dyDescent="0.25">
      <c r="B28" s="161" t="s">
        <v>394</v>
      </c>
      <c r="C28" s="161" t="s">
        <v>395</v>
      </c>
      <c r="D28" s="161" t="s">
        <v>51</v>
      </c>
      <c r="E28" s="162">
        <v>500000</v>
      </c>
      <c r="F28" s="163">
        <v>529.76800000000003</v>
      </c>
      <c r="G28" s="163">
        <v>2.33</v>
      </c>
      <c r="H28" s="162">
        <v>4.2683</v>
      </c>
    </row>
    <row r="29" spans="2:8" x14ac:dyDescent="0.25">
      <c r="B29" s="161" t="s">
        <v>400</v>
      </c>
      <c r="C29" s="161" t="s">
        <v>401</v>
      </c>
      <c r="D29" s="161" t="s">
        <v>51</v>
      </c>
      <c r="E29" s="162">
        <v>400000</v>
      </c>
      <c r="F29" s="163">
        <v>432.2824</v>
      </c>
      <c r="G29" s="163">
        <v>1.9</v>
      </c>
      <c r="H29" s="162">
        <v>5.2454999999999998</v>
      </c>
    </row>
    <row r="30" spans="2:8" x14ac:dyDescent="0.25">
      <c r="B30" s="161" t="s">
        <v>396</v>
      </c>
      <c r="C30" s="161" t="s">
        <v>397</v>
      </c>
      <c r="D30" s="161" t="s">
        <v>51</v>
      </c>
      <c r="E30" s="162">
        <v>350000</v>
      </c>
      <c r="F30" s="163">
        <v>373.26765</v>
      </c>
      <c r="G30" s="163">
        <v>1.64</v>
      </c>
      <c r="H30" s="162">
        <v>4.2968999999999999</v>
      </c>
    </row>
    <row r="31" spans="2:8" x14ac:dyDescent="0.25">
      <c r="B31" s="161" t="s">
        <v>402</v>
      </c>
      <c r="C31" s="161" t="s">
        <v>403</v>
      </c>
      <c r="D31" s="161" t="s">
        <v>51</v>
      </c>
      <c r="E31" s="162">
        <v>200000</v>
      </c>
      <c r="F31" s="163">
        <v>211.91460000000001</v>
      </c>
      <c r="G31" s="163">
        <v>0.93</v>
      </c>
      <c r="H31" s="162">
        <v>4.21</v>
      </c>
    </row>
    <row r="32" spans="2:8" ht="13" x14ac:dyDescent="0.3">
      <c r="B32" s="11" t="s">
        <v>46</v>
      </c>
      <c r="C32" s="11"/>
      <c r="D32" s="11"/>
      <c r="E32" s="12"/>
      <c r="F32" s="107">
        <v>6173.8791499999998</v>
      </c>
      <c r="G32" s="107">
        <v>27.16</v>
      </c>
      <c r="H32" s="12"/>
    </row>
    <row r="33" spans="1:8" x14ac:dyDescent="0.25">
      <c r="B33" s="161" t="s">
        <v>399</v>
      </c>
      <c r="C33" s="161"/>
      <c r="D33" s="161"/>
      <c r="E33" s="162"/>
      <c r="F33" s="163">
        <v>1230.3946091</v>
      </c>
      <c r="G33" s="163">
        <v>5.4150999999999998</v>
      </c>
      <c r="H33" s="162">
        <v>3.18</v>
      </c>
    </row>
    <row r="34" spans="1:8" x14ac:dyDescent="0.25">
      <c r="B34" s="161" t="s">
        <v>398</v>
      </c>
      <c r="C34" s="161"/>
      <c r="D34" s="161"/>
      <c r="E34" s="162"/>
      <c r="F34" s="163">
        <v>914.98371989999998</v>
      </c>
      <c r="G34" s="163">
        <v>4.0269000000000004</v>
      </c>
      <c r="H34" s="162">
        <v>3.27</v>
      </c>
    </row>
    <row r="35" spans="1:8" ht="13" x14ac:dyDescent="0.3">
      <c r="B35" s="11" t="s">
        <v>46</v>
      </c>
      <c r="C35" s="11"/>
      <c r="D35" s="11"/>
      <c r="E35" s="12"/>
      <c r="F35" s="107">
        <v>2145.3783290000001</v>
      </c>
      <c r="G35" s="107">
        <v>9.4420999999999999</v>
      </c>
      <c r="H35" s="12"/>
    </row>
    <row r="36" spans="1:8" x14ac:dyDescent="0.25">
      <c r="B36" s="161" t="s">
        <v>47</v>
      </c>
      <c r="C36" s="161"/>
      <c r="D36" s="161"/>
      <c r="E36" s="162"/>
      <c r="F36" s="163">
        <v>419.9190375</v>
      </c>
      <c r="G36" s="163">
        <v>1.8480000000000001</v>
      </c>
      <c r="H36" s="162">
        <v>3.2210000000000001</v>
      </c>
    </row>
    <row r="37" spans="1:8" ht="13" x14ac:dyDescent="0.3">
      <c r="B37" s="13" t="s">
        <v>586</v>
      </c>
      <c r="C37" s="13"/>
      <c r="D37" s="13"/>
      <c r="E37" s="14"/>
      <c r="F37" s="15">
        <v>22721.321016499998</v>
      </c>
      <c r="G37" s="15">
        <v>100</v>
      </c>
      <c r="H37" s="14"/>
    </row>
    <row r="38" spans="1:8" x14ac:dyDescent="0.25">
      <c r="B38" s="164"/>
      <c r="C38" s="164"/>
      <c r="D38" s="164"/>
      <c r="E38" s="165"/>
      <c r="F38" s="166"/>
      <c r="G38" s="166"/>
      <c r="H38" s="165"/>
    </row>
    <row r="39" spans="1:8" x14ac:dyDescent="0.25">
      <c r="B39" s="164" t="s">
        <v>604</v>
      </c>
      <c r="C39" s="164"/>
      <c r="D39" s="164"/>
      <c r="E39" s="165"/>
      <c r="F39" s="166"/>
      <c r="G39" s="166"/>
      <c r="H39" s="165"/>
    </row>
    <row r="40" spans="1:8" x14ac:dyDescent="0.25">
      <c r="B40" s="164" t="s">
        <v>605</v>
      </c>
      <c r="C40" s="164"/>
      <c r="D40" s="164"/>
      <c r="E40" s="165"/>
      <c r="F40" s="166"/>
      <c r="G40" s="166"/>
      <c r="H40" s="165"/>
    </row>
    <row r="41" spans="1:8" x14ac:dyDescent="0.25">
      <c r="B41" s="120"/>
      <c r="C41" s="120"/>
      <c r="D41" s="120"/>
      <c r="E41" s="121"/>
      <c r="F41" s="122"/>
      <c r="G41" s="122"/>
      <c r="H41" s="121"/>
    </row>
    <row r="42" spans="1:8" ht="13" x14ac:dyDescent="0.25">
      <c r="B42" s="35" t="s">
        <v>214</v>
      </c>
    </row>
    <row r="43" spans="1:8" x14ac:dyDescent="0.25">
      <c r="B43" s="59" t="s">
        <v>215</v>
      </c>
    </row>
    <row r="44" spans="1:8" x14ac:dyDescent="0.25">
      <c r="B44" s="18" t="s">
        <v>216</v>
      </c>
    </row>
    <row r="45" spans="1:8" ht="27.75" customHeight="1" x14ac:dyDescent="0.25">
      <c r="B45" s="19" t="s">
        <v>217</v>
      </c>
      <c r="C45" s="20" t="s">
        <v>641</v>
      </c>
      <c r="D45" s="20" t="s">
        <v>642</v>
      </c>
    </row>
    <row r="46" spans="1:8" x14ac:dyDescent="0.25">
      <c r="A46" s="1" t="s">
        <v>330</v>
      </c>
      <c r="B46" s="21" t="s">
        <v>223</v>
      </c>
      <c r="C46" s="22">
        <v>31.677099999999999</v>
      </c>
      <c r="D46" s="92">
        <v>31.581399999999999</v>
      </c>
    </row>
    <row r="47" spans="1:8" x14ac:dyDescent="0.25">
      <c r="A47" s="1" t="s">
        <v>331</v>
      </c>
      <c r="B47" s="21" t="s">
        <v>481</v>
      </c>
      <c r="C47" s="23">
        <v>10.2128</v>
      </c>
      <c r="D47" s="65">
        <v>10.198600000000001</v>
      </c>
    </row>
    <row r="48" spans="1:8" x14ac:dyDescent="0.25">
      <c r="A48" s="1" t="s">
        <v>329</v>
      </c>
      <c r="B48" s="21" t="s">
        <v>468</v>
      </c>
      <c r="C48" s="23">
        <v>11.6143</v>
      </c>
      <c r="D48" s="65">
        <v>11.5792</v>
      </c>
    </row>
    <row r="49" spans="1:8" x14ac:dyDescent="0.25">
      <c r="A49" s="1" t="s">
        <v>332</v>
      </c>
      <c r="B49" s="21" t="s">
        <v>469</v>
      </c>
      <c r="C49" s="23">
        <v>11.059699999999999</v>
      </c>
      <c r="D49" s="65">
        <v>11.0259</v>
      </c>
    </row>
    <row r="50" spans="1:8" x14ac:dyDescent="0.25">
      <c r="A50" s="1" t="s">
        <v>333</v>
      </c>
      <c r="B50" s="21" t="s">
        <v>224</v>
      </c>
      <c r="C50" s="23">
        <v>34.295999999999999</v>
      </c>
      <c r="D50" s="65">
        <v>34.178899999999999</v>
      </c>
      <c r="E50" s="1"/>
    </row>
    <row r="51" spans="1:8" x14ac:dyDescent="0.25">
      <c r="A51" s="1" t="s">
        <v>334</v>
      </c>
      <c r="B51" s="21" t="s">
        <v>480</v>
      </c>
      <c r="C51" s="23">
        <v>10.236000000000001</v>
      </c>
      <c r="D51" s="65">
        <v>10.2217</v>
      </c>
      <c r="E51" s="1"/>
    </row>
    <row r="52" spans="1:8" x14ac:dyDescent="0.25">
      <c r="A52" s="1" t="s">
        <v>335</v>
      </c>
      <c r="B52" s="21" t="s">
        <v>472</v>
      </c>
      <c r="C52" s="23">
        <v>13.272399999999999</v>
      </c>
      <c r="D52" s="65">
        <v>13.228199999999999</v>
      </c>
      <c r="E52" s="1"/>
    </row>
    <row r="53" spans="1:8" x14ac:dyDescent="0.25">
      <c r="A53" s="91" t="s">
        <v>336</v>
      </c>
      <c r="B53" s="24" t="s">
        <v>473</v>
      </c>
      <c r="C53" s="25" t="s">
        <v>408</v>
      </c>
      <c r="D53" s="66" t="s">
        <v>408</v>
      </c>
      <c r="E53" s="1"/>
    </row>
    <row r="54" spans="1:8" x14ac:dyDescent="0.25">
      <c r="B54" s="29" t="s">
        <v>625</v>
      </c>
      <c r="C54" s="90"/>
      <c r="D54" s="90"/>
      <c r="E54" s="1"/>
    </row>
    <row r="55" spans="1:8" x14ac:dyDescent="0.25">
      <c r="B55" s="110" t="s">
        <v>232</v>
      </c>
      <c r="C55" s="90"/>
      <c r="D55" s="90"/>
      <c r="E55" s="1"/>
    </row>
    <row r="56" spans="1:8" x14ac:dyDescent="0.25">
      <c r="B56" s="26" t="s">
        <v>225</v>
      </c>
      <c r="C56" s="67"/>
      <c r="D56" s="67"/>
      <c r="E56" s="67"/>
      <c r="F56" s="67"/>
    </row>
    <row r="57" spans="1:8" x14ac:dyDescent="0.25">
      <c r="B57" s="27" t="s">
        <v>607</v>
      </c>
      <c r="C57" s="27"/>
      <c r="D57" s="27"/>
      <c r="E57" s="27"/>
      <c r="F57" s="28"/>
    </row>
    <row r="58" spans="1:8" x14ac:dyDescent="0.25">
      <c r="B58" s="29" t="s">
        <v>608</v>
      </c>
      <c r="C58" s="29"/>
      <c r="D58" s="29"/>
      <c r="E58" s="29"/>
      <c r="F58" s="28"/>
    </row>
    <row r="59" spans="1:8" ht="12.75" customHeight="1" x14ac:dyDescent="0.25">
      <c r="B59" s="192" t="s">
        <v>616</v>
      </c>
      <c r="C59" s="193"/>
      <c r="D59" s="193"/>
      <c r="E59" s="193"/>
      <c r="F59" s="193"/>
      <c r="G59" s="193"/>
      <c r="H59" s="193"/>
    </row>
    <row r="60" spans="1:8" ht="13" x14ac:dyDescent="0.25">
      <c r="B60" s="54" t="s">
        <v>217</v>
      </c>
      <c r="C60" s="194" t="s">
        <v>226</v>
      </c>
      <c r="D60" s="195"/>
    </row>
    <row r="61" spans="1:8" ht="14.5" x14ac:dyDescent="0.35">
      <c r="B61" s="54"/>
      <c r="C61" s="68" t="s">
        <v>227</v>
      </c>
      <c r="D61" s="68" t="s">
        <v>228</v>
      </c>
    </row>
    <row r="62" spans="1:8" x14ac:dyDescent="0.25">
      <c r="A62" s="1" t="s">
        <v>331</v>
      </c>
      <c r="B62" s="55" t="s">
        <v>481</v>
      </c>
      <c r="C62" s="97">
        <v>1.6632459999999998E-2</v>
      </c>
      <c r="D62" s="101">
        <f t="shared" ref="D62:D66" si="0">+C62</f>
        <v>1.6632459999999998E-2</v>
      </c>
    </row>
    <row r="63" spans="1:8" x14ac:dyDescent="0.25">
      <c r="A63" s="1" t="s">
        <v>329</v>
      </c>
      <c r="B63" s="21" t="s">
        <v>468</v>
      </c>
      <c r="C63" s="93" t="s">
        <v>640</v>
      </c>
      <c r="D63" s="102" t="str">
        <f t="shared" si="0"/>
        <v>^^</v>
      </c>
    </row>
    <row r="64" spans="1:8" x14ac:dyDescent="0.25">
      <c r="A64" s="1" t="s">
        <v>332</v>
      </c>
      <c r="B64" s="21" t="s">
        <v>482</v>
      </c>
      <c r="C64" s="93" t="s">
        <v>640</v>
      </c>
      <c r="D64" s="102" t="str">
        <f t="shared" si="0"/>
        <v>^^</v>
      </c>
    </row>
    <row r="65" spans="1:8" x14ac:dyDescent="0.25">
      <c r="A65" s="1" t="s">
        <v>334</v>
      </c>
      <c r="B65" s="21" t="s">
        <v>480</v>
      </c>
      <c r="C65" s="93">
        <v>2.0394579999999999E-2</v>
      </c>
      <c r="D65" s="102">
        <f t="shared" si="0"/>
        <v>2.0394579999999999E-2</v>
      </c>
    </row>
    <row r="66" spans="1:8" x14ac:dyDescent="0.25">
      <c r="A66" s="1" t="s">
        <v>335</v>
      </c>
      <c r="B66" s="21" t="s">
        <v>472</v>
      </c>
      <c r="C66" s="93" t="s">
        <v>640</v>
      </c>
      <c r="D66" s="102" t="str">
        <f t="shared" si="0"/>
        <v>^^</v>
      </c>
    </row>
    <row r="67" spans="1:8" x14ac:dyDescent="0.25">
      <c r="A67" s="1" t="s">
        <v>336</v>
      </c>
      <c r="B67" s="24" t="s">
        <v>473</v>
      </c>
      <c r="C67" s="25" t="s">
        <v>408</v>
      </c>
      <c r="D67" s="66" t="s">
        <v>408</v>
      </c>
      <c r="E67" s="112"/>
    </row>
    <row r="68" spans="1:8" hidden="1" x14ac:dyDescent="0.25">
      <c r="B68" s="26" t="s">
        <v>231</v>
      </c>
    </row>
    <row r="69" spans="1:8" x14ac:dyDescent="0.25">
      <c r="B69" s="69" t="s">
        <v>232</v>
      </c>
    </row>
    <row r="70" spans="1:8" x14ac:dyDescent="0.25">
      <c r="B70" s="156" t="s">
        <v>620</v>
      </c>
    </row>
    <row r="71" spans="1:8" x14ac:dyDescent="0.25">
      <c r="B71" s="26" t="s">
        <v>225</v>
      </c>
    </row>
    <row r="72" spans="1:8" x14ac:dyDescent="0.25">
      <c r="B72" s="26" t="s">
        <v>618</v>
      </c>
    </row>
    <row r="73" spans="1:8" x14ac:dyDescent="0.25">
      <c r="B73" s="30" t="s">
        <v>631</v>
      </c>
    </row>
    <row r="74" spans="1:8" x14ac:dyDescent="0.25">
      <c r="B74" s="30" t="s">
        <v>619</v>
      </c>
    </row>
    <row r="75" spans="1:8" x14ac:dyDescent="0.25">
      <c r="B75" s="31" t="s">
        <v>220</v>
      </c>
    </row>
    <row r="76" spans="1:8" x14ac:dyDescent="0.25">
      <c r="B76" s="34" t="s">
        <v>221</v>
      </c>
    </row>
    <row r="77" spans="1:8" x14ac:dyDescent="0.25">
      <c r="B77" s="182" t="s">
        <v>248</v>
      </c>
      <c r="C77" s="183"/>
      <c r="D77" s="183"/>
      <c r="E77" s="183"/>
      <c r="F77" s="183"/>
      <c r="G77" s="183"/>
      <c r="H77" s="183"/>
    </row>
    <row r="78" spans="1:8" ht="24.75" customHeight="1" x14ac:dyDescent="0.25">
      <c r="B78" s="184" t="s">
        <v>531</v>
      </c>
      <c r="C78" s="184"/>
      <c r="D78" s="184"/>
      <c r="E78" s="184"/>
      <c r="F78" s="184"/>
      <c r="G78" s="184"/>
      <c r="H78" s="184"/>
    </row>
    <row r="79" spans="1:8" s="84" customFormat="1" x14ac:dyDescent="0.25">
      <c r="E79" s="85"/>
      <c r="F79" s="86"/>
      <c r="G79" s="86"/>
      <c r="H79" s="85"/>
    </row>
    <row r="80" spans="1:8" s="84" customFormat="1" x14ac:dyDescent="0.25">
      <c r="B80" s="84" t="s">
        <v>250</v>
      </c>
      <c r="E80" s="85"/>
      <c r="F80" s="86"/>
      <c r="G80" s="86"/>
      <c r="H80" s="85"/>
    </row>
    <row r="81" spans="2:8" s="84" customFormat="1" x14ac:dyDescent="0.25">
      <c r="B81" s="84" t="s">
        <v>257</v>
      </c>
      <c r="E81" s="85"/>
      <c r="F81" s="86"/>
      <c r="G81" s="86"/>
      <c r="H81" s="85"/>
    </row>
    <row r="82" spans="2:8" s="84" customFormat="1" x14ac:dyDescent="0.25">
      <c r="B82" s="84" t="s">
        <v>263</v>
      </c>
      <c r="E82" s="85"/>
      <c r="F82" s="86"/>
      <c r="G82" s="86"/>
      <c r="H82" s="85"/>
    </row>
    <row r="83" spans="2:8" s="84" customFormat="1" x14ac:dyDescent="0.25">
      <c r="E83" s="85"/>
      <c r="F83" s="86"/>
      <c r="G83" s="86"/>
      <c r="H83" s="85"/>
    </row>
    <row r="84" spans="2:8" s="84" customFormat="1" x14ac:dyDescent="0.25">
      <c r="E84" s="85"/>
      <c r="F84" s="86"/>
      <c r="G84" s="86"/>
      <c r="H84" s="85"/>
    </row>
    <row r="85" spans="2:8" s="84" customFormat="1" x14ac:dyDescent="0.25">
      <c r="E85" s="85"/>
      <c r="F85" s="86"/>
      <c r="G85" s="86"/>
      <c r="H85" s="85"/>
    </row>
    <row r="86" spans="2:8" s="84" customFormat="1" x14ac:dyDescent="0.25">
      <c r="E86" s="85"/>
      <c r="F86" s="86"/>
      <c r="G86" s="86"/>
      <c r="H86" s="85"/>
    </row>
    <row r="87" spans="2:8" s="84" customFormat="1" x14ac:dyDescent="0.25">
      <c r="E87" s="85"/>
      <c r="F87" s="86"/>
      <c r="G87" s="86"/>
      <c r="H87" s="85"/>
    </row>
    <row r="88" spans="2:8" s="84" customFormat="1" x14ac:dyDescent="0.25">
      <c r="E88" s="85"/>
      <c r="F88" s="86"/>
      <c r="G88" s="86"/>
      <c r="H88" s="85"/>
    </row>
    <row r="89" spans="2:8" s="84" customFormat="1" x14ac:dyDescent="0.25">
      <c r="E89" s="85"/>
      <c r="F89" s="86"/>
      <c r="G89" s="86"/>
      <c r="H89" s="85"/>
    </row>
    <row r="90" spans="2:8" s="84" customFormat="1" x14ac:dyDescent="0.25">
      <c r="E90" s="85"/>
      <c r="F90" s="86"/>
      <c r="G90" s="86"/>
      <c r="H90" s="85"/>
    </row>
    <row r="91" spans="2:8" s="84" customFormat="1" x14ac:dyDescent="0.25">
      <c r="E91" s="85"/>
      <c r="F91" s="86"/>
      <c r="G91" s="86"/>
      <c r="H91" s="85"/>
    </row>
    <row r="92" spans="2:8" s="84" customFormat="1" x14ac:dyDescent="0.25">
      <c r="E92" s="85"/>
      <c r="F92" s="86"/>
      <c r="G92" s="86"/>
      <c r="H92" s="85"/>
    </row>
    <row r="93" spans="2:8" s="84" customFormat="1" x14ac:dyDescent="0.25">
      <c r="B93" s="84" t="s">
        <v>253</v>
      </c>
      <c r="F93" s="86"/>
      <c r="G93" s="86"/>
      <c r="H93" s="85"/>
    </row>
    <row r="94" spans="2:8" s="84" customFormat="1" ht="67.5" customHeight="1" x14ac:dyDescent="0.25">
      <c r="B94" s="178" t="s">
        <v>420</v>
      </c>
      <c r="C94" s="178"/>
      <c r="D94" s="178"/>
      <c r="E94" s="178"/>
      <c r="F94" s="178"/>
      <c r="G94" s="178"/>
      <c r="H94" s="178"/>
    </row>
    <row r="95" spans="2:8" s="84" customFormat="1" ht="18.5" x14ac:dyDescent="0.45">
      <c r="B95" s="4" t="s">
        <v>254</v>
      </c>
      <c r="F95" s="86"/>
      <c r="G95" s="86"/>
      <c r="H95" s="85"/>
    </row>
  </sheetData>
  <mergeCells count="8">
    <mergeCell ref="B94:H94"/>
    <mergeCell ref="B77:H77"/>
    <mergeCell ref="B3:H3"/>
    <mergeCell ref="B1:H1"/>
    <mergeCell ref="B2:H2"/>
    <mergeCell ref="C60:D60"/>
    <mergeCell ref="B59:H59"/>
    <mergeCell ref="B78:H78"/>
  </mergeCells>
  <pageMargins left="0" right="0" top="0" bottom="0" header="0.3" footer="0.3"/>
  <pageSetup scale="44" orientation="landscape" r:id="rId1"/>
  <headerFooter>
    <oddFooter>&amp;C&amp;1#&amp;"Calibri"&amp;10&amp;K000000PUBLIC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5"/>
  <sheetViews>
    <sheetView showGridLines="0" view="pageBreakPreview" topLeftCell="B1" zoomScaleNormal="100" zoomScaleSheetLayoutView="100" workbookViewId="0">
      <selection activeCell="B6" sqref="B6"/>
    </sheetView>
  </sheetViews>
  <sheetFormatPr defaultColWidth="9.1796875" defaultRowHeight="12.5" x14ac:dyDescent="0.25"/>
  <cols>
    <col min="1" max="1" width="13.1796875" style="1" hidden="1" customWidth="1"/>
    <col min="2" max="2" width="67.54296875" style="1" customWidth="1"/>
    <col min="3" max="3" width="17.7265625" style="1" customWidth="1"/>
    <col min="4" max="4" width="16" style="1" bestFit="1" customWidth="1"/>
    <col min="5" max="5" width="12.7265625" style="2" bestFit="1" customWidth="1"/>
    <col min="6" max="7" width="12.7265625" style="3" bestFit="1" customWidth="1"/>
    <col min="8" max="8" width="12.5429687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25.9" customHeight="1" x14ac:dyDescent="0.25">
      <c r="B2" s="186" t="s">
        <v>206</v>
      </c>
      <c r="C2" s="187"/>
      <c r="D2" s="187"/>
      <c r="E2" s="187"/>
      <c r="F2" s="187"/>
      <c r="G2" s="187"/>
      <c r="H2" s="187"/>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42</v>
      </c>
      <c r="C6" s="161"/>
      <c r="D6" s="161"/>
      <c r="E6" s="162"/>
      <c r="F6" s="163"/>
      <c r="G6" s="163"/>
      <c r="H6" s="162"/>
    </row>
    <row r="7" spans="2:8" ht="13" x14ac:dyDescent="0.3">
      <c r="B7" s="11" t="s">
        <v>43</v>
      </c>
      <c r="C7" s="161"/>
      <c r="D7" s="161"/>
      <c r="E7" s="162"/>
      <c r="F7" s="163"/>
      <c r="G7" s="163"/>
      <c r="H7" s="162"/>
    </row>
    <row r="8" spans="2:8" x14ac:dyDescent="0.25">
      <c r="B8" s="161" t="s">
        <v>134</v>
      </c>
      <c r="C8" s="161" t="s">
        <v>138</v>
      </c>
      <c r="D8" s="161" t="s">
        <v>45</v>
      </c>
      <c r="E8" s="162">
        <v>1350</v>
      </c>
      <c r="F8" s="163">
        <v>13824.5535</v>
      </c>
      <c r="G8" s="163">
        <v>9.6999999999999993</v>
      </c>
      <c r="H8" s="162">
        <v>3.77</v>
      </c>
    </row>
    <row r="9" spans="2:8" x14ac:dyDescent="0.25">
      <c r="B9" s="161" t="s">
        <v>539</v>
      </c>
      <c r="C9" s="161" t="s">
        <v>515</v>
      </c>
      <c r="D9" s="161" t="s">
        <v>593</v>
      </c>
      <c r="E9" s="162">
        <v>1300</v>
      </c>
      <c r="F9" s="163">
        <v>13426.699000000001</v>
      </c>
      <c r="G9" s="163">
        <v>9.42</v>
      </c>
      <c r="H9" s="162">
        <v>3.76</v>
      </c>
    </row>
    <row r="10" spans="2:8" x14ac:dyDescent="0.25">
      <c r="B10" s="161" t="s">
        <v>454</v>
      </c>
      <c r="C10" s="161" t="s">
        <v>159</v>
      </c>
      <c r="D10" s="161" t="s">
        <v>45</v>
      </c>
      <c r="E10" s="162">
        <v>650</v>
      </c>
      <c r="F10" s="163">
        <v>6642.7659999999996</v>
      </c>
      <c r="G10" s="163">
        <v>4.66</v>
      </c>
      <c r="H10" s="162">
        <v>3.66</v>
      </c>
    </row>
    <row r="11" spans="2:8" x14ac:dyDescent="0.25">
      <c r="B11" s="161" t="s">
        <v>117</v>
      </c>
      <c r="C11" s="161" t="s">
        <v>556</v>
      </c>
      <c r="D11" s="161" t="s">
        <v>45</v>
      </c>
      <c r="E11" s="162">
        <v>500</v>
      </c>
      <c r="F11" s="163">
        <v>5037.4449999999997</v>
      </c>
      <c r="G11" s="163">
        <v>3.53</v>
      </c>
      <c r="H11" s="162">
        <v>3.68</v>
      </c>
    </row>
    <row r="12" spans="2:8" x14ac:dyDescent="0.25">
      <c r="B12" s="161" t="s">
        <v>128</v>
      </c>
      <c r="C12" s="161" t="s">
        <v>139</v>
      </c>
      <c r="D12" s="161" t="s">
        <v>126</v>
      </c>
      <c r="E12" s="162">
        <v>400</v>
      </c>
      <c r="F12" s="163">
        <v>4041.9839999999999</v>
      </c>
      <c r="G12" s="163">
        <v>2.84</v>
      </c>
      <c r="H12" s="162">
        <v>3.5952999999999999</v>
      </c>
    </row>
    <row r="13" spans="2:8" x14ac:dyDescent="0.25">
      <c r="B13" s="161" t="s">
        <v>454</v>
      </c>
      <c r="C13" s="161" t="s">
        <v>424</v>
      </c>
      <c r="D13" s="161" t="s">
        <v>45</v>
      </c>
      <c r="E13" s="162">
        <v>350</v>
      </c>
      <c r="F13" s="163">
        <v>3542.5390000000002</v>
      </c>
      <c r="G13" s="163">
        <v>2.4900000000000002</v>
      </c>
      <c r="H13" s="162">
        <v>3.5249999999999999</v>
      </c>
    </row>
    <row r="14" spans="2:8" x14ac:dyDescent="0.25">
      <c r="B14" s="161" t="s">
        <v>121</v>
      </c>
      <c r="C14" s="161" t="s">
        <v>434</v>
      </c>
      <c r="D14" s="161" t="s">
        <v>45</v>
      </c>
      <c r="E14" s="162">
        <v>300</v>
      </c>
      <c r="F14" s="163">
        <v>3044.2919999999999</v>
      </c>
      <c r="G14" s="163">
        <v>2.14</v>
      </c>
      <c r="H14" s="162">
        <v>3.6000999999999999</v>
      </c>
    </row>
    <row r="15" spans="2:8" x14ac:dyDescent="0.25">
      <c r="B15" s="161" t="s">
        <v>133</v>
      </c>
      <c r="C15" s="161" t="s">
        <v>514</v>
      </c>
      <c r="D15" s="161" t="s">
        <v>141</v>
      </c>
      <c r="E15" s="162">
        <v>250</v>
      </c>
      <c r="F15" s="163">
        <v>2704.9</v>
      </c>
      <c r="G15" s="163">
        <v>1.9</v>
      </c>
      <c r="H15" s="162">
        <v>3.5651999999999999</v>
      </c>
    </row>
    <row r="16" spans="2:8" x14ac:dyDescent="0.25">
      <c r="B16" s="161" t="s">
        <v>133</v>
      </c>
      <c r="C16" s="161" t="s">
        <v>569</v>
      </c>
      <c r="D16" s="161" t="s">
        <v>141</v>
      </c>
      <c r="E16" s="162">
        <v>250</v>
      </c>
      <c r="F16" s="163">
        <v>2557.1824999999999</v>
      </c>
      <c r="G16" s="163">
        <v>1.79</v>
      </c>
      <c r="H16" s="162">
        <v>4.16</v>
      </c>
    </row>
    <row r="17" spans="2:8" x14ac:dyDescent="0.25">
      <c r="B17" s="161" t="s">
        <v>143</v>
      </c>
      <c r="C17" s="161" t="s">
        <v>156</v>
      </c>
      <c r="D17" s="161" t="s">
        <v>126</v>
      </c>
      <c r="E17" s="162">
        <v>250</v>
      </c>
      <c r="F17" s="163">
        <v>2554.1574999999998</v>
      </c>
      <c r="G17" s="163">
        <v>1.79</v>
      </c>
      <c r="H17" s="162">
        <v>3.6699000000000002</v>
      </c>
    </row>
    <row r="18" spans="2:8" x14ac:dyDescent="0.25">
      <c r="B18" s="161" t="s">
        <v>113</v>
      </c>
      <c r="C18" s="161" t="s">
        <v>137</v>
      </c>
      <c r="D18" s="161" t="s">
        <v>45</v>
      </c>
      <c r="E18" s="162">
        <v>250</v>
      </c>
      <c r="F18" s="163">
        <v>2553.4974999999999</v>
      </c>
      <c r="G18" s="163">
        <v>1.79</v>
      </c>
      <c r="H18" s="162">
        <v>3.7</v>
      </c>
    </row>
    <row r="19" spans="2:8" x14ac:dyDescent="0.25">
      <c r="B19" s="161" t="s">
        <v>145</v>
      </c>
      <c r="C19" s="161" t="s">
        <v>516</v>
      </c>
      <c r="D19" s="161" t="s">
        <v>45</v>
      </c>
      <c r="E19" s="162">
        <v>250</v>
      </c>
      <c r="F19" s="163">
        <v>2546.125</v>
      </c>
      <c r="G19" s="163">
        <v>1.79</v>
      </c>
      <c r="H19" s="162">
        <v>4.4002999999999997</v>
      </c>
    </row>
    <row r="20" spans="2:8" x14ac:dyDescent="0.25">
      <c r="B20" s="161" t="s">
        <v>115</v>
      </c>
      <c r="C20" s="161" t="s">
        <v>493</v>
      </c>
      <c r="D20" s="161" t="s">
        <v>45</v>
      </c>
      <c r="E20" s="162">
        <v>250</v>
      </c>
      <c r="F20" s="163">
        <v>2521.7750000000001</v>
      </c>
      <c r="G20" s="163">
        <v>1.77</v>
      </c>
      <c r="H20" s="162">
        <v>3.8599000000000001</v>
      </c>
    </row>
    <row r="21" spans="2:8" x14ac:dyDescent="0.25">
      <c r="B21" s="161" t="s">
        <v>127</v>
      </c>
      <c r="C21" s="161" t="s">
        <v>517</v>
      </c>
      <c r="D21" s="161" t="s">
        <v>45</v>
      </c>
      <c r="E21" s="162">
        <v>45</v>
      </c>
      <c r="F21" s="163">
        <v>585.08460000000002</v>
      </c>
      <c r="G21" s="163">
        <v>0.41</v>
      </c>
      <c r="H21" s="162">
        <v>3.915</v>
      </c>
    </row>
    <row r="22" spans="2:8" ht="13" x14ac:dyDescent="0.3">
      <c r="B22" s="11" t="s">
        <v>46</v>
      </c>
      <c r="C22" s="11"/>
      <c r="D22" s="11"/>
      <c r="E22" s="12"/>
      <c r="F22" s="107">
        <v>65583.000599999999</v>
      </c>
      <c r="G22" s="107">
        <v>46.02</v>
      </c>
      <c r="H22" s="12"/>
    </row>
    <row r="23" spans="2:8" ht="13" x14ac:dyDescent="0.3">
      <c r="B23" s="87" t="s">
        <v>129</v>
      </c>
      <c r="C23" s="161"/>
      <c r="D23" s="161"/>
      <c r="E23" s="162"/>
      <c r="F23" s="163"/>
      <c r="G23" s="163"/>
      <c r="H23" s="162"/>
    </row>
    <row r="24" spans="2:8" ht="13" x14ac:dyDescent="0.3">
      <c r="B24" s="11" t="s">
        <v>130</v>
      </c>
      <c r="C24" s="161"/>
      <c r="D24" s="161"/>
      <c r="E24" s="162"/>
      <c r="F24" s="163"/>
      <c r="G24" s="163"/>
      <c r="H24" s="162"/>
    </row>
    <row r="25" spans="2:8" ht="13" x14ac:dyDescent="0.3">
      <c r="B25" s="11" t="s">
        <v>112</v>
      </c>
      <c r="C25" s="161"/>
      <c r="D25" s="161"/>
      <c r="E25" s="162"/>
      <c r="F25" s="163"/>
      <c r="G25" s="163"/>
      <c r="H25" s="162"/>
    </row>
    <row r="26" spans="2:8" x14ac:dyDescent="0.25">
      <c r="B26" s="161" t="s">
        <v>412</v>
      </c>
      <c r="C26" s="161" t="s">
        <v>518</v>
      </c>
      <c r="D26" s="161" t="s">
        <v>131</v>
      </c>
      <c r="E26" s="162">
        <v>1500</v>
      </c>
      <c r="F26" s="163">
        <v>7371.33</v>
      </c>
      <c r="G26" s="163">
        <v>5.17</v>
      </c>
      <c r="H26" s="162">
        <v>3.62</v>
      </c>
    </row>
    <row r="27" spans="2:8" x14ac:dyDescent="0.25">
      <c r="B27" s="161" t="s">
        <v>382</v>
      </c>
      <c r="C27" s="161" t="s">
        <v>519</v>
      </c>
      <c r="D27" s="161" t="s">
        <v>131</v>
      </c>
      <c r="E27" s="162">
        <v>5000</v>
      </c>
      <c r="F27" s="163">
        <v>4942.72</v>
      </c>
      <c r="G27" s="163">
        <v>3.47</v>
      </c>
      <c r="H27" s="162">
        <v>3.5251000000000001</v>
      </c>
    </row>
    <row r="28" spans="2:8" x14ac:dyDescent="0.25">
      <c r="B28" s="161" t="s">
        <v>113</v>
      </c>
      <c r="C28" s="161" t="s">
        <v>428</v>
      </c>
      <c r="D28" s="161" t="s">
        <v>131</v>
      </c>
      <c r="E28" s="162">
        <v>5000</v>
      </c>
      <c r="F28" s="163">
        <v>4914.4549999999999</v>
      </c>
      <c r="G28" s="163">
        <v>3.45</v>
      </c>
      <c r="H28" s="162">
        <v>3.61</v>
      </c>
    </row>
    <row r="29" spans="2:8" x14ac:dyDescent="0.25">
      <c r="B29" s="161" t="s">
        <v>113</v>
      </c>
      <c r="C29" s="161" t="s">
        <v>520</v>
      </c>
      <c r="D29" s="161" t="s">
        <v>131</v>
      </c>
      <c r="E29" s="162">
        <v>2500</v>
      </c>
      <c r="F29" s="163">
        <v>2460.0974999999999</v>
      </c>
      <c r="G29" s="163">
        <v>1.73</v>
      </c>
      <c r="H29" s="162">
        <v>3.61</v>
      </c>
    </row>
    <row r="30" spans="2:8" x14ac:dyDescent="0.25">
      <c r="B30" s="161" t="s">
        <v>412</v>
      </c>
      <c r="C30" s="161" t="s">
        <v>558</v>
      </c>
      <c r="D30" s="161" t="s">
        <v>131</v>
      </c>
      <c r="E30" s="162">
        <v>500</v>
      </c>
      <c r="F30" s="163">
        <v>2456.6325000000002</v>
      </c>
      <c r="G30" s="163">
        <v>1.72</v>
      </c>
      <c r="H30" s="162">
        <v>3.6198999999999999</v>
      </c>
    </row>
    <row r="31" spans="2:8" x14ac:dyDescent="0.25">
      <c r="B31" s="161" t="s">
        <v>113</v>
      </c>
      <c r="C31" s="161" t="s">
        <v>540</v>
      </c>
      <c r="D31" s="161" t="s">
        <v>131</v>
      </c>
      <c r="E31" s="162">
        <v>2500</v>
      </c>
      <c r="F31" s="163">
        <v>2454.84</v>
      </c>
      <c r="G31" s="163">
        <v>1.72</v>
      </c>
      <c r="H31" s="162">
        <v>3.61</v>
      </c>
    </row>
    <row r="32" spans="2:8" x14ac:dyDescent="0.25">
      <c r="B32" s="161" t="s">
        <v>412</v>
      </c>
      <c r="C32" s="161" t="s">
        <v>570</v>
      </c>
      <c r="D32" s="161" t="s">
        <v>131</v>
      </c>
      <c r="E32" s="162">
        <v>2500</v>
      </c>
      <c r="F32" s="163">
        <v>2449.9450000000002</v>
      </c>
      <c r="G32" s="163">
        <v>1.72</v>
      </c>
      <c r="H32" s="162">
        <v>3.6200999999999999</v>
      </c>
    </row>
    <row r="33" spans="2:8" ht="13" x14ac:dyDescent="0.3">
      <c r="B33" s="11" t="s">
        <v>46</v>
      </c>
      <c r="C33" s="11"/>
      <c r="D33" s="11"/>
      <c r="E33" s="12"/>
      <c r="F33" s="107">
        <v>27050.02</v>
      </c>
      <c r="G33" s="107">
        <v>18.98</v>
      </c>
      <c r="H33" s="12"/>
    </row>
    <row r="34" spans="2:8" ht="13" x14ac:dyDescent="0.3">
      <c r="B34" s="11" t="s">
        <v>132</v>
      </c>
      <c r="C34" s="161"/>
      <c r="D34" s="161"/>
      <c r="E34" s="162"/>
      <c r="F34" s="163"/>
      <c r="G34" s="163"/>
      <c r="H34" s="162"/>
    </row>
    <row r="35" spans="2:8" ht="13" x14ac:dyDescent="0.3">
      <c r="B35" s="11" t="s">
        <v>43</v>
      </c>
      <c r="C35" s="161"/>
      <c r="D35" s="161"/>
      <c r="E35" s="162"/>
      <c r="F35" s="163"/>
      <c r="G35" s="163"/>
      <c r="H35" s="162"/>
    </row>
    <row r="36" spans="2:8" x14ac:dyDescent="0.25">
      <c r="B36" s="161" t="s">
        <v>145</v>
      </c>
      <c r="C36" s="161" t="s">
        <v>521</v>
      </c>
      <c r="D36" s="161" t="s">
        <v>131</v>
      </c>
      <c r="E36" s="162">
        <v>1500</v>
      </c>
      <c r="F36" s="163">
        <v>7359.4425000000001</v>
      </c>
      <c r="G36" s="163">
        <v>5.16</v>
      </c>
      <c r="H36" s="162">
        <v>4.2249999999999996</v>
      </c>
    </row>
    <row r="37" spans="2:8" x14ac:dyDescent="0.25">
      <c r="B37" s="161" t="s">
        <v>117</v>
      </c>
      <c r="C37" s="161" t="s">
        <v>418</v>
      </c>
      <c r="D37" s="161" t="s">
        <v>131</v>
      </c>
      <c r="E37" s="162">
        <v>1000</v>
      </c>
      <c r="F37" s="163">
        <v>4949.8100000000004</v>
      </c>
      <c r="G37" s="163">
        <v>3.47</v>
      </c>
      <c r="H37" s="162">
        <v>3.5249999999999999</v>
      </c>
    </row>
    <row r="38" spans="2:8" x14ac:dyDescent="0.25">
      <c r="B38" s="161" t="s">
        <v>184</v>
      </c>
      <c r="C38" s="161" t="s">
        <v>541</v>
      </c>
      <c r="D38" s="161" t="s">
        <v>135</v>
      </c>
      <c r="E38" s="162">
        <v>1000</v>
      </c>
      <c r="F38" s="163">
        <v>4932.1850000000004</v>
      </c>
      <c r="G38" s="163">
        <v>3.46</v>
      </c>
      <c r="H38" s="162">
        <v>4.0800999999999998</v>
      </c>
    </row>
    <row r="39" spans="2:8" x14ac:dyDescent="0.25">
      <c r="B39" s="161" t="s">
        <v>546</v>
      </c>
      <c r="C39" s="161" t="s">
        <v>559</v>
      </c>
      <c r="D39" s="161" t="s">
        <v>131</v>
      </c>
      <c r="E39" s="162">
        <v>1000</v>
      </c>
      <c r="F39" s="163">
        <v>4907.165</v>
      </c>
      <c r="G39" s="163">
        <v>3.44</v>
      </c>
      <c r="H39" s="162">
        <v>4.1848999999999998</v>
      </c>
    </row>
    <row r="40" spans="2:8" x14ac:dyDescent="0.25">
      <c r="B40" s="161" t="s">
        <v>571</v>
      </c>
      <c r="C40" s="161" t="s">
        <v>572</v>
      </c>
      <c r="D40" s="161" t="s">
        <v>131</v>
      </c>
      <c r="E40" s="162">
        <v>1000</v>
      </c>
      <c r="F40" s="163">
        <v>4823.16</v>
      </c>
      <c r="G40" s="163">
        <v>3.38</v>
      </c>
      <c r="H40" s="162">
        <v>4.2350000000000003</v>
      </c>
    </row>
    <row r="41" spans="2:8" x14ac:dyDescent="0.25">
      <c r="B41" s="161" t="s">
        <v>594</v>
      </c>
      <c r="C41" s="161" t="s">
        <v>507</v>
      </c>
      <c r="D41" s="161" t="s">
        <v>135</v>
      </c>
      <c r="E41" s="162">
        <v>500</v>
      </c>
      <c r="F41" s="163">
        <v>2497.2649999999999</v>
      </c>
      <c r="G41" s="163">
        <v>1.75</v>
      </c>
      <c r="H41" s="162">
        <v>3.9975000000000001</v>
      </c>
    </row>
    <row r="42" spans="2:8" ht="13" x14ac:dyDescent="0.3">
      <c r="B42" s="11" t="s">
        <v>46</v>
      </c>
      <c r="C42" s="11"/>
      <c r="D42" s="11"/>
      <c r="E42" s="12"/>
      <c r="F42" s="107">
        <v>29469.027500000004</v>
      </c>
      <c r="G42" s="107">
        <v>20.66</v>
      </c>
      <c r="H42" s="12"/>
    </row>
    <row r="43" spans="2:8" ht="13" x14ac:dyDescent="0.3">
      <c r="B43" s="11" t="s">
        <v>136</v>
      </c>
      <c r="C43" s="161"/>
      <c r="D43" s="161"/>
      <c r="E43" s="162"/>
      <c r="F43" s="163"/>
      <c r="G43" s="163"/>
      <c r="H43" s="162"/>
    </row>
    <row r="44" spans="2:8" x14ac:dyDescent="0.25">
      <c r="B44" s="161" t="s">
        <v>522</v>
      </c>
      <c r="C44" s="161" t="s">
        <v>523</v>
      </c>
      <c r="D44" s="161" t="s">
        <v>51</v>
      </c>
      <c r="E44" s="162">
        <v>10000000</v>
      </c>
      <c r="F44" s="163">
        <v>9901.27</v>
      </c>
      <c r="G44" s="163">
        <v>6.95</v>
      </c>
      <c r="H44" s="162">
        <v>3.37</v>
      </c>
    </row>
    <row r="45" spans="2:8" x14ac:dyDescent="0.25">
      <c r="B45" s="161" t="s">
        <v>508</v>
      </c>
      <c r="C45" s="161" t="s">
        <v>509</v>
      </c>
      <c r="D45" s="161" t="s">
        <v>51</v>
      </c>
      <c r="E45" s="162">
        <v>5000000</v>
      </c>
      <c r="F45" s="163">
        <v>4953.8950000000004</v>
      </c>
      <c r="G45" s="163">
        <v>3.48</v>
      </c>
      <c r="H45" s="162">
        <v>3.3633999999999999</v>
      </c>
    </row>
    <row r="46" spans="2:8" ht="13" x14ac:dyDescent="0.3">
      <c r="B46" s="11" t="s">
        <v>46</v>
      </c>
      <c r="C46" s="11"/>
      <c r="D46" s="11"/>
      <c r="E46" s="12"/>
      <c r="F46" s="107">
        <v>14855.165000000001</v>
      </c>
      <c r="G46" s="107">
        <v>10.43</v>
      </c>
      <c r="H46" s="12"/>
    </row>
    <row r="47" spans="2:8" x14ac:dyDescent="0.25">
      <c r="B47" s="161" t="s">
        <v>399</v>
      </c>
      <c r="C47" s="161"/>
      <c r="D47" s="161"/>
      <c r="E47" s="162"/>
      <c r="F47" s="163">
        <v>1278.2129212</v>
      </c>
      <c r="G47" s="163">
        <v>0.89690000000000003</v>
      </c>
      <c r="H47" s="162">
        <v>3.18</v>
      </c>
    </row>
    <row r="48" spans="2:8" x14ac:dyDescent="0.25">
      <c r="B48" s="161" t="s">
        <v>398</v>
      </c>
      <c r="C48" s="161"/>
      <c r="D48" s="161"/>
      <c r="E48" s="162"/>
      <c r="F48" s="163">
        <v>950.54378059999999</v>
      </c>
      <c r="G48" s="163">
        <v>0.66700000000000004</v>
      </c>
      <c r="H48" s="162">
        <v>3.27</v>
      </c>
    </row>
    <row r="49" spans="1:8" ht="13" x14ac:dyDescent="0.3">
      <c r="B49" s="11" t="s">
        <v>46</v>
      </c>
      <c r="C49" s="11"/>
      <c r="D49" s="11"/>
      <c r="E49" s="12"/>
      <c r="F49" s="107">
        <v>2228.7567018</v>
      </c>
      <c r="G49" s="107">
        <v>1.5639000000000001</v>
      </c>
      <c r="H49" s="12"/>
    </row>
    <row r="50" spans="1:8" x14ac:dyDescent="0.25">
      <c r="B50" s="161" t="s">
        <v>47</v>
      </c>
      <c r="C50" s="161"/>
      <c r="D50" s="161"/>
      <c r="E50" s="162"/>
      <c r="F50" s="163">
        <v>3318.9065993999998</v>
      </c>
      <c r="G50" s="163">
        <v>2.3460999999999999</v>
      </c>
      <c r="H50" s="162">
        <v>3.2210000000000001</v>
      </c>
    </row>
    <row r="51" spans="1:8" ht="13" x14ac:dyDescent="0.3">
      <c r="B51" s="13" t="s">
        <v>586</v>
      </c>
      <c r="C51" s="13"/>
      <c r="D51" s="13"/>
      <c r="E51" s="14"/>
      <c r="F51" s="15">
        <v>142504.87640120002</v>
      </c>
      <c r="G51" s="15">
        <v>100</v>
      </c>
      <c r="H51" s="14"/>
    </row>
    <row r="52" spans="1:8" x14ac:dyDescent="0.25">
      <c r="B52" s="164"/>
      <c r="C52" s="164"/>
      <c r="D52" s="164"/>
      <c r="E52" s="165"/>
      <c r="F52" s="166"/>
      <c r="G52" s="166"/>
      <c r="H52" s="165"/>
    </row>
    <row r="53" spans="1:8" x14ac:dyDescent="0.25">
      <c r="B53" s="164" t="s">
        <v>604</v>
      </c>
      <c r="C53" s="164"/>
      <c r="D53" s="164"/>
      <c r="E53" s="165"/>
      <c r="F53" s="166"/>
      <c r="G53" s="166"/>
      <c r="H53" s="165"/>
    </row>
    <row r="54" spans="1:8" x14ac:dyDescent="0.25">
      <c r="B54" s="164" t="s">
        <v>605</v>
      </c>
      <c r="C54" s="164"/>
      <c r="D54" s="164"/>
      <c r="E54" s="165"/>
      <c r="F54" s="166"/>
      <c r="G54" s="166"/>
      <c r="H54" s="165"/>
    </row>
    <row r="55" spans="1:8" ht="12.65" customHeight="1" x14ac:dyDescent="0.25">
      <c r="B55" s="196" t="s">
        <v>553</v>
      </c>
      <c r="C55" s="196"/>
      <c r="D55" s="196"/>
      <c r="E55" s="196"/>
      <c r="F55" s="196"/>
      <c r="G55" s="196"/>
      <c r="H55" s="196"/>
    </row>
    <row r="56" spans="1:8" x14ac:dyDescent="0.25">
      <c r="B56" s="151"/>
      <c r="C56" s="151"/>
      <c r="D56" s="151"/>
      <c r="E56" s="152"/>
      <c r="F56" s="153"/>
      <c r="G56" s="153"/>
      <c r="H56" s="152"/>
    </row>
    <row r="57" spans="1:8" ht="13" x14ac:dyDescent="0.25">
      <c r="B57" s="16" t="s">
        <v>214</v>
      </c>
    </row>
    <row r="58" spans="1:8" x14ac:dyDescent="0.25">
      <c r="B58" s="17" t="s">
        <v>215</v>
      </c>
    </row>
    <row r="59" spans="1:8" x14ac:dyDescent="0.25">
      <c r="B59" s="18" t="s">
        <v>216</v>
      </c>
    </row>
    <row r="60" spans="1:8" ht="26" x14ac:dyDescent="0.25">
      <c r="B60" s="19" t="s">
        <v>217</v>
      </c>
      <c r="C60" s="20" t="s">
        <v>641</v>
      </c>
      <c r="D60" s="20" t="s">
        <v>642</v>
      </c>
    </row>
    <row r="61" spans="1:8" x14ac:dyDescent="0.25">
      <c r="A61" s="1" t="s">
        <v>325</v>
      </c>
      <c r="B61" s="21" t="s">
        <v>218</v>
      </c>
      <c r="C61" s="22">
        <v>1071.8979999999999</v>
      </c>
      <c r="D61" s="92">
        <v>1070.3842</v>
      </c>
    </row>
    <row r="62" spans="1:8" x14ac:dyDescent="0.25">
      <c r="A62" s="1" t="s">
        <v>326</v>
      </c>
      <c r="B62" s="21" t="s">
        <v>477</v>
      </c>
      <c r="C62" s="23">
        <v>1027.6899000000001</v>
      </c>
      <c r="D62" s="65">
        <v>1027.6899000000001</v>
      </c>
    </row>
    <row r="63" spans="1:8" x14ac:dyDescent="0.25">
      <c r="A63" s="1" t="s">
        <v>327</v>
      </c>
      <c r="B63" s="21" t="s">
        <v>478</v>
      </c>
      <c r="C63" s="23">
        <v>1025.298</v>
      </c>
      <c r="D63" s="65">
        <v>1025.1131</v>
      </c>
    </row>
    <row r="64" spans="1:8" x14ac:dyDescent="0.25">
      <c r="A64" s="1" t="s">
        <v>328</v>
      </c>
      <c r="B64" s="21" t="s">
        <v>475</v>
      </c>
      <c r="C64" s="23">
        <v>1020.9109999999999</v>
      </c>
      <c r="D64" s="65">
        <v>1019.4692</v>
      </c>
    </row>
    <row r="65" spans="1:8" x14ac:dyDescent="0.25">
      <c r="A65" s="1" t="s">
        <v>321</v>
      </c>
      <c r="B65" s="21" t="s">
        <v>219</v>
      </c>
      <c r="C65" s="23">
        <v>1076.1982</v>
      </c>
      <c r="D65" s="65">
        <v>1074.5715</v>
      </c>
    </row>
    <row r="66" spans="1:8" x14ac:dyDescent="0.25">
      <c r="A66" s="1" t="s">
        <v>322</v>
      </c>
      <c r="B66" s="21" t="s">
        <v>483</v>
      </c>
      <c r="C66" s="23">
        <v>1051.0446999999999</v>
      </c>
      <c r="D66" s="65">
        <v>1049.4593</v>
      </c>
    </row>
    <row r="67" spans="1:8" x14ac:dyDescent="0.25">
      <c r="A67" s="1" t="s">
        <v>323</v>
      </c>
      <c r="B67" s="21" t="s">
        <v>484</v>
      </c>
      <c r="C67" s="23">
        <v>1008.9299</v>
      </c>
      <c r="D67" s="65">
        <v>1008.7483999999999</v>
      </c>
    </row>
    <row r="68" spans="1:8" x14ac:dyDescent="0.25">
      <c r="A68" s="1" t="s">
        <v>324</v>
      </c>
      <c r="B68" s="24" t="s">
        <v>460</v>
      </c>
      <c r="C68" s="25">
        <v>1010.1446999999999</v>
      </c>
      <c r="D68" s="66">
        <v>1008.6174</v>
      </c>
    </row>
    <row r="69" spans="1:8" x14ac:dyDescent="0.25">
      <c r="B69" s="29" t="s">
        <v>625</v>
      </c>
      <c r="C69" s="90"/>
      <c r="D69" s="90"/>
    </row>
    <row r="70" spans="1:8" x14ac:dyDescent="0.25">
      <c r="B70" s="27" t="s">
        <v>607</v>
      </c>
      <c r="C70" s="27"/>
      <c r="D70" s="27"/>
      <c r="E70" s="27"/>
      <c r="F70" s="28"/>
    </row>
    <row r="71" spans="1:8" x14ac:dyDescent="0.25">
      <c r="B71" s="29" t="s">
        <v>608</v>
      </c>
      <c r="C71" s="29"/>
      <c r="D71" s="29"/>
      <c r="E71" s="29"/>
      <c r="F71" s="28"/>
    </row>
    <row r="72" spans="1:8" ht="12.75" customHeight="1" x14ac:dyDescent="0.25">
      <c r="B72" s="192" t="s">
        <v>616</v>
      </c>
      <c r="C72" s="193"/>
      <c r="D72" s="193"/>
      <c r="E72" s="193"/>
      <c r="F72" s="193"/>
      <c r="G72" s="193"/>
      <c r="H72" s="193"/>
    </row>
    <row r="73" spans="1:8" ht="13" x14ac:dyDescent="0.25">
      <c r="B73" s="61" t="s">
        <v>217</v>
      </c>
      <c r="C73" s="190" t="s">
        <v>226</v>
      </c>
      <c r="D73" s="191"/>
      <c r="E73" s="1"/>
    </row>
    <row r="74" spans="1:8" ht="13" x14ac:dyDescent="0.25">
      <c r="B74" s="62"/>
      <c r="C74" s="94" t="s">
        <v>227</v>
      </c>
      <c r="D74" s="95" t="s">
        <v>228</v>
      </c>
      <c r="E74" s="1"/>
    </row>
    <row r="75" spans="1:8" x14ac:dyDescent="0.25">
      <c r="A75" s="1" t="s">
        <v>326</v>
      </c>
      <c r="B75" s="41" t="s">
        <v>477</v>
      </c>
      <c r="C75" s="97">
        <v>1.4524688000000001</v>
      </c>
      <c r="D75" s="101">
        <f t="shared" ref="D75:D80" si="0">+C75</f>
        <v>1.4524688000000001</v>
      </c>
      <c r="E75" s="1"/>
    </row>
    <row r="76" spans="1:8" x14ac:dyDescent="0.25">
      <c r="A76" s="1" t="s">
        <v>327</v>
      </c>
      <c r="B76" s="41" t="s">
        <v>478</v>
      </c>
      <c r="C76" s="93">
        <v>1.2637996300000001</v>
      </c>
      <c r="D76" s="102">
        <f t="shared" si="0"/>
        <v>1.2637996300000001</v>
      </c>
    </row>
    <row r="77" spans="1:8" x14ac:dyDescent="0.25">
      <c r="A77" s="1" t="s">
        <v>328</v>
      </c>
      <c r="B77" s="41" t="s">
        <v>475</v>
      </c>
      <c r="C77" s="93" t="s">
        <v>640</v>
      </c>
      <c r="D77" s="102" t="str">
        <f t="shared" si="0"/>
        <v>^^</v>
      </c>
    </row>
    <row r="78" spans="1:8" x14ac:dyDescent="0.25">
      <c r="A78" s="1" t="s">
        <v>322</v>
      </c>
      <c r="B78" s="41" t="s">
        <v>479</v>
      </c>
      <c r="C78" s="93" t="s">
        <v>640</v>
      </c>
      <c r="D78" s="102" t="str">
        <f t="shared" si="0"/>
        <v>^^</v>
      </c>
    </row>
    <row r="79" spans="1:8" x14ac:dyDescent="0.25">
      <c r="A79" s="1" t="s">
        <v>323</v>
      </c>
      <c r="B79" s="41" t="s">
        <v>480</v>
      </c>
      <c r="C79" s="93">
        <v>1.3453873300000001</v>
      </c>
      <c r="D79" s="102">
        <f t="shared" si="0"/>
        <v>1.3453873300000001</v>
      </c>
    </row>
    <row r="80" spans="1:8" x14ac:dyDescent="0.25">
      <c r="A80" s="1" t="s">
        <v>324</v>
      </c>
      <c r="B80" s="36" t="s">
        <v>472</v>
      </c>
      <c r="C80" s="98" t="s">
        <v>640</v>
      </c>
      <c r="D80" s="99" t="str">
        <f t="shared" si="0"/>
        <v>^^</v>
      </c>
    </row>
    <row r="81" spans="2:8" x14ac:dyDescent="0.25">
      <c r="B81" s="156" t="s">
        <v>620</v>
      </c>
      <c r="C81" s="100"/>
      <c r="D81" s="100"/>
    </row>
    <row r="82" spans="2:8" x14ac:dyDescent="0.25">
      <c r="B82" s="26" t="s">
        <v>618</v>
      </c>
    </row>
    <row r="83" spans="2:8" x14ac:dyDescent="0.25">
      <c r="B83" s="30" t="s">
        <v>632</v>
      </c>
    </row>
    <row r="84" spans="2:8" x14ac:dyDescent="0.25">
      <c r="B84" s="30" t="s">
        <v>619</v>
      </c>
    </row>
    <row r="85" spans="2:8" x14ac:dyDescent="0.25">
      <c r="B85" s="31" t="s">
        <v>220</v>
      </c>
    </row>
    <row r="86" spans="2:8" x14ac:dyDescent="0.25">
      <c r="B86" s="34" t="s">
        <v>221</v>
      </c>
    </row>
    <row r="87" spans="2:8" x14ac:dyDescent="0.25">
      <c r="B87" s="182" t="s">
        <v>248</v>
      </c>
      <c r="C87" s="183"/>
      <c r="D87" s="183"/>
      <c r="E87" s="183"/>
      <c r="F87" s="183"/>
      <c r="G87" s="183"/>
      <c r="H87" s="183"/>
    </row>
    <row r="88" spans="2:8" ht="25.5" customHeight="1" x14ac:dyDescent="0.25">
      <c r="B88" s="184" t="s">
        <v>531</v>
      </c>
      <c r="C88" s="184"/>
      <c r="D88" s="184"/>
      <c r="E88" s="184"/>
      <c r="F88" s="184"/>
      <c r="G88" s="184"/>
      <c r="H88" s="184"/>
    </row>
    <row r="89" spans="2:8" s="84" customFormat="1" x14ac:dyDescent="0.25">
      <c r="E89" s="85"/>
      <c r="F89" s="86"/>
      <c r="G89" s="86"/>
      <c r="H89" s="85"/>
    </row>
    <row r="90" spans="2:8" s="84" customFormat="1" x14ac:dyDescent="0.25">
      <c r="B90" s="84" t="s">
        <v>250</v>
      </c>
      <c r="E90" s="85"/>
      <c r="F90" s="86"/>
      <c r="G90" s="86"/>
      <c r="H90" s="85"/>
    </row>
    <row r="91" spans="2:8" s="84" customFormat="1" x14ac:dyDescent="0.25">
      <c r="B91" s="84" t="s">
        <v>264</v>
      </c>
      <c r="E91" s="85"/>
      <c r="F91" s="86"/>
      <c r="G91" s="86"/>
      <c r="H91" s="85"/>
    </row>
    <row r="92" spans="2:8" s="84" customFormat="1" x14ac:dyDescent="0.25">
      <c r="B92" s="84" t="s">
        <v>265</v>
      </c>
      <c r="E92" s="85"/>
      <c r="F92" s="86"/>
      <c r="G92" s="86"/>
      <c r="H92" s="85"/>
    </row>
    <row r="93" spans="2:8" s="84" customFormat="1" x14ac:dyDescent="0.25">
      <c r="E93" s="85"/>
      <c r="F93" s="86"/>
      <c r="G93" s="86"/>
      <c r="H93" s="85"/>
    </row>
    <row r="94" spans="2:8" s="84" customFormat="1" x14ac:dyDescent="0.25">
      <c r="E94" s="85"/>
      <c r="F94" s="86"/>
      <c r="G94" s="86"/>
      <c r="H94" s="85"/>
    </row>
    <row r="95" spans="2:8" s="84" customFormat="1" x14ac:dyDescent="0.25">
      <c r="E95" s="85"/>
      <c r="F95" s="86"/>
      <c r="G95" s="86"/>
      <c r="H95" s="85"/>
    </row>
    <row r="96" spans="2:8" s="84" customFormat="1" x14ac:dyDescent="0.25">
      <c r="E96" s="85"/>
      <c r="F96" s="86"/>
      <c r="G96" s="86"/>
      <c r="H96" s="85"/>
    </row>
    <row r="97" spans="2:8" s="84" customFormat="1" x14ac:dyDescent="0.25">
      <c r="E97" s="85"/>
      <c r="F97" s="86"/>
      <c r="G97" s="86"/>
      <c r="H97" s="85"/>
    </row>
    <row r="98" spans="2:8" s="84" customFormat="1" x14ac:dyDescent="0.25">
      <c r="E98" s="85"/>
      <c r="F98" s="86"/>
      <c r="G98" s="86"/>
      <c r="H98" s="85"/>
    </row>
    <row r="99" spans="2:8" s="84" customFormat="1" x14ac:dyDescent="0.25">
      <c r="E99" s="85"/>
      <c r="F99" s="86"/>
      <c r="G99" s="86"/>
      <c r="H99" s="85"/>
    </row>
    <row r="100" spans="2:8" s="84" customFormat="1" x14ac:dyDescent="0.25">
      <c r="E100" s="85"/>
      <c r="F100" s="86"/>
      <c r="G100" s="86"/>
      <c r="H100" s="85"/>
    </row>
    <row r="101" spans="2:8" s="84" customFormat="1" x14ac:dyDescent="0.25">
      <c r="E101" s="85"/>
      <c r="F101" s="86"/>
      <c r="G101" s="86"/>
      <c r="H101" s="85"/>
    </row>
    <row r="102" spans="2:8" s="84" customFormat="1" x14ac:dyDescent="0.25">
      <c r="E102" s="85"/>
      <c r="F102" s="86"/>
      <c r="G102" s="86"/>
      <c r="H102" s="85"/>
    </row>
    <row r="103" spans="2:8" s="84" customFormat="1" x14ac:dyDescent="0.25">
      <c r="B103" s="84" t="s">
        <v>253</v>
      </c>
      <c r="F103" s="86"/>
      <c r="G103" s="86"/>
      <c r="H103" s="85"/>
    </row>
    <row r="104" spans="2:8" s="84" customFormat="1" ht="66.75" customHeight="1" x14ac:dyDescent="0.25">
      <c r="B104" s="178" t="s">
        <v>420</v>
      </c>
      <c r="C104" s="178"/>
      <c r="D104" s="178"/>
      <c r="E104" s="178"/>
      <c r="F104" s="178"/>
      <c r="G104" s="178"/>
      <c r="H104" s="178"/>
    </row>
    <row r="105" spans="2:8" s="84" customFormat="1" ht="18.5" x14ac:dyDescent="0.45">
      <c r="B105" s="4" t="s">
        <v>254</v>
      </c>
      <c r="F105" s="86"/>
      <c r="G105" s="86"/>
      <c r="H105" s="85"/>
    </row>
  </sheetData>
  <mergeCells count="9">
    <mergeCell ref="B104:H104"/>
    <mergeCell ref="B87:H87"/>
    <mergeCell ref="B3:H3"/>
    <mergeCell ref="B1:H1"/>
    <mergeCell ref="B2:H2"/>
    <mergeCell ref="C73:D73"/>
    <mergeCell ref="B72:H72"/>
    <mergeCell ref="B88:H88"/>
    <mergeCell ref="B55:H55"/>
  </mergeCells>
  <pageMargins left="0" right="0" top="0" bottom="0" header="0.3" footer="0.3"/>
  <pageSetup scale="39" orientation="landscape" r:id="rId1"/>
  <headerFooter>
    <oddFooter>&amp;C&amp;1#&amp;"Calibri"&amp;10&amp;K000000PUBLIC</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1" zoomScaleNormal="100" zoomScaleSheetLayoutView="100" workbookViewId="0">
      <selection activeCell="B12" sqref="B12"/>
    </sheetView>
  </sheetViews>
  <sheetFormatPr defaultColWidth="9.1796875" defaultRowHeight="12.5" x14ac:dyDescent="0.25"/>
  <cols>
    <col min="1" max="1" width="0" style="1" hidden="1" customWidth="1"/>
    <col min="2" max="2" width="65.7265625" style="1" customWidth="1"/>
    <col min="3" max="3" width="17.7265625" style="1" customWidth="1"/>
    <col min="4" max="4" width="16" style="1" bestFit="1" customWidth="1"/>
    <col min="5" max="5" width="11.7265625" style="2" bestFit="1" customWidth="1"/>
    <col min="6" max="7" width="12.7265625" style="3" bestFit="1" customWidth="1"/>
    <col min="8" max="8" width="12.81640625" style="2" customWidth="1"/>
    <col min="9" max="19" width="9.1796875" style="1"/>
    <col min="20" max="20" width="107.7265625" style="1" bestFit="1" customWidth="1"/>
    <col min="21" max="16384" width="9.1796875" style="1"/>
  </cols>
  <sheetData>
    <row r="1" spans="2:8" ht="13" x14ac:dyDescent="0.3">
      <c r="B1" s="179" t="s">
        <v>200</v>
      </c>
      <c r="C1" s="179"/>
      <c r="D1" s="179"/>
      <c r="E1" s="179"/>
      <c r="F1" s="179"/>
      <c r="G1" s="179"/>
      <c r="H1" s="179"/>
    </row>
    <row r="2" spans="2:8" ht="25.9" customHeight="1" x14ac:dyDescent="0.25">
      <c r="B2" s="186" t="s">
        <v>207</v>
      </c>
      <c r="C2" s="187"/>
      <c r="D2" s="187"/>
      <c r="E2" s="187"/>
      <c r="F2" s="187"/>
      <c r="G2" s="187"/>
      <c r="H2" s="187"/>
    </row>
    <row r="3" spans="2:8" ht="13" x14ac:dyDescent="0.3">
      <c r="B3" s="179" t="s">
        <v>606</v>
      </c>
      <c r="C3" s="179"/>
      <c r="D3" s="179"/>
      <c r="E3" s="179"/>
      <c r="F3" s="179"/>
      <c r="G3" s="179"/>
      <c r="H3" s="179"/>
    </row>
    <row r="4" spans="2:8" ht="21" customHeight="1" x14ac:dyDescent="0.25"/>
    <row r="5" spans="2:8" ht="46.5" customHeight="1" x14ac:dyDescent="0.25">
      <c r="B5" s="104" t="s">
        <v>2</v>
      </c>
      <c r="C5" s="104" t="s">
        <v>3</v>
      </c>
      <c r="D5" s="104" t="s">
        <v>4</v>
      </c>
      <c r="E5" s="105" t="s">
        <v>5</v>
      </c>
      <c r="F5" s="106" t="s">
        <v>7</v>
      </c>
      <c r="G5" s="106" t="s">
        <v>6</v>
      </c>
      <c r="H5" s="143" t="s">
        <v>185</v>
      </c>
    </row>
    <row r="6" spans="2:8" ht="13" x14ac:dyDescent="0.3">
      <c r="B6" s="87" t="s">
        <v>42</v>
      </c>
      <c r="C6" s="161"/>
      <c r="D6" s="161"/>
      <c r="E6" s="162"/>
      <c r="F6" s="163"/>
      <c r="G6" s="163"/>
      <c r="H6" s="162"/>
    </row>
    <row r="7" spans="2:8" ht="13" x14ac:dyDescent="0.3">
      <c r="B7" s="11" t="s">
        <v>43</v>
      </c>
      <c r="C7" s="161"/>
      <c r="D7" s="161"/>
      <c r="E7" s="162"/>
      <c r="F7" s="163"/>
      <c r="G7" s="163"/>
      <c r="H7" s="162"/>
    </row>
    <row r="8" spans="2:8" x14ac:dyDescent="0.25">
      <c r="B8" s="161" t="s">
        <v>382</v>
      </c>
      <c r="C8" s="161" t="s">
        <v>524</v>
      </c>
      <c r="D8" s="161" t="s">
        <v>45</v>
      </c>
      <c r="E8" s="162">
        <v>200</v>
      </c>
      <c r="F8" s="163">
        <v>2104.7919999999999</v>
      </c>
      <c r="G8" s="163">
        <v>8.19</v>
      </c>
      <c r="H8" s="162">
        <v>4.1851000000000003</v>
      </c>
    </row>
    <row r="9" spans="2:8" x14ac:dyDescent="0.25">
      <c r="B9" s="161" t="s">
        <v>539</v>
      </c>
      <c r="C9" s="161" t="s">
        <v>515</v>
      </c>
      <c r="D9" s="161" t="s">
        <v>593</v>
      </c>
      <c r="E9" s="162">
        <v>200</v>
      </c>
      <c r="F9" s="163">
        <v>2065.6460000000002</v>
      </c>
      <c r="G9" s="163">
        <v>8.0399999999999991</v>
      </c>
      <c r="H9" s="162">
        <v>3.76</v>
      </c>
    </row>
    <row r="10" spans="2:8" x14ac:dyDescent="0.25">
      <c r="B10" s="161" t="s">
        <v>128</v>
      </c>
      <c r="C10" s="161" t="s">
        <v>573</v>
      </c>
      <c r="D10" s="161" t="s">
        <v>126</v>
      </c>
      <c r="E10" s="162">
        <v>150</v>
      </c>
      <c r="F10" s="163">
        <v>1557.81</v>
      </c>
      <c r="G10" s="163">
        <v>6.06</v>
      </c>
      <c r="H10" s="162">
        <v>4.29</v>
      </c>
    </row>
    <row r="11" spans="2:8" x14ac:dyDescent="0.25">
      <c r="B11" s="161" t="s">
        <v>117</v>
      </c>
      <c r="C11" s="161" t="s">
        <v>118</v>
      </c>
      <c r="D11" s="161" t="s">
        <v>45</v>
      </c>
      <c r="E11" s="162">
        <v>150</v>
      </c>
      <c r="F11" s="163">
        <v>1547.751</v>
      </c>
      <c r="G11" s="163">
        <v>6.03</v>
      </c>
      <c r="H11" s="162">
        <v>4.25</v>
      </c>
    </row>
    <row r="12" spans="2:8" x14ac:dyDescent="0.25">
      <c r="B12" s="161" t="s">
        <v>134</v>
      </c>
      <c r="C12" s="161" t="s">
        <v>138</v>
      </c>
      <c r="D12" s="161" t="s">
        <v>45</v>
      </c>
      <c r="E12" s="162">
        <v>150</v>
      </c>
      <c r="F12" s="163">
        <v>1536.0615</v>
      </c>
      <c r="G12" s="163">
        <v>5.98</v>
      </c>
      <c r="H12" s="162">
        <v>3.77</v>
      </c>
    </row>
    <row r="13" spans="2:8" x14ac:dyDescent="0.25">
      <c r="B13" s="161" t="s">
        <v>145</v>
      </c>
      <c r="C13" s="161" t="s">
        <v>525</v>
      </c>
      <c r="D13" s="161" t="s">
        <v>45</v>
      </c>
      <c r="E13" s="162">
        <v>150</v>
      </c>
      <c r="F13" s="163">
        <v>1526.2080000000001</v>
      </c>
      <c r="G13" s="163">
        <v>5.94</v>
      </c>
      <c r="H13" s="162">
        <v>4.4002999999999997</v>
      </c>
    </row>
    <row r="14" spans="2:8" x14ac:dyDescent="0.25">
      <c r="B14" s="161" t="s">
        <v>127</v>
      </c>
      <c r="C14" s="161" t="s">
        <v>517</v>
      </c>
      <c r="D14" s="161" t="s">
        <v>45</v>
      </c>
      <c r="E14" s="162">
        <v>80</v>
      </c>
      <c r="F14" s="163">
        <v>1040.1504</v>
      </c>
      <c r="G14" s="163">
        <v>4.05</v>
      </c>
      <c r="H14" s="162">
        <v>3.915</v>
      </c>
    </row>
    <row r="15" spans="2:8" x14ac:dyDescent="0.25">
      <c r="B15" s="161" t="s">
        <v>115</v>
      </c>
      <c r="C15" s="161" t="s">
        <v>595</v>
      </c>
      <c r="D15" s="161" t="s">
        <v>45</v>
      </c>
      <c r="E15" s="162">
        <v>100</v>
      </c>
      <c r="F15" s="163">
        <v>1039.662</v>
      </c>
      <c r="G15" s="163">
        <v>4.05</v>
      </c>
      <c r="H15" s="162">
        <v>4.7450000000000001</v>
      </c>
    </row>
    <row r="16" spans="2:8" x14ac:dyDescent="0.25">
      <c r="B16" s="161" t="s">
        <v>119</v>
      </c>
      <c r="C16" s="161" t="s">
        <v>120</v>
      </c>
      <c r="D16" s="161" t="s">
        <v>45</v>
      </c>
      <c r="E16" s="162">
        <v>100</v>
      </c>
      <c r="F16" s="163">
        <v>1025.383</v>
      </c>
      <c r="G16" s="163">
        <v>3.99</v>
      </c>
      <c r="H16" s="162">
        <v>3.89</v>
      </c>
    </row>
    <row r="17" spans="2:8" x14ac:dyDescent="0.25">
      <c r="B17" s="161" t="s">
        <v>144</v>
      </c>
      <c r="C17" s="161" t="s">
        <v>413</v>
      </c>
      <c r="D17" s="161" t="s">
        <v>45</v>
      </c>
      <c r="E17" s="162">
        <v>100</v>
      </c>
      <c r="F17" s="163">
        <v>1000.212</v>
      </c>
      <c r="G17" s="163">
        <v>3.89</v>
      </c>
      <c r="H17" s="162">
        <v>4.625</v>
      </c>
    </row>
    <row r="18" spans="2:8" x14ac:dyDescent="0.25">
      <c r="B18" s="161" t="s">
        <v>560</v>
      </c>
      <c r="C18" s="161" t="s">
        <v>542</v>
      </c>
      <c r="D18" s="161" t="s">
        <v>45</v>
      </c>
      <c r="E18" s="162">
        <v>50</v>
      </c>
      <c r="F18" s="163">
        <v>533.33550000000002</v>
      </c>
      <c r="G18" s="163">
        <v>2.08</v>
      </c>
      <c r="H18" s="162">
        <v>4.2949999999999999</v>
      </c>
    </row>
    <row r="19" spans="2:8" x14ac:dyDescent="0.25">
      <c r="B19" s="161" t="s">
        <v>115</v>
      </c>
      <c r="C19" s="161" t="s">
        <v>116</v>
      </c>
      <c r="D19" s="161" t="s">
        <v>45</v>
      </c>
      <c r="E19" s="162">
        <v>50</v>
      </c>
      <c r="F19" s="163">
        <v>512.72799999999995</v>
      </c>
      <c r="G19" s="163">
        <v>2</v>
      </c>
      <c r="H19" s="162">
        <v>4.1150000000000002</v>
      </c>
    </row>
    <row r="20" spans="2:8" x14ac:dyDescent="0.25">
      <c r="B20" s="161" t="s">
        <v>115</v>
      </c>
      <c r="C20" s="161" t="s">
        <v>384</v>
      </c>
      <c r="D20" s="161" t="s">
        <v>45</v>
      </c>
      <c r="E20" s="162">
        <v>50</v>
      </c>
      <c r="F20" s="163">
        <v>503.255</v>
      </c>
      <c r="G20" s="163">
        <v>1.96</v>
      </c>
      <c r="H20" s="162">
        <v>4.38</v>
      </c>
    </row>
    <row r="21" spans="2:8" ht="13" x14ac:dyDescent="0.3">
      <c r="B21" s="11" t="s">
        <v>46</v>
      </c>
      <c r="C21" s="11"/>
      <c r="D21" s="11"/>
      <c r="E21" s="12"/>
      <c r="F21" s="107">
        <v>15992.9944</v>
      </c>
      <c r="G21" s="107">
        <v>62.26</v>
      </c>
      <c r="H21" s="12"/>
    </row>
    <row r="22" spans="2:8" ht="13" x14ac:dyDescent="0.3">
      <c r="B22" s="11" t="s">
        <v>50</v>
      </c>
      <c r="C22" s="161"/>
      <c r="D22" s="161"/>
      <c r="E22" s="162"/>
      <c r="F22" s="163"/>
      <c r="G22" s="163"/>
      <c r="H22" s="162"/>
    </row>
    <row r="23" spans="2:8" x14ac:dyDescent="0.25">
      <c r="B23" s="161" t="s">
        <v>450</v>
      </c>
      <c r="C23" s="161" t="s">
        <v>451</v>
      </c>
      <c r="D23" s="161" t="s">
        <v>51</v>
      </c>
      <c r="E23" s="162">
        <v>6000000</v>
      </c>
      <c r="F23" s="163">
        <v>6212.0339999999997</v>
      </c>
      <c r="G23" s="163">
        <v>24.18</v>
      </c>
      <c r="H23" s="162">
        <v>3.7206000000000001</v>
      </c>
    </row>
    <row r="24" spans="2:8" x14ac:dyDescent="0.25">
      <c r="B24" s="161" t="s">
        <v>596</v>
      </c>
      <c r="C24" s="161" t="s">
        <v>597</v>
      </c>
      <c r="D24" s="161" t="s">
        <v>51</v>
      </c>
      <c r="E24" s="162">
        <v>1500000</v>
      </c>
      <c r="F24" s="163">
        <v>1548.6795</v>
      </c>
      <c r="G24" s="163">
        <v>6.03</v>
      </c>
      <c r="H24" s="162">
        <v>4.2351999999999999</v>
      </c>
    </row>
    <row r="25" spans="2:8" ht="13" x14ac:dyDescent="0.3">
      <c r="B25" s="11" t="s">
        <v>46</v>
      </c>
      <c r="C25" s="11"/>
      <c r="D25" s="11"/>
      <c r="E25" s="12"/>
      <c r="F25" s="107">
        <v>7760.7134999999998</v>
      </c>
      <c r="G25" s="107">
        <v>30.21</v>
      </c>
      <c r="H25" s="12"/>
    </row>
    <row r="26" spans="2:8" x14ac:dyDescent="0.25">
      <c r="B26" s="161" t="s">
        <v>399</v>
      </c>
      <c r="C26" s="161"/>
      <c r="D26" s="161"/>
      <c r="E26" s="162"/>
      <c r="F26" s="163">
        <v>853.11427479999998</v>
      </c>
      <c r="G26" s="163">
        <v>3.3212000000000002</v>
      </c>
      <c r="H26" s="162">
        <v>3.18</v>
      </c>
    </row>
    <row r="27" spans="2:8" x14ac:dyDescent="0.25">
      <c r="B27" s="161" t="s">
        <v>398</v>
      </c>
      <c r="C27" s="161"/>
      <c r="D27" s="161"/>
      <c r="E27" s="162"/>
      <c r="F27" s="163">
        <v>634.4197226</v>
      </c>
      <c r="G27" s="163">
        <v>2.4698000000000002</v>
      </c>
      <c r="H27" s="162">
        <v>3.27</v>
      </c>
    </row>
    <row r="28" spans="2:8" ht="13" x14ac:dyDescent="0.3">
      <c r="B28" s="11" t="s">
        <v>46</v>
      </c>
      <c r="C28" s="11"/>
      <c r="D28" s="11"/>
      <c r="E28" s="12"/>
      <c r="F28" s="107">
        <v>1487.5339974000001</v>
      </c>
      <c r="G28" s="107">
        <v>5.7910000000000004</v>
      </c>
      <c r="H28" s="12"/>
    </row>
    <row r="29" spans="2:8" x14ac:dyDescent="0.25">
      <c r="B29" s="161" t="s">
        <v>47</v>
      </c>
      <c r="C29" s="161"/>
      <c r="D29" s="161"/>
      <c r="E29" s="162"/>
      <c r="F29" s="163">
        <v>445.44670209999998</v>
      </c>
      <c r="G29" s="163">
        <v>1.7390000000000001</v>
      </c>
      <c r="H29" s="162">
        <v>3.2210000000000001</v>
      </c>
    </row>
    <row r="30" spans="2:8" ht="13" x14ac:dyDescent="0.3">
      <c r="B30" s="13" t="s">
        <v>586</v>
      </c>
      <c r="C30" s="13"/>
      <c r="D30" s="13"/>
      <c r="E30" s="14"/>
      <c r="F30" s="15">
        <v>25686.688599500001</v>
      </c>
      <c r="G30" s="15">
        <v>100</v>
      </c>
      <c r="H30" s="14"/>
    </row>
    <row r="31" spans="2:8" x14ac:dyDescent="0.25">
      <c r="B31" s="164"/>
      <c r="C31" s="164"/>
      <c r="D31" s="164"/>
      <c r="E31" s="165"/>
      <c r="F31" s="166"/>
      <c r="G31" s="166"/>
      <c r="H31" s="165"/>
    </row>
    <row r="32" spans="2:8" x14ac:dyDescent="0.25">
      <c r="B32" s="164" t="s">
        <v>604</v>
      </c>
      <c r="C32" s="164"/>
      <c r="D32" s="164"/>
      <c r="E32" s="165"/>
      <c r="F32" s="166"/>
      <c r="G32" s="166"/>
      <c r="H32" s="165"/>
    </row>
    <row r="33" spans="1:8" ht="27" customHeight="1" x14ac:dyDescent="0.25">
      <c r="B33" s="197" t="s">
        <v>583</v>
      </c>
      <c r="C33" s="196"/>
      <c r="D33" s="196"/>
      <c r="E33" s="196"/>
      <c r="F33" s="196"/>
      <c r="G33" s="196"/>
      <c r="H33" s="196"/>
    </row>
    <row r="34" spans="1:8" x14ac:dyDescent="0.25">
      <c r="B34" s="113"/>
      <c r="C34" s="113"/>
      <c r="D34" s="113"/>
      <c r="E34" s="114"/>
      <c r="F34" s="115"/>
      <c r="G34" s="115"/>
      <c r="H34" s="114"/>
    </row>
    <row r="35" spans="1:8" ht="13" x14ac:dyDescent="0.25">
      <c r="B35" s="16" t="s">
        <v>214</v>
      </c>
    </row>
    <row r="36" spans="1:8" x14ac:dyDescent="0.25">
      <c r="B36" s="17" t="s">
        <v>215</v>
      </c>
    </row>
    <row r="37" spans="1:8" x14ac:dyDescent="0.25">
      <c r="B37" s="26" t="s">
        <v>216</v>
      </c>
    </row>
    <row r="38" spans="1:8" ht="26" x14ac:dyDescent="0.25">
      <c r="B38" s="19" t="s">
        <v>217</v>
      </c>
      <c r="C38" s="20" t="s">
        <v>641</v>
      </c>
      <c r="D38" s="20" t="s">
        <v>642</v>
      </c>
    </row>
    <row r="39" spans="1:8" x14ac:dyDescent="0.25">
      <c r="A39" s="1" t="s">
        <v>310</v>
      </c>
      <c r="B39" s="41" t="s">
        <v>222</v>
      </c>
      <c r="C39" s="22">
        <v>23.563600000000001</v>
      </c>
      <c r="D39" s="92">
        <v>23.528300000000002</v>
      </c>
    </row>
    <row r="40" spans="1:8" x14ac:dyDescent="0.25">
      <c r="A40" s="1" t="s">
        <v>311</v>
      </c>
      <c r="B40" s="41" t="s">
        <v>485</v>
      </c>
      <c r="C40" s="23">
        <v>9.8733000000000004</v>
      </c>
      <c r="D40" s="65">
        <v>9.8585999999999991</v>
      </c>
    </row>
    <row r="41" spans="1:8" x14ac:dyDescent="0.25">
      <c r="A41" s="1" t="s">
        <v>312</v>
      </c>
      <c r="B41" s="41" t="s">
        <v>486</v>
      </c>
      <c r="C41" s="23">
        <v>9.8903999999999996</v>
      </c>
      <c r="D41" s="65">
        <v>9.8756000000000004</v>
      </c>
    </row>
    <row r="42" spans="1:8" x14ac:dyDescent="0.25">
      <c r="A42" s="1" t="s">
        <v>313</v>
      </c>
      <c r="B42" s="41" t="s">
        <v>223</v>
      </c>
      <c r="C42" s="23">
        <v>16.428999999999998</v>
      </c>
      <c r="D42" s="65">
        <v>16.4025</v>
      </c>
    </row>
    <row r="43" spans="1:8" x14ac:dyDescent="0.25">
      <c r="A43" s="1" t="s">
        <v>314</v>
      </c>
      <c r="B43" s="41" t="s">
        <v>487</v>
      </c>
      <c r="C43" s="23">
        <v>9.9869000000000003</v>
      </c>
      <c r="D43" s="65">
        <v>9.9709000000000003</v>
      </c>
    </row>
    <row r="44" spans="1:8" x14ac:dyDescent="0.25">
      <c r="A44" s="1" t="s">
        <v>315</v>
      </c>
      <c r="B44" s="41" t="s">
        <v>481</v>
      </c>
      <c r="C44" s="23">
        <v>10.0007</v>
      </c>
      <c r="D44" s="65">
        <v>9.9846000000000004</v>
      </c>
    </row>
    <row r="45" spans="1:8" x14ac:dyDescent="0.25">
      <c r="A45" s="1" t="s">
        <v>316</v>
      </c>
      <c r="B45" s="41" t="s">
        <v>468</v>
      </c>
      <c r="C45" s="23">
        <v>10.084899999999999</v>
      </c>
      <c r="D45" s="65">
        <v>10.0687</v>
      </c>
    </row>
    <row r="46" spans="1:8" x14ac:dyDescent="0.25">
      <c r="A46" s="1" t="s">
        <v>317</v>
      </c>
      <c r="B46" s="41" t="s">
        <v>224</v>
      </c>
      <c r="C46" s="23">
        <v>17.519300000000001</v>
      </c>
      <c r="D46" s="65">
        <v>17.485700000000001</v>
      </c>
      <c r="E46" s="1"/>
    </row>
    <row r="47" spans="1:8" x14ac:dyDescent="0.25">
      <c r="A47" s="1" t="s">
        <v>318</v>
      </c>
      <c r="B47" s="41" t="s">
        <v>479</v>
      </c>
      <c r="C47" s="23">
        <v>10.0846</v>
      </c>
      <c r="D47" s="65">
        <v>10.0846</v>
      </c>
      <c r="E47" s="1"/>
    </row>
    <row r="48" spans="1:8" x14ac:dyDescent="0.25">
      <c r="A48" s="1" t="s">
        <v>319</v>
      </c>
      <c r="B48" s="41" t="s">
        <v>480</v>
      </c>
      <c r="C48" s="23">
        <v>10.2065</v>
      </c>
      <c r="D48" s="65">
        <v>10.186999999999999</v>
      </c>
      <c r="E48" s="1"/>
    </row>
    <row r="49" spans="1:8" x14ac:dyDescent="0.25">
      <c r="A49" s="1" t="s">
        <v>320</v>
      </c>
      <c r="B49" s="36" t="s">
        <v>472</v>
      </c>
      <c r="C49" s="25">
        <v>10.023300000000001</v>
      </c>
      <c r="D49" s="66">
        <v>10.004099999999999</v>
      </c>
      <c r="E49" s="1"/>
    </row>
    <row r="50" spans="1:8" x14ac:dyDescent="0.25">
      <c r="B50" s="29" t="s">
        <v>625</v>
      </c>
      <c r="C50" s="89"/>
      <c r="D50" s="89"/>
      <c r="E50" s="1"/>
    </row>
    <row r="51" spans="1:8" x14ac:dyDescent="0.25">
      <c r="B51" s="41" t="s">
        <v>240</v>
      </c>
    </row>
    <row r="52" spans="1:8" x14ac:dyDescent="0.25">
      <c r="B52" s="41" t="s">
        <v>230</v>
      </c>
    </row>
    <row r="53" spans="1:8" x14ac:dyDescent="0.25">
      <c r="B53" s="44" t="s">
        <v>607</v>
      </c>
    </row>
    <row r="54" spans="1:8" x14ac:dyDescent="0.25">
      <c r="B54" s="41" t="s">
        <v>608</v>
      </c>
    </row>
    <row r="55" spans="1:8" x14ac:dyDescent="0.25">
      <c r="B55" s="192" t="s">
        <v>616</v>
      </c>
      <c r="C55" s="193"/>
      <c r="D55" s="193"/>
      <c r="E55" s="193"/>
      <c r="F55" s="193"/>
      <c r="G55" s="193"/>
      <c r="H55" s="193"/>
    </row>
    <row r="56" spans="1:8" ht="13" x14ac:dyDescent="0.25">
      <c r="B56" s="54" t="s">
        <v>217</v>
      </c>
      <c r="C56" s="60" t="s">
        <v>226</v>
      </c>
      <c r="D56" s="172"/>
    </row>
    <row r="57" spans="1:8" ht="13" x14ac:dyDescent="0.25">
      <c r="B57" s="173"/>
      <c r="C57" s="47" t="s">
        <v>227</v>
      </c>
      <c r="D57" s="63" t="s">
        <v>228</v>
      </c>
    </row>
    <row r="58" spans="1:8" x14ac:dyDescent="0.25">
      <c r="A58" s="1" t="s">
        <v>311</v>
      </c>
      <c r="B58" s="55" t="s">
        <v>485</v>
      </c>
      <c r="C58" s="97" t="s">
        <v>640</v>
      </c>
      <c r="D58" s="97" t="str">
        <f t="shared" ref="D58:D65" si="0">+C58</f>
        <v>^^</v>
      </c>
    </row>
    <row r="59" spans="1:8" x14ac:dyDescent="0.25">
      <c r="A59" s="1" t="s">
        <v>312</v>
      </c>
      <c r="B59" s="21" t="s">
        <v>486</v>
      </c>
      <c r="C59" s="93" t="s">
        <v>640</v>
      </c>
      <c r="D59" s="93" t="str">
        <f t="shared" si="0"/>
        <v>^^</v>
      </c>
    </row>
    <row r="60" spans="1:8" x14ac:dyDescent="0.25">
      <c r="A60" s="1" t="s">
        <v>314</v>
      </c>
      <c r="B60" s="21" t="s">
        <v>487</v>
      </c>
      <c r="C60" s="93" t="s">
        <v>640</v>
      </c>
      <c r="D60" s="93" t="str">
        <f t="shared" si="0"/>
        <v>^^</v>
      </c>
    </row>
    <row r="61" spans="1:8" x14ac:dyDescent="0.25">
      <c r="A61" s="1" t="s">
        <v>315</v>
      </c>
      <c r="B61" s="21" t="s">
        <v>481</v>
      </c>
      <c r="C61" s="93" t="s">
        <v>640</v>
      </c>
      <c r="D61" s="93" t="str">
        <f t="shared" si="0"/>
        <v>^^</v>
      </c>
    </row>
    <row r="62" spans="1:8" x14ac:dyDescent="0.25">
      <c r="A62" s="1" t="s">
        <v>316</v>
      </c>
      <c r="B62" s="21" t="s">
        <v>468</v>
      </c>
      <c r="C62" s="93" t="s">
        <v>640</v>
      </c>
      <c r="D62" s="93" t="str">
        <f t="shared" si="0"/>
        <v>^^</v>
      </c>
    </row>
    <row r="63" spans="1:8" x14ac:dyDescent="0.25">
      <c r="A63" s="1" t="s">
        <v>318</v>
      </c>
      <c r="B63" s="21" t="s">
        <v>479</v>
      </c>
      <c r="C63" s="93">
        <v>1.9353609999999997E-2</v>
      </c>
      <c r="D63" s="93">
        <f t="shared" si="0"/>
        <v>1.9353609999999997E-2</v>
      </c>
    </row>
    <row r="64" spans="1:8" x14ac:dyDescent="0.25">
      <c r="A64" s="1" t="s">
        <v>319</v>
      </c>
      <c r="B64" s="21" t="s">
        <v>480</v>
      </c>
      <c r="C64" s="93" t="s">
        <v>640</v>
      </c>
      <c r="D64" s="93" t="str">
        <f t="shared" si="0"/>
        <v>^^</v>
      </c>
    </row>
    <row r="65" spans="1:8" x14ac:dyDescent="0.25">
      <c r="A65" s="1" t="s">
        <v>320</v>
      </c>
      <c r="B65" s="24" t="s">
        <v>472</v>
      </c>
      <c r="C65" s="98" t="s">
        <v>640</v>
      </c>
      <c r="D65" s="98" t="str">
        <f t="shared" si="0"/>
        <v>^^</v>
      </c>
    </row>
    <row r="66" spans="1:8" x14ac:dyDescent="0.25">
      <c r="B66" s="167" t="s">
        <v>240</v>
      </c>
      <c r="C66" s="174"/>
      <c r="D66" s="174"/>
    </row>
    <row r="67" spans="1:8" x14ac:dyDescent="0.25">
      <c r="B67" s="167" t="s">
        <v>230</v>
      </c>
      <c r="C67" s="174"/>
      <c r="D67" s="174"/>
    </row>
    <row r="68" spans="1:8" x14ac:dyDescent="0.25">
      <c r="B68" s="169" t="s">
        <v>620</v>
      </c>
      <c r="C68" s="174"/>
      <c r="D68" s="174"/>
    </row>
    <row r="69" spans="1:8" x14ac:dyDescent="0.25">
      <c r="B69" s="41" t="s">
        <v>618</v>
      </c>
    </row>
    <row r="70" spans="1:8" x14ac:dyDescent="0.25">
      <c r="B70" s="71" t="s">
        <v>633</v>
      </c>
    </row>
    <row r="71" spans="1:8" x14ac:dyDescent="0.25">
      <c r="B71" s="71" t="s">
        <v>619</v>
      </c>
    </row>
    <row r="72" spans="1:8" x14ac:dyDescent="0.25">
      <c r="B72" s="31" t="s">
        <v>220</v>
      </c>
    </row>
    <row r="73" spans="1:8" x14ac:dyDescent="0.25">
      <c r="B73" s="34" t="s">
        <v>221</v>
      </c>
    </row>
    <row r="74" spans="1:8" x14ac:dyDescent="0.25">
      <c r="B74" s="182" t="s">
        <v>248</v>
      </c>
      <c r="C74" s="183"/>
      <c r="D74" s="183"/>
      <c r="E74" s="183"/>
      <c r="F74" s="183"/>
      <c r="G74" s="183"/>
      <c r="H74" s="183"/>
    </row>
    <row r="75" spans="1:8" ht="24" customHeight="1" x14ac:dyDescent="0.25">
      <c r="B75" s="184" t="s">
        <v>531</v>
      </c>
      <c r="C75" s="184"/>
      <c r="D75" s="184"/>
      <c r="E75" s="184"/>
      <c r="F75" s="184"/>
      <c r="G75" s="184"/>
      <c r="H75" s="184"/>
    </row>
    <row r="76" spans="1:8" s="84" customFormat="1" x14ac:dyDescent="0.25">
      <c r="E76" s="85"/>
      <c r="F76" s="86"/>
      <c r="G76" s="86"/>
      <c r="H76" s="85"/>
    </row>
    <row r="77" spans="1:8" s="84" customFormat="1" x14ac:dyDescent="0.25">
      <c r="B77" s="84" t="s">
        <v>250</v>
      </c>
      <c r="E77" s="85"/>
      <c r="F77" s="86"/>
      <c r="G77" s="86"/>
      <c r="H77" s="85"/>
    </row>
    <row r="78" spans="1:8" s="84" customFormat="1" x14ac:dyDescent="0.25">
      <c r="B78" s="84" t="s">
        <v>266</v>
      </c>
      <c r="E78" s="85"/>
      <c r="F78" s="86"/>
      <c r="G78" s="86"/>
      <c r="H78" s="85"/>
    </row>
    <row r="79" spans="1:8" s="84" customFormat="1" x14ac:dyDescent="0.25">
      <c r="B79" s="84" t="s">
        <v>267</v>
      </c>
      <c r="E79" s="85"/>
      <c r="F79" s="86"/>
      <c r="G79" s="86"/>
      <c r="H79" s="85"/>
    </row>
    <row r="80" spans="1:8" s="84" customFormat="1" x14ac:dyDescent="0.25">
      <c r="E80" s="85"/>
      <c r="F80" s="86"/>
      <c r="G80" s="86"/>
      <c r="H80" s="85"/>
    </row>
    <row r="81" spans="2:8" s="84" customFormat="1" x14ac:dyDescent="0.25">
      <c r="E81" s="85"/>
      <c r="F81" s="86"/>
      <c r="G81" s="86"/>
      <c r="H81" s="85"/>
    </row>
    <row r="82" spans="2:8" s="84" customFormat="1" x14ac:dyDescent="0.25">
      <c r="E82" s="85"/>
      <c r="F82" s="86"/>
      <c r="G82" s="86"/>
      <c r="H82" s="85"/>
    </row>
    <row r="83" spans="2:8" s="84" customFormat="1" x14ac:dyDescent="0.25">
      <c r="E83" s="85"/>
      <c r="F83" s="86"/>
      <c r="G83" s="86"/>
      <c r="H83" s="85"/>
    </row>
    <row r="84" spans="2:8" s="84" customFormat="1" x14ac:dyDescent="0.25">
      <c r="E84" s="85"/>
      <c r="F84" s="86"/>
      <c r="G84" s="86"/>
      <c r="H84" s="85"/>
    </row>
    <row r="85" spans="2:8" s="84" customFormat="1" x14ac:dyDescent="0.25">
      <c r="E85" s="85"/>
      <c r="F85" s="86"/>
      <c r="G85" s="86"/>
      <c r="H85" s="85"/>
    </row>
    <row r="86" spans="2:8" s="84" customFormat="1" x14ac:dyDescent="0.25">
      <c r="E86" s="85"/>
      <c r="F86" s="86"/>
      <c r="G86" s="86"/>
      <c r="H86" s="85"/>
    </row>
    <row r="87" spans="2:8" s="84" customFormat="1" x14ac:dyDescent="0.25">
      <c r="E87" s="85"/>
      <c r="F87" s="86"/>
      <c r="G87" s="86"/>
      <c r="H87" s="85"/>
    </row>
    <row r="88" spans="2:8" s="84" customFormat="1" x14ac:dyDescent="0.25">
      <c r="E88" s="85"/>
      <c r="F88" s="86"/>
      <c r="G88" s="86"/>
      <c r="H88" s="85"/>
    </row>
    <row r="89" spans="2:8" s="84" customFormat="1" x14ac:dyDescent="0.25">
      <c r="E89" s="85"/>
      <c r="F89" s="86"/>
      <c r="G89" s="86"/>
      <c r="H89" s="85"/>
    </row>
    <row r="90" spans="2:8" s="84" customFormat="1" x14ac:dyDescent="0.25">
      <c r="B90" s="84" t="s">
        <v>253</v>
      </c>
      <c r="F90" s="86"/>
      <c r="G90" s="86"/>
      <c r="H90" s="85"/>
    </row>
    <row r="91" spans="2:8" s="84" customFormat="1" ht="72" customHeight="1" x14ac:dyDescent="0.25">
      <c r="B91" s="178" t="s">
        <v>420</v>
      </c>
      <c r="C91" s="178"/>
      <c r="D91" s="178"/>
      <c r="E91" s="178"/>
      <c r="F91" s="178"/>
      <c r="G91" s="178"/>
      <c r="H91" s="178"/>
    </row>
    <row r="92" spans="2:8" s="84" customFormat="1" ht="18.5" x14ac:dyDescent="0.45">
      <c r="B92" s="4" t="s">
        <v>254</v>
      </c>
      <c r="F92" s="86"/>
      <c r="G92" s="86"/>
      <c r="H92" s="85"/>
    </row>
  </sheetData>
  <mergeCells count="8">
    <mergeCell ref="B3:H3"/>
    <mergeCell ref="B1:H1"/>
    <mergeCell ref="B2:H2"/>
    <mergeCell ref="B74:H74"/>
    <mergeCell ref="B91:H91"/>
    <mergeCell ref="B55:H55"/>
    <mergeCell ref="B75:H75"/>
    <mergeCell ref="B33:H33"/>
  </mergeCells>
  <pageMargins left="0" right="0" top="0" bottom="0" header="0.3" footer="0.3"/>
  <pageSetup scale="44" orientation="landscape" r:id="rId1"/>
  <headerFooter>
    <oddFooter>&amp;C&amp;1#&amp;"Calibri"&amp;10&amp;K000000PUBLIC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1A4E19-5022-458A-B2E9-A080B7DD745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6CD1E97-A5CA-46CD-A204-8A22C0A09553}">
  <ds:schemaRefs>
    <ds:schemaRef ds:uri="http://schemas.microsoft.com/sharepoint/v3/contenttype/forms"/>
  </ds:schemaRefs>
</ds:datastoreItem>
</file>

<file path=customXml/itemProps3.xml><?xml version="1.0" encoding="utf-8"?>
<ds:datastoreItem xmlns:ds="http://schemas.openxmlformats.org/officeDocument/2006/customXml" ds:itemID="{B86609F8-80E6-4F42-9B4A-293FD0CB6B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Index</vt:lpstr>
      <vt:lpstr>HCBF</vt:lpstr>
      <vt:lpstr>HFDF</vt:lpstr>
      <vt:lpstr>HIF-IP</vt:lpstr>
      <vt:lpstr>HMIP</vt:lpstr>
      <vt:lpstr>HOF</vt:lpstr>
      <vt:lpstr>HIFSP</vt:lpstr>
      <vt:lpstr>HUDF</vt:lpstr>
      <vt:lpstr>HUSBF</vt:lpstr>
      <vt:lpstr>HFT130</vt:lpstr>
      <vt:lpstr>HFT136</vt:lpstr>
      <vt:lpstr>HFT137</vt:lpstr>
      <vt:lpstr>HFT139</vt:lpstr>
      <vt:lpstr>HFT140</vt:lpstr>
      <vt:lpstr>HCF</vt:lpstr>
      <vt:lpstr>Disclaimer</vt:lpstr>
      <vt:lpstr>HCBF!Print_Area</vt:lpstr>
      <vt:lpstr>HCF!Print_Area</vt:lpstr>
      <vt:lpstr>HFDF!Print_Area</vt:lpstr>
      <vt:lpstr>'HFT130'!Print_Area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Fortnight Debt Portfolio 15082021</dc:title>
  <dc:subject>Fortnight Debt Portfolio 15082021</dc:subject>
  <dc:creator>HSBC Mutual Fund</dc:creator>
  <cp:keywords>Fortnight Debt Portfolio 15082021</cp:keywords>
  <cp:lastModifiedBy>yehya.elsarky@hsbc.com</cp:lastModifiedBy>
  <cp:lastPrinted>2020-11-02T18:31:07Z</cp:lastPrinted>
  <dcterms:created xsi:type="dcterms:W3CDTF">2015-09-23T05:30:42Z</dcterms:created>
  <dcterms:modified xsi:type="dcterms:W3CDTF">2021-08-18T13:59:43Z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2021-08-18T13:59:11Z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fe78adf6-48c7-4c7e-90ca-99a62ceb8576</vt:lpwstr>
  </property>
  <property fmtid="{D5CDD505-2E9C-101B-9397-08002B2CF9AE}" pid="16" name="MSIP_Label_3486a02c-2dfb-4efe-823f-aa2d1f0e6ab7_ContentBits">
    <vt:lpwstr>2</vt:lpwstr>
  </property>
  <property fmtid="{D5CDD505-2E9C-101B-9397-08002B2CF9AE}" pid="17" name="Classification">
    <vt:lpwstr>PUBLIC</vt:lpwstr>
  </property>
</Properties>
</file>