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drawings/drawing7.xml" ContentType="application/vnd.openxmlformats-officedocument.drawing+xml"/>
  <Override PartName="/xl/worksheets/sheet18.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drawings/drawing9.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Projects\Website Updates\Fortnightly Portfolio - Debt\"/>
    </mc:Choice>
  </mc:AlternateContent>
  <bookViews>
    <workbookView xWindow="-120" yWindow="-120" windowWidth="20730" windowHeight="11160" tabRatio="911"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4" sheetId="23" r:id="rId11"/>
    <sheet name="HFT135" sheetId="24" r:id="rId12"/>
    <sheet name="HFT136" sheetId="25" r:id="rId13"/>
    <sheet name="HFT137" sheetId="26" r:id="rId14"/>
    <sheet name="HFT139" sheetId="27" r:id="rId15"/>
    <sheet name="HFT140" sheetId="28" r:id="rId16"/>
    <sheet name="HCF" sheetId="29" r:id="rId17"/>
    <sheet name="Disclaimer" sheetId="30" r:id="rId18"/>
  </sheets>
  <definedNames>
    <definedName name="_xlnm._FilterDatabase" localSheetId="1" hidden="1">HCBF!$B$5:$G$15</definedName>
    <definedName name="_xlnm._FilterDatabase" localSheetId="16" hidden="1">HCF!$B$5:$G$51</definedName>
    <definedName name="_xlnm._FilterDatabase" localSheetId="2" hidden="1">HFDF!$B$5:$G$17</definedName>
    <definedName name="_xlnm._FilterDatabase" localSheetId="9" hidden="1">'HFT130'!$B$5:$G$14</definedName>
    <definedName name="_xlnm._FilterDatabase" localSheetId="10" hidden="1">'HFT134'!$B$5:$G$33</definedName>
    <definedName name="_xlnm._FilterDatabase" localSheetId="11" hidden="1">'HFT135'!$B$5:$G$35</definedName>
    <definedName name="_xlnm._FilterDatabase" localSheetId="12" hidden="1">'HFT136'!$B$5:$G$33</definedName>
    <definedName name="_xlnm._FilterDatabase" localSheetId="13" hidden="1">'HFT137'!$B$5:$G$36</definedName>
    <definedName name="_xlnm._FilterDatabase" localSheetId="14" hidden="1">'HFT139'!$B$5:$G$31</definedName>
    <definedName name="_xlnm._FilterDatabase" localSheetId="15" hidden="1">'HFT140'!$B$5:$G$30</definedName>
    <definedName name="_xlnm._FilterDatabase" localSheetId="3" hidden="1">'HIF-IP'!$B$5:$G$21</definedName>
    <definedName name="_xlnm._FilterDatabase" localSheetId="6" hidden="1">HIFSP!$B$5:$G$29</definedName>
    <definedName name="_xlnm._FilterDatabase" localSheetId="4" hidden="1">HMIP!$B$5:$G$55</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HCBF!$B$1:$H$79</definedName>
    <definedName name="_xlnm.Print_Area" localSheetId="16">HCF!$B$1:$H$122</definedName>
    <definedName name="_xlnm.Print_Area" localSheetId="2">HFDF!$B$1:$H$85</definedName>
    <definedName name="_xlnm.Print_Area" localSheetId="9">'HFT130'!$B$1:$H$52</definedName>
    <definedName name="_xlnm.Print_Area" localSheetId="10">'HFT134'!$B$1:$H$69</definedName>
    <definedName name="_xlnm.Print_Area" localSheetId="11">'HFT135'!$B$1:$H$71</definedName>
    <definedName name="_xlnm.Print_Area" localSheetId="12">'HFT136'!$B$1:$H$70</definedName>
    <definedName name="_xlnm.Print_Area" localSheetId="13">'HFT137'!$B$1:$H$77</definedName>
    <definedName name="_xlnm.Print_Area" localSheetId="14">'HFT139'!$B$1:$H$71</definedName>
    <definedName name="_xlnm.Print_Area" localSheetId="15">'HFT140'!$B$1:$H$71</definedName>
    <definedName name="_xlnm.Print_Area" localSheetId="3">'HIF-IP'!$B$1:$H$60</definedName>
    <definedName name="_xlnm.Print_Area" localSheetId="6">HIFSP!$B$1:$H$90</definedName>
    <definedName name="_xlnm.Print_Area" localSheetId="4">HMIP!$B$1:$H$109</definedName>
    <definedName name="_xlnm.Print_Area" localSheetId="5">HOF!$B$1:$H$59</definedName>
    <definedName name="_xlnm.Print_Area" localSheetId="7">HUDF!$B$1:$H$104</definedName>
    <definedName name="_xlnm.Print_Area" localSheetId="8">HUSBF!$B$1:$H$92</definedName>
    <definedName name="SchemeDescription" localSheetId="16">HCF!$T$1:$W$29</definedName>
    <definedName name="SchemeDescription" localSheetId="2">HFDF!$T$1:$W$10</definedName>
    <definedName name="SchemeDescription" localSheetId="9">'HFT130'!$T$1:$W$8</definedName>
    <definedName name="SchemeDescription" localSheetId="10">'HFT134'!$T$1:$W$8</definedName>
    <definedName name="SchemeDescription" localSheetId="11">'HFT135'!$T$1:$W$8</definedName>
    <definedName name="SchemeDescription" localSheetId="12">'HFT136'!$T$1:$W$8</definedName>
    <definedName name="SchemeDescription" localSheetId="13">'HFT137'!$T$1:$W$8</definedName>
    <definedName name="SchemeDescription" localSheetId="14">'HFT139'!$T$1:$W$8</definedName>
    <definedName name="SchemeDescription" localSheetId="15">'HFT140'!$T$1:$W$8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6">HCF!$B$88:$E$92</definedName>
    <definedName name="SchemeDescription_2" localSheetId="2">HFDF!$B$20:$E$21</definedName>
    <definedName name="SchemeDescription_2" localSheetId="9">'HFT130'!$B$32:$E$36</definedName>
    <definedName name="SchemeDescription_2" localSheetId="10">'HFT134'!$B$58:$E$62</definedName>
    <definedName name="SchemeDescription_2" localSheetId="11">'HFT135'!$B$53:$E$57</definedName>
    <definedName name="SchemeDescription_2" localSheetId="12">'HFT136'!$B$60:$E$64</definedName>
    <definedName name="SchemeDescription_2" localSheetId="13">'HFT137'!$B$68:$E$72</definedName>
    <definedName name="SchemeDescription_2" localSheetId="14">'HFT139'!$B$59:$E$63</definedName>
    <definedName name="SchemeDescription_2" localSheetId="15">'HFT140'!$B$62:$E$66</definedName>
    <definedName name="SchemeDescription_2" localSheetId="3">'HIF-IP'!#REF!</definedName>
    <definedName name="SchemeDescription_2" localSheetId="6">HIFSP!$B$46:$E$52</definedName>
    <definedName name="SchemeDescription_2" localSheetId="4">HMIP!$B$69:$E$73</definedName>
    <definedName name="SchemeDescription_2" localSheetId="5">HOF!$B$27:$E$31</definedName>
    <definedName name="SchemeDescription_2" localSheetId="7">HUDF!$B$71:$E$75</definedName>
    <definedName name="SchemeDescription_2" localSheetId="8">HUSBF!$B$47:$E$50</definedName>
    <definedName name="SchemeDescription_2">HCBF!$B$32:$E$33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2" l="1"/>
  <c r="D54" i="2"/>
  <c r="D53" i="2"/>
  <c r="D52" i="2"/>
  <c r="D51" i="2"/>
  <c r="D50" i="2"/>
  <c r="D96" i="29"/>
  <c r="D95" i="29"/>
  <c r="D94" i="29"/>
  <c r="D93" i="29"/>
  <c r="D92" i="29"/>
  <c r="D91" i="29"/>
  <c r="D90" i="29"/>
  <c r="D89" i="29"/>
  <c r="D88" i="29"/>
  <c r="D87" i="29"/>
  <c r="D86" i="29"/>
  <c r="D66" i="10"/>
  <c r="D65" i="10"/>
  <c r="D64" i="10"/>
  <c r="D63" i="10"/>
  <c r="D62" i="10"/>
  <c r="D61" i="10"/>
  <c r="D60" i="10"/>
  <c r="D59" i="10"/>
  <c r="D80" i="9"/>
  <c r="D79" i="9"/>
  <c r="D78" i="9"/>
  <c r="D77" i="9"/>
  <c r="D76" i="9"/>
  <c r="D75" i="9"/>
  <c r="D62" i="8"/>
  <c r="D61" i="8"/>
  <c r="D60" i="8"/>
  <c r="D59" i="8"/>
  <c r="D58" i="8"/>
  <c r="D36" i="7"/>
  <c r="D35" i="7"/>
  <c r="D34" i="7"/>
  <c r="D33" i="7"/>
  <c r="D32" i="7"/>
  <c r="D31" i="7"/>
  <c r="D83" i="6"/>
  <c r="D82" i="6"/>
  <c r="D81" i="6"/>
  <c r="D80" i="6"/>
  <c r="D48" i="4"/>
  <c r="D49" i="4"/>
  <c r="D50" i="4"/>
  <c r="D51" i="4"/>
  <c r="D52" i="4"/>
  <c r="D53" i="4"/>
  <c r="D54" i="4"/>
  <c r="D56" i="4"/>
  <c r="D57" i="4"/>
</calcChain>
</file>

<file path=xl/sharedStrings.xml><?xml version="1.0" encoding="utf-8"?>
<sst xmlns="http://schemas.openxmlformats.org/spreadsheetml/2006/main" count="1956" uniqueCount="682">
  <si>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</si>
  <si>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</si>
  <si>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</si>
  <si>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</si>
  <si>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</si>
  <si>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</si>
  <si>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</si>
  <si>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</si>
  <si>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</si>
  <si>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</si>
  <si>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</si>
  <si>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</si>
  <si>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</si>
  <si>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</si>
  <si>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</si>
  <si>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</si>
  <si>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</si>
  <si>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</si>
  <si>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</si>
  <si>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</si>
  <si>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</si>
  <si>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</si>
  <si>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</si>
  <si>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</si>
  <si>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</si>
  <si>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</si>
  <si>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</si>
  <si>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</si>
  <si>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</si>
  <si>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</si>
  <si>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</si>
  <si>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</si>
  <si>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</si>
  <si>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</si>
  <si>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</si>
  <si>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</si>
  <si>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</si>
  <si>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</si>
  <si>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</si>
  <si>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</si>
  <si>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</si>
  <si>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</si>
  <si>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</si>
  <si>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</si>
  <si>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</si>
  <si>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</si>
  <si>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</si>
  <si>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</si>
  <si>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</si>
  <si>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</si>
  <si>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</si>
  <si>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</si>
  <si>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</si>
  <si>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</si>
  <si>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</si>
  <si>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</si>
  <si>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</si>
  <si>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</si>
  <si>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</si>
  <si>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</si>
  <si>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</si>
  <si>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</si>
  <si>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</si>
  <si>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</si>
  <si>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</si>
  <si>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</si>
  <si>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</si>
  <si>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</si>
  <si>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</si>
  <si>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</si>
  <si>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</si>
  <si>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</si>
  <si>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</si>
  <si>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</si>
  <si>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</si>
  <si>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</si>
  <si>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</si>
  <si>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</si>
  <si>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</si>
  <si>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</si>
  <si>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</si>
  <si>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</si>
  <si>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</si>
  <si>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</si>
  <si>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</si>
  <si>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</si>
  <si>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</si>
  <si>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</si>
  <si>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</si>
  <si>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</si>
  <si>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</si>
  <si>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</si>
  <si>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</si>
  <si>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</si>
  <si>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</si>
  <si>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</si>
  <si>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</si>
  <si>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</si>
  <si>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</si>
  <si>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</si>
  <si>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</si>
  <si>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</si>
  <si>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</si>
  <si>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</si>
  <si>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</si>
  <si>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</si>
  <si>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</si>
  <si>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</si>
  <si>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Adani Ports &amp; Special Economic Zone Ltd.</t>
  </si>
  <si>
    <t>INE742F01042</t>
  </si>
  <si>
    <t>TRANSPORTATION</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</si>
  <si>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</si>
  <si>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</si>
  <si>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</si>
  <si>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</si>
  <si>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</si>
  <si>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</si>
  <si>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</si>
  <si>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</si>
  <si>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</si>
  <si>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</si>
  <si>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</si>
  <si>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</si>
  <si>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</si>
  <si>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</si>
  <si>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</si>
  <si>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</si>
  <si>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</si>
  <si>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</si>
  <si>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</si>
  <si>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</si>
  <si>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</si>
  <si>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</si>
  <si>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</si>
  <si>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</si>
  <si>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</si>
  <si>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</si>
  <si>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</si>
  <si>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</si>
  <si>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</si>
  <si>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</si>
  <si>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</si>
  <si>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</si>
  <si>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</si>
  <si>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</si>
  <si>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</si>
  <si>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</si>
  <si>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</si>
  <si>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</si>
  <si>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</si>
  <si>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</si>
  <si>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</si>
  <si>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</si>
  <si>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</si>
  <si>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Power Grid Corporation of India Ltd.**</t>
  </si>
  <si>
    <t>Vedanta Ltd.**</t>
  </si>
  <si>
    <t>INE556F08JF7</t>
  </si>
  <si>
    <t>L &amp; T Finance Ltd.**</t>
  </si>
  <si>
    <t>INE027E07642</t>
  </si>
  <si>
    <t>INE020B08AW7</t>
  </si>
  <si>
    <t>INE134E08DQ6</t>
  </si>
  <si>
    <t>INE752E07JU6</t>
  </si>
  <si>
    <t>INE134E08DN3</t>
  </si>
  <si>
    <t>INE001A07SF8</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</si>
  <si>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</si>
  <si>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</si>
  <si>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</si>
  <si>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</si>
  <si>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</si>
  <si>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</si>
  <si>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</si>
  <si>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</si>
  <si>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</si>
  <si>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</si>
  <si>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</si>
  <si>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</si>
  <si>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</si>
  <si>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</si>
  <si>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</si>
  <si>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</si>
  <si>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</si>
  <si>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</si>
  <si>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</si>
  <si>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</si>
  <si>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</si>
  <si>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</si>
  <si>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</si>
  <si>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</si>
  <si>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</si>
  <si>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</si>
  <si>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</si>
  <si>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</si>
  <si>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</si>
  <si>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</si>
  <si>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</si>
  <si>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</si>
  <si>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</si>
  <si>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</si>
  <si>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</si>
  <si>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</si>
  <si>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</si>
  <si>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</si>
  <si>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</si>
  <si>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</si>
  <si>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</si>
  <si>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</si>
  <si>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</si>
  <si>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</si>
  <si>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</si>
  <si>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</si>
  <si>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</si>
  <si>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</si>
  <si>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</si>
  <si>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</si>
  <si>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</si>
  <si>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</si>
  <si>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</si>
  <si>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</si>
  <si>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</si>
  <si>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</si>
  <si>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</si>
  <si>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</si>
  <si>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</si>
  <si>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</si>
  <si>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</si>
  <si>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</si>
  <si>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</si>
  <si>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</si>
  <si>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</si>
  <si>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</si>
  <si>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</si>
  <si>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</si>
  <si>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</si>
  <si>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</si>
  <si>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</si>
  <si>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</si>
  <si>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</si>
  <si>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</si>
  <si>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</si>
  <si>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</si>
  <si>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</si>
  <si>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</si>
  <si>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</si>
  <si>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</si>
  <si>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</si>
  <si>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</si>
  <si>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</si>
  <si>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</si>
  <si>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</si>
  <si>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</si>
  <si>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</si>
  <si>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</si>
  <si>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</si>
  <si>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</si>
  <si>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</si>
  <si>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</si>
  <si>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</si>
  <si>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</si>
  <si>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</si>
  <si>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</si>
  <si>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</si>
  <si>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</si>
  <si>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</si>
  <si>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</si>
  <si>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</si>
  <si>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</si>
  <si>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</si>
  <si>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</si>
  <si>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</si>
  <si>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</si>
  <si>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</si>
  <si>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</si>
  <si>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</si>
  <si>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</si>
  <si>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</si>
  <si>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</si>
  <si>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</si>
  <si>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</si>
  <si>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</si>
  <si>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</si>
  <si>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</si>
  <si>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</si>
  <si>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</si>
  <si>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</si>
  <si>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</si>
  <si>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</si>
  <si>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</si>
  <si>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</si>
  <si>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</si>
  <si>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</si>
  <si>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</si>
  <si>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</si>
  <si>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</si>
  <si>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</si>
  <si>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</si>
  <si>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</si>
  <si>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</si>
  <si>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</si>
  <si>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</si>
  <si>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</si>
  <si>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</si>
  <si>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</si>
  <si>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</si>
  <si>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</si>
  <si>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</si>
  <si>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</si>
  <si>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</si>
  <si>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</si>
  <si>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</si>
  <si>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</si>
  <si>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</si>
  <si>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</si>
  <si>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</si>
  <si>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</si>
  <si>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</si>
  <si>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</si>
  <si>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</si>
  <si>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</si>
  <si>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</si>
  <si>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</si>
  <si>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</si>
  <si>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</si>
  <si>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</si>
  <si>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</si>
  <si>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</si>
  <si>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</si>
  <si>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</si>
  <si>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</si>
  <si>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</si>
  <si>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</si>
  <si>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</si>
  <si>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</si>
  <si>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</si>
  <si>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</si>
  <si>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</si>
  <si>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</si>
  <si>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</si>
  <si>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</si>
  <si>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</si>
  <si>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</si>
  <si>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</si>
  <si>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</si>
  <si>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</si>
  <si>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</si>
  <si>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</si>
  <si>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</si>
  <si>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</si>
  <si>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</si>
  <si>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</si>
  <si>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</si>
  <si>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</si>
  <si>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</si>
  <si>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</si>
  <si>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</si>
  <si>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</si>
  <si>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</si>
  <si>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</si>
  <si>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</si>
  <si>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</si>
  <si>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</si>
  <si>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</si>
  <si>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</si>
  <si>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</si>
  <si>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</si>
  <si>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</si>
  <si>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</si>
  <si>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</si>
  <si>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</si>
  <si>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</si>
  <si>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</si>
  <si>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</si>
  <si>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</si>
  <si>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</si>
  <si>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</si>
  <si>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</si>
  <si>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</si>
  <si>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</si>
  <si>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</si>
  <si>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</si>
  <si>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</si>
  <si>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</si>
  <si>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</si>
  <si>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</si>
  <si>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</si>
  <si>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</si>
  <si>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</si>
  <si>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</si>
  <si>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</si>
  <si>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</si>
  <si>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</si>
  <si>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</si>
  <si>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</si>
  <si>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</si>
  <si>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</si>
  <si>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</si>
  <si>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</si>
  <si>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</si>
  <si>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</si>
  <si>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</si>
  <si>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</si>
  <si>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</si>
  <si>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</si>
  <si>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</si>
  <si>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</si>
  <si>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</si>
  <si>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</si>
  <si>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</si>
  <si>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</si>
  <si>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</si>
  <si>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</si>
  <si>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</si>
  <si>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</si>
  <si>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</si>
  <si>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</si>
  <si>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</si>
  <si>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</si>
  <si>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</si>
  <si>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</si>
  <si>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</si>
  <si>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</si>
  <si>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</si>
  <si>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</si>
  <si>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</si>
  <si>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</si>
  <si>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</si>
  <si>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</si>
  <si>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</si>
  <si>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Dr. Reddy's Laboratories Ltd.</t>
  </si>
  <si>
    <t>INE089A01023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</si>
  <si>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</si>
  <si>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</si>
  <si>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</si>
  <si>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</si>
  <si>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</si>
  <si>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</si>
  <si>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</si>
  <si>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</si>
  <si>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</si>
  <si>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INE115A07OK5</t>
  </si>
  <si>
    <t>CRISIL AA-</t>
  </si>
  <si>
    <t>Reverse Repos</t>
  </si>
  <si>
    <t>Treps</t>
  </si>
  <si>
    <t>8.65% UTTAR PRADESH SDL 10-03-2024</t>
  </si>
  <si>
    <t>IN3320150508</t>
  </si>
  <si>
    <t>8.73% UTTAR PRADESH SDL 31-12-2022</t>
  </si>
  <si>
    <t>IN3320140269</t>
  </si>
  <si>
    <t>CRISIL AA- (CE)</t>
  </si>
  <si>
    <t>7.17% GOVT OF INDIA RED 08-01-2028</t>
  </si>
  <si>
    <t>IN0020170174</t>
  </si>
  <si>
    <t>8.5% JAMMU &amp; KASHMIR SDL RED 30-03-2025</t>
  </si>
  <si>
    <t>IN1820150101</t>
  </si>
  <si>
    <t>INE514E16BT0</t>
  </si>
  <si>
    <t>INE028A16CH2</t>
  </si>
  <si>
    <t>!</t>
  </si>
  <si>
    <t>INE660A07QQ2</t>
  </si>
  <si>
    <t>JB Chemicals &amp; Pharmaceuticals Ltd.</t>
  </si>
  <si>
    <t>INE572A01028</t>
  </si>
  <si>
    <t>Axis Bank Ltd.**</t>
  </si>
  <si>
    <t>INE238A169U7</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</si>
  <si>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</si>
  <si>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</si>
  <si>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</si>
  <si>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</si>
  <si>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</si>
  <si>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</si>
  <si>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</si>
  <si>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</si>
  <si>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</si>
  <si>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</si>
  <si>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</si>
  <si>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</si>
  <si>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</si>
  <si>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INE027E07691</t>
  </si>
  <si>
    <t>NHPC Ltd.**</t>
  </si>
  <si>
    <t>INE848E07815</t>
  </si>
  <si>
    <t>INE660A07PN1</t>
  </si>
  <si>
    <t>(7) The Average Maturity Period of the Portfolio has been 0.00 months.</t>
  </si>
  <si>
    <t>State Bank of India</t>
  </si>
  <si>
    <t>INE062A01020</t>
  </si>
  <si>
    <t>INE756I07CC1</t>
  </si>
  <si>
    <t>INE261F16587</t>
  </si>
  <si>
    <t>INE115A14CZ4</t>
  </si>
  <si>
    <t>INE002A14HJ7</t>
  </si>
  <si>
    <t>INE763G14JT6</t>
  </si>
  <si>
    <t>* Nav has been considered as of 26 February 2021(Last Business Days).</t>
  </si>
  <si>
    <t>Indian Oil Corporation Ltd.**</t>
  </si>
  <si>
    <t>Total Net Assets as on 15-Mar-2021</t>
  </si>
  <si>
    <t>5.15% GOVT OF INDIA RED  09-11-2025</t>
  </si>
  <si>
    <t>IN0020200278</t>
  </si>
  <si>
    <t>Mahindra &amp; Mahindra Ltd.</t>
  </si>
  <si>
    <t>INE101A01026</t>
  </si>
  <si>
    <t>INE134E08GT3</t>
  </si>
  <si>
    <t>8.20% GOVT OF INDIA RED 15-02-2022</t>
  </si>
  <si>
    <t>IN0020060037</t>
  </si>
  <si>
    <t>8.79% GOVT OF INDIA RED 08-11-2021</t>
  </si>
  <si>
    <t>IN0020110030</t>
  </si>
  <si>
    <t>Bank of Baroda^</t>
  </si>
  <si>
    <t>Axis Bank Ltd.^</t>
  </si>
  <si>
    <t>Hindustan Petroleum Corporation Ltd.**</t>
  </si>
  <si>
    <t>INE700G14470</t>
  </si>
  <si>
    <t>INE763G14JY6</t>
  </si>
  <si>
    <t>91 DAYS TBILL RED 03-06-2021</t>
  </si>
  <si>
    <t>IN002020X506</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</si>
  <si>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</si>
  <si>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</si>
  <si>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</si>
  <si>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</si>
  <si>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</si>
  <si>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</si>
  <si>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</si>
  <si>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</si>
  <si>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</si>
  <si>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</si>
  <si>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</si>
  <si>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</si>
  <si>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</si>
  <si>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</si>
  <si>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</si>
  <si>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</si>
  <si>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</si>
  <si>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</si>
  <si>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</si>
  <si>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</si>
  <si>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INE514E14PM0</t>
  </si>
  <si>
    <t>182 DAYS TBILL RED 07-10-2021</t>
  </si>
  <si>
    <t>IN002021Y015</t>
  </si>
  <si>
    <t>8.35% GOVT OF INDIA RED 14-05-2022</t>
  </si>
  <si>
    <t>IN0020020072</t>
  </si>
  <si>
    <t>INE020B08BN4</t>
  </si>
  <si>
    <t>INE261F16546</t>
  </si>
  <si>
    <t>INE261F16553</t>
  </si>
  <si>
    <t>INE238A168V7</t>
  </si>
  <si>
    <t>364 DAYS TBILL RED 30-03-2022</t>
  </si>
  <si>
    <t>IN002020Z527</t>
  </si>
  <si>
    <t>INE115A07ON9</t>
  </si>
  <si>
    <t>INE028A16CG4</t>
  </si>
  <si>
    <t>INE261F16538</t>
  </si>
  <si>
    <t>INE115A14CQ3</t>
  </si>
  <si>
    <t>364 DAYS TBILL RED 17-06-2021</t>
  </si>
  <si>
    <t>IN002020Z113</t>
  </si>
  <si>
    <t>364 DAYS TBILL RED 03-06-2021</t>
  </si>
  <si>
    <t>IN002020Z097</t>
  </si>
  <si>
    <t>364 DAYS TBILL RED 24-06-2021</t>
  </si>
  <si>
    <t>IN002020Z121</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</si>
  <si>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</si>
  <si>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</si>
  <si>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</si>
  <si>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</si>
  <si>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</si>
  <si>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</si>
  <si>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</si>
  <si>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</si>
  <si>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</si>
  <si>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</si>
  <si>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</si>
  <si>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</si>
  <si>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</si>
  <si>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</si>
  <si>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</si>
  <si>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</si>
  <si>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</si>
  <si>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</si>
  <si>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</si>
  <si>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</si>
  <si>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</si>
  <si>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</si>
  <si>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</si>
  <si>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</si>
  <si>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</si>
  <si>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</si>
  <si>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</si>
  <si>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</si>
  <si>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</si>
  <si>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</si>
  <si>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</si>
  <si>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</si>
  <si>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</si>
  <si>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</si>
  <si>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</si>
  <si>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</si>
  <si>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INE001A07SC5</t>
  </si>
  <si>
    <t>INE261F14HJ8</t>
  </si>
  <si>
    <t>182 DAYS TBILL RED 14-10-2021</t>
  </si>
  <si>
    <t>IN002021Y023</t>
  </si>
  <si>
    <t>National Bank for Agriculture &amp; Rural Development^</t>
  </si>
  <si>
    <t>Housing Development Finance Corporation Ltd.^</t>
  </si>
  <si>
    <t>INE238A160W2</t>
  </si>
  <si>
    <t>Talwandi Sabo Power Ltd.** $</t>
  </si>
  <si>
    <t>INE020B08641</t>
  </si>
  <si>
    <t>Bank of Baroda**</t>
  </si>
  <si>
    <t>INE094A14GV1</t>
  </si>
  <si>
    <t>INE831R14BW9</t>
  </si>
  <si>
    <t>91 DAYS TBILL RED 29-07-2021</t>
  </si>
  <si>
    <t>IN002021X041</t>
  </si>
  <si>
    <t>91 DAYS TBILL RED 22-07-2021</t>
  </si>
  <si>
    <t>IN002021X033</t>
  </si>
  <si>
    <t>182 DAYS TBILL RED 22-07-2021</t>
  </si>
  <si>
    <t>IN002020Y421</t>
  </si>
  <si>
    <t>P I INDUSTRIES LIMITED</t>
  </si>
  <si>
    <t>INE603J01030</t>
  </si>
  <si>
    <t>PESTICIDES</t>
  </si>
  <si>
    <t>INE053F07BB3</t>
  </si>
  <si>
    <t>INE514E08CE7</t>
  </si>
  <si>
    <t>Power Finance Corporation Ltd.^</t>
  </si>
  <si>
    <t>182 DAYS TBILL RED 04-11-2021</t>
  </si>
  <si>
    <t>IN002021Y056</t>
  </si>
  <si>
    <t>182 DAYS TBILL RED 12-11-2021</t>
  </si>
  <si>
    <t>IN002021Y064</t>
  </si>
  <si>
    <t>INE027E14KO0</t>
  </si>
  <si>
    <t>INE027E14KQ5</t>
  </si>
  <si>
    <t>* Nav has been considered as of 14 May 2021(Last Business Days).</t>
  </si>
  <si>
    <t>(7) The Average Maturity Period of the Portfolio has been 0.97 months.</t>
  </si>
  <si>
    <t>* Nav has been considered as of 14 May 2021 (Last Business Days).</t>
  </si>
  <si>
    <t>Total Net Assets as on 31-May-2021</t>
  </si>
  <si>
    <t>** Securities are classified as non-traded on the basis of Traded data as on May 31,2021 provided by CRISIL and ICRA.</t>
  </si>
  <si>
    <t>Alkem Laboratories Ltd.</t>
  </si>
  <si>
    <t>INE540L01014</t>
  </si>
  <si>
    <t>Tata Steel Ltd.</t>
  </si>
  <si>
    <t>INE081A01012</t>
  </si>
  <si>
    <t>FERROUS METALS</t>
  </si>
  <si>
    <t>INE261F08CA0</t>
  </si>
  <si>
    <t>6.18% GOVT OF INDIA RED 04-11-2024</t>
  </si>
  <si>
    <t>IN0020190396</t>
  </si>
  <si>
    <t>^ Securities are classified as traded on the basis of Traded data as on May 31,2021 provided by CRISIL and ICRA.</t>
  </si>
  <si>
    <t>National Highways Authority of India^</t>
  </si>
  <si>
    <t>INE027E07709</t>
  </si>
  <si>
    <t>Axis Securities Ltd.**</t>
  </si>
  <si>
    <t>INE110O14245</t>
  </si>
  <si>
    <t>182 DAYS TBILL RED 25-11-2021</t>
  </si>
  <si>
    <t>IN002021Y080</t>
  </si>
  <si>
    <t>182 DAYS TBILL RED 18-11-2021</t>
  </si>
  <si>
    <t>IN002021Y072</t>
  </si>
  <si>
    <t>REC Ltd.^</t>
  </si>
  <si>
    <t>Small Industries Development Bank of India^</t>
  </si>
  <si>
    <t>INE242A14TW7</t>
  </si>
  <si>
    <t>INE002A14HX8</t>
  </si>
  <si>
    <t>INE763G14KD8</t>
  </si>
  <si>
    <t>INE028E14II4</t>
  </si>
  <si>
    <t>INE700G14595</t>
  </si>
  <si>
    <t>INE700G14272</t>
  </si>
  <si>
    <t>364 DAYS TBILL RED 26-08-2021</t>
  </si>
  <si>
    <t>IN002020Z212</t>
  </si>
  <si>
    <t>364 DAYS TBILL RED 22-07-2021</t>
  </si>
  <si>
    <t>IN002020Z162</t>
  </si>
  <si>
    <t>(7) The Average Maturity Period of the Portfolio has been 32.44 months.</t>
  </si>
  <si>
    <t>(7) The Average Maturity Period of the Portfolio has been 94.22 months.</t>
  </si>
  <si>
    <t>(7) The Average Maturity Period of the Portfolio has been 87.25 months.</t>
  </si>
  <si>
    <t>(9) The Average Maturity Period for debt portion of the Portfolio has been 64.35 months.</t>
  </si>
  <si>
    <t>(7) The Average Maturity Period of the Portfolio has been 25.89 months.</t>
  </si>
  <si>
    <t>(7) The Average Maturity Period of the Portfolio has been 4.20 months.</t>
  </si>
  <si>
    <t>(7) The Average Maturity Period of the Portfolio has been 8.62 months.</t>
  </si>
  <si>
    <t>(7) The Average Maturity Period of the Portfolio has been 0.50 months.</t>
  </si>
  <si>
    <t>(7) The Average Maturity Period of the Portfolio has been 1.05 months.</t>
  </si>
  <si>
    <t>(7) The Average Maturity Period of the Portfolio has been 2.22 months.</t>
  </si>
  <si>
    <t>(7) The Average Maturity Period of the Portfolio has been 8.96 months.</t>
  </si>
  <si>
    <t>(7) The Average Maturity Period of the Portfolio has been 9.44 months.</t>
  </si>
  <si>
    <t>(7) The Average Maturity Period of the Portfolio has been 9.97 months.</t>
  </si>
  <si>
    <t>(3) The total outstanding exposure in derivative instruments as on May 31, 2021 is Nil.</t>
  </si>
  <si>
    <t>(4) The total market value of investments in foreign securities / American Depositary Receipts / Global Depositary Receipts as on May 31, 2021 is Nil.</t>
  </si>
  <si>
    <t>(5) The dividends declared during the fortnight ended May 31, 2021 under the Income Distribution cum Capital Withdrawal (IDCW) Options of the Scheme are as follows:</t>
  </si>
  <si>
    <t>^^ No dividend was distributed during the fortnight ended May 31, 2021.</t>
  </si>
  <si>
    <t>(6) No bonus was declared  during the fortnight ended May 31, 2021.</t>
  </si>
  <si>
    <t>(8) Investment in Repo in Corporate Debt Securities during the fortnight ended May 31, 2021 is Nil.</t>
  </si>
  <si>
    <t>^^ No dividend was distributed during the fortnight ended ended May 31, 2021.</t>
  </si>
  <si>
    <t xml:space="preserve">     a. Hedging Positions through Futures as on May 31, 2021 is Nil</t>
  </si>
  <si>
    <t xml:space="preserve">         For the period ended May 31, 2021, hedging transactions through futures which have been squared off/expired is Nil.</t>
  </si>
  <si>
    <t xml:space="preserve">     b. Other than Hedging Positions through Futures as on May 31, 2021 is Nil.</t>
  </si>
  <si>
    <t xml:space="preserve">         For the period ended May 31, 2021, non-hedging transactions through futures which have been squared off/expired is Nil.</t>
  </si>
  <si>
    <t xml:space="preserve">     c. Hedging Positions through Options as on May 31, 2021 is Nil.</t>
  </si>
  <si>
    <t xml:space="preserve">     d. Other than Hedging Positions through Options as on May 31, 2021 is Nil.</t>
  </si>
  <si>
    <t xml:space="preserve">     e. Hedging Positions through swaps as on May 31, 2021 is Nil.</t>
  </si>
  <si>
    <t>(7) The total market value of investments in foreign securities / American Depositary Receipts / Global Depositary Receipts as on May 31, 2021 is Nil.</t>
  </si>
  <si>
    <t>(8) The portfolio turnover ratio of the Scheme for the fortnight ended May 31, 2021 is 1.42 times.</t>
  </si>
  <si>
    <t>(10) Investment in Repo in Corporate Debt Securities during the fortnight ended May 31, 2021 is Nil.</t>
  </si>
  <si>
    <t>(6) No bonus was declared during the fortnight ended May 31, 2021.</t>
  </si>
  <si>
    <t>Fortnightly Portfolio Statement as of May 31,2021</t>
  </si>
  <si>
    <t>(5) No dividend was declared during the fortnight ended May 31,2021.</t>
  </si>
  <si>
    <t>^^</t>
  </si>
  <si>
    <t>As on 31 May 2021</t>
  </si>
  <si>
    <t>As on 14 May 2021*</t>
  </si>
  <si>
    <t>(12) The YTM of Net Current Assets is computed based on Weighted Average of TREPS and Reverse Repo placement rates for the scheme on the portfolio date in line with  AMFI circular number 35P/ MEM-COR/ 07/ 2021-22  Dated 11-May-2011.</t>
  </si>
  <si>
    <t>(14) The YTM of Net Current Assets is computed based on Weighted Average of TREPS and Reverse Repo placement rates for the scheme on the portfolio date in line with  AMFI circular number 35P/ MEM-COR/ 07/ 2021-22  Dated 11-May-2011.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</si>
</sst>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2" fillId="0" borderId="0"/>
    <xf numFmtId="164" fontId="24" fillId="0" borderId="0" applyFont="0" applyFill="0" applyBorder="0" applyAlignment="0" applyProtection="0"/>
    <xf numFmtId="0" fontId="22" fillId="0" borderId="0" applyNumberFormat="0" applyFill="0" applyBorder="0" applyAlignment="0" applyProtection="0"/>
    <xf numFmtId="0" fontId="27" fillId="0" borderId="0">
      <alignment vertical="top"/>
    </xf>
    <xf numFmtId="0" fontId="24" fillId="0" borderId="0"/>
  </cellStyleXfs>
  <cellXfs count="210">
    <xf numFmtId="0" fontId="0" fillId="0" borderId="0" xfId="0"/>
    <xf numFmtId="0" fontId="19" fillId="3" borderId="0" xfId="0" applyFont="1" applyFill="1"/>
    <xf numFmtId="4" fontId="19" fillId="3" borderId="0" xfId="0" applyNumberFormat="1" applyFont="1" applyFill="1"/>
    <xf numFmtId="43" fontId="19" fillId="3" borderId="0" xfId="0" applyNumberFormat="1" applyFont="1" applyFill="1"/>
    <xf numFmtId="0" fontId="21" fillId="3" borderId="0" xfId="0" applyFont="1" applyFill="1"/>
    <xf numFmtId="0" fontId="0" fillId="0" borderId="0" xfId="0" applyAlignment="1">
      <alignment horizontal="left" vertical="center"/>
    </xf>
    <xf numFmtId="0" fontId="18" fillId="0" borderId="1" xfId="0" applyFont="1" applyBorder="1" applyAlignment="1">
      <alignment horizontal="left" vertical="center"/>
    </xf>
    <xf numFmtId="0" fontId="17"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3" borderId="3" xfId="0" applyFont="1" applyFill="1" applyBorder="1"/>
    <xf numFmtId="4" fontId="20" fillId="3" borderId="3" xfId="0" applyNumberFormat="1" applyFont="1" applyFill="1" applyBorder="1"/>
    <xf numFmtId="0" fontId="20" fillId="3" borderId="4" xfId="0" applyFont="1" applyFill="1" applyBorder="1"/>
    <xf numFmtId="4" fontId="20" fillId="3" borderId="4" xfId="0" applyNumberFormat="1" applyFont="1" applyFill="1" applyBorder="1"/>
    <xf numFmtId="43" fontId="20" fillId="3" borderId="4" xfId="0" applyNumberFormat="1" applyFont="1" applyFill="1" applyBorder="1"/>
    <xf numFmtId="0" fontId="23" fillId="3" borderId="2" xfId="0" applyFont="1" applyFill="1" applyBorder="1" applyAlignment="1">
      <alignment horizontal="left" vertical="top" readingOrder="1"/>
    </xf>
    <xf numFmtId="0" fontId="26" fillId="0" borderId="0" xfId="0" applyFont="1" applyFill="1" applyBorder="1" applyAlignment="1">
      <alignment vertical="center" wrapText="1"/>
    </xf>
    <xf numFmtId="0" fontId="22" fillId="0" borderId="9" xfId="0" applyFont="1" applyFill="1" applyBorder="1" applyAlignment="1">
      <alignment horizontal="left" vertical="top" readingOrder="1"/>
    </xf>
    <xf numFmtId="0" fontId="23" fillId="0" borderId="7" xfId="0" applyFont="1" applyFill="1" applyBorder="1" applyAlignment="1">
      <alignment horizontal="left" vertical="top" readingOrder="1"/>
    </xf>
    <xf numFmtId="0" fontId="23" fillId="0" borderId="7" xfId="0" applyFont="1" applyFill="1" applyBorder="1" applyAlignment="1">
      <alignment horizontal="center" vertical="top" wrapText="1" readingOrder="1"/>
    </xf>
    <xf numFmtId="0" fontId="22" fillId="0" borderId="3" xfId="0" applyFont="1" applyFill="1" applyBorder="1" applyAlignment="1">
      <alignment horizontal="left" vertical="top" readingOrder="1"/>
    </xf>
    <xf numFmtId="165" fontId="16" fillId="0" borderId="10" xfId="0" applyNumberFormat="1" applyFont="1" applyFill="1" applyBorder="1" applyAlignment="1">
      <alignment horizontal="center"/>
    </xf>
    <xf numFmtId="165" fontId="16" fillId="0" borderId="3" xfId="0" applyNumberFormat="1" applyFont="1" applyFill="1" applyBorder="1" applyAlignment="1">
      <alignment horizontal="center"/>
    </xf>
    <xf numFmtId="0" fontId="22" fillId="0" borderId="4" xfId="0" applyFont="1" applyFill="1" applyBorder="1" applyAlignment="1">
      <alignment horizontal="left" vertical="top" readingOrder="1"/>
    </xf>
    <xf numFmtId="165" fontId="16" fillId="0" borderId="4" xfId="0" applyNumberFormat="1" applyFont="1" applyFill="1" applyBorder="1" applyAlignment="1">
      <alignment horizontal="center"/>
    </xf>
    <xf numFmtId="0" fontId="22" fillId="0" borderId="0" xfId="0" applyFont="1" applyFill="1" applyBorder="1" applyAlignment="1">
      <alignment horizontal="left" vertical="top" readingOrder="1"/>
    </xf>
    <xf numFmtId="0" fontId="27" fillId="0" borderId="0" xfId="0" applyFont="1" applyFill="1" applyBorder="1" applyAlignment="1">
      <alignment vertical="top" readingOrder="1"/>
    </xf>
    <xf numFmtId="43" fontId="22" fillId="0" borderId="0" xfId="1" applyNumberFormat="1" applyFill="1" applyBorder="1" applyAlignment="1">
      <alignment vertical="top" readingOrder="1"/>
    </xf>
    <xf numFmtId="0" fontId="22" fillId="0" borderId="0" xfId="0" applyFont="1" applyFill="1" applyBorder="1" applyAlignment="1">
      <alignment vertical="top" readingOrder="1"/>
    </xf>
    <xf numFmtId="0" fontId="22" fillId="0" borderId="0" xfId="1" applyFill="1" applyBorder="1" applyAlignment="1">
      <alignment vertical="top" readingOrder="1"/>
    </xf>
    <xf numFmtId="0" fontId="16" fillId="3" borderId="0" xfId="0" applyFont="1" applyFill="1"/>
    <xf numFmtId="4" fontId="16" fillId="3" borderId="0" xfId="0" applyNumberFormat="1" applyFont="1" applyFill="1"/>
    <xf numFmtId="43" fontId="16" fillId="3" borderId="0" xfId="0" applyNumberFormat="1" applyFont="1" applyFill="1"/>
    <xf numFmtId="0" fontId="22" fillId="0" borderId="2" xfId="0" applyFont="1" applyFill="1" applyBorder="1" applyAlignment="1">
      <alignment horizontal="left" vertical="top" wrapText="1" readingOrder="1"/>
    </xf>
    <xf numFmtId="0" fontId="23" fillId="0" borderId="2" xfId="0" quotePrefix="1" applyFont="1" applyFill="1" applyBorder="1" applyAlignment="1">
      <alignment vertical="top" readingOrder="1"/>
    </xf>
    <xf numFmtId="0" fontId="22" fillId="0" borderId="11" xfId="0" applyFont="1" applyFill="1" applyBorder="1" applyAlignment="1">
      <alignment horizontal="left" vertical="top" readingOrder="1"/>
    </xf>
    <xf numFmtId="0" fontId="22" fillId="0" borderId="9" xfId="0" applyFont="1" applyFill="1" applyBorder="1" applyAlignment="1">
      <alignment vertical="top" readingOrder="1"/>
    </xf>
    <xf numFmtId="43" fontId="16" fillId="3" borderId="0" xfId="0" applyNumberFormat="1" applyFont="1" applyFill="1" applyAlignment="1"/>
    <xf numFmtId="0" fontId="23" fillId="0" borderId="12" xfId="0" applyFont="1" applyFill="1" applyBorder="1" applyAlignment="1">
      <alignment horizontal="left" vertical="top" readingOrder="1"/>
    </xf>
    <xf numFmtId="0" fontId="22" fillId="0" borderId="14" xfId="0" applyFont="1" applyFill="1" applyBorder="1" applyAlignment="1">
      <alignment horizontal="left" vertical="top" readingOrder="1"/>
    </xf>
    <xf numFmtId="0" fontId="22" fillId="0" borderId="2" xfId="0" applyFont="1" applyFill="1" applyBorder="1" applyAlignment="1">
      <alignment horizontal="left" vertical="top" readingOrder="1"/>
    </xf>
    <xf numFmtId="165" fontId="22" fillId="0" borderId="0" xfId="0" quotePrefix="1" applyNumberFormat="1" applyFont="1" applyFill="1" applyBorder="1" applyAlignment="1">
      <alignment horizontal="center" vertical="top" readingOrder="1"/>
    </xf>
    <xf numFmtId="43" fontId="23" fillId="0" borderId="0" xfId="1" applyNumberFormat="1" applyFont="1" applyFill="1" applyBorder="1" applyAlignment="1">
      <alignment vertical="top" readingOrder="1"/>
    </xf>
    <xf numFmtId="0" fontId="27" fillId="0" borderId="2" xfId="0" applyFont="1" applyFill="1" applyBorder="1" applyAlignment="1">
      <alignment horizontal="left" vertical="top" readingOrder="1"/>
    </xf>
    <xf numFmtId="0" fontId="27" fillId="0" borderId="0" xfId="0" applyFont="1" applyFill="1" applyBorder="1" applyAlignment="1">
      <alignment horizontal="left" vertical="top" readingOrder="1"/>
    </xf>
    <xf numFmtId="0" fontId="22" fillId="0" borderId="2" xfId="0" applyFont="1" applyFill="1" applyBorder="1" applyAlignment="1">
      <alignment vertical="top" readingOrder="1"/>
    </xf>
    <xf numFmtId="166" fontId="23"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6" fillId="3" borderId="0" xfId="0" applyNumberFormat="1" applyFont="1" applyFill="1" applyBorder="1"/>
    <xf numFmtId="43" fontId="16" fillId="0" borderId="0" xfId="0" applyNumberFormat="1" applyFont="1" applyFill="1" applyBorder="1"/>
    <xf numFmtId="0" fontId="23" fillId="0" borderId="2" xfId="0" applyFont="1" applyFill="1" applyBorder="1" applyAlignment="1">
      <alignment horizontal="left" vertical="top" readingOrder="1"/>
    </xf>
    <xf numFmtId="0" fontId="16" fillId="0" borderId="2" xfId="3" applyFont="1" applyFill="1" applyBorder="1" applyAlignment="1">
      <alignment vertical="top" readingOrder="1"/>
    </xf>
    <xf numFmtId="0" fontId="23" fillId="0" borderId="10" xfId="0" applyFont="1" applyFill="1" applyBorder="1" applyAlignment="1">
      <alignment horizontal="left" vertical="top" readingOrder="1"/>
    </xf>
    <xf numFmtId="0" fontId="22" fillId="0" borderId="10" xfId="0" applyFont="1" applyFill="1" applyBorder="1" applyAlignment="1">
      <alignment horizontal="left" vertical="top" readingOrder="1"/>
    </xf>
    <xf numFmtId="167" fontId="23" fillId="0" borderId="0" xfId="0" quotePrefix="1" applyNumberFormat="1" applyFont="1" applyFill="1" applyBorder="1" applyAlignment="1">
      <alignment horizontal="center" vertical="top" readingOrder="1"/>
    </xf>
    <xf numFmtId="43" fontId="20" fillId="3" borderId="0" xfId="0" applyNumberFormat="1" applyFont="1" applyFill="1"/>
    <xf numFmtId="43" fontId="16" fillId="0" borderId="0" xfId="0" applyNumberFormat="1" applyFont="1" applyFill="1"/>
    <xf numFmtId="0" fontId="16" fillId="0" borderId="0" xfId="0" applyFont="1" applyFill="1"/>
    <xf numFmtId="4" fontId="16" fillId="0" borderId="0" xfId="0" applyNumberFormat="1" applyFont="1" applyFill="1"/>
    <xf numFmtId="0" fontId="22" fillId="0" borderId="2" xfId="0" applyFont="1" applyFill="1" applyBorder="1" applyAlignment="1">
      <alignment vertical="top" wrapText="1" readingOrder="1"/>
    </xf>
    <xf numFmtId="0" fontId="23" fillId="0" borderId="12" xfId="0" applyFont="1" applyFill="1" applyBorder="1" applyAlignment="1">
      <alignment vertical="top" readingOrder="1"/>
    </xf>
    <xf numFmtId="0" fontId="23" fillId="0" borderId="14" xfId="0" applyFont="1" applyFill="1" applyBorder="1" applyAlignment="1">
      <alignment vertical="top" readingOrder="1"/>
    </xf>
    <xf numFmtId="0" fontId="23" fillId="0" borderId="11" xfId="0" applyFont="1" applyFill="1" applyBorder="1" applyAlignment="1">
      <alignment horizontal="center" vertical="top" readingOrder="1"/>
    </xf>
    <xf numFmtId="166" fontId="23" fillId="0" borderId="7" xfId="0" applyNumberFormat="1" applyFont="1" applyFill="1" applyBorder="1" applyAlignment="1">
      <alignment vertical="top" readingOrder="1"/>
    </xf>
    <xf numFmtId="0" fontId="16" fillId="0" borderId="2" xfId="0" applyFont="1" applyFill="1" applyBorder="1" applyAlignment="1">
      <alignment horizontal="left" vertical="top" readingOrder="1"/>
    </xf>
    <xf numFmtId="165" fontId="16" fillId="0" borderId="16" xfId="0" applyNumberFormat="1" applyFont="1" applyFill="1" applyBorder="1" applyAlignment="1">
      <alignment horizontal="center"/>
    </xf>
    <xf numFmtId="165" fontId="16" fillId="0" borderId="17" xfId="0" applyNumberFormat="1" applyFont="1" applyFill="1" applyBorder="1" applyAlignment="1">
      <alignment horizontal="center"/>
    </xf>
    <xf numFmtId="0" fontId="22" fillId="0" borderId="0" xfId="0" applyFont="1" applyFill="1" applyBorder="1" applyAlignment="1">
      <alignment horizontal="left" vertical="top" wrapText="1" readingOrder="1"/>
    </xf>
    <xf numFmtId="0" fontId="17" fillId="0" borderId="7" xfId="0" applyFont="1" applyFill="1" applyBorder="1" applyAlignment="1"/>
    <xf numFmtId="0" fontId="22" fillId="0" borderId="0" xfId="0" quotePrefix="1" applyFont="1" applyFill="1" applyBorder="1" applyAlignment="1">
      <alignment horizontal="left" vertical="top" readingOrder="1"/>
    </xf>
    <xf numFmtId="0" fontId="22" fillId="0" borderId="11" xfId="0" applyFont="1" applyFill="1" applyBorder="1" applyAlignment="1">
      <alignment vertical="top" readingOrder="1"/>
    </xf>
    <xf numFmtId="0" fontId="22" fillId="0" borderId="2" xfId="1" applyFill="1" applyBorder="1" applyAlignment="1">
      <alignment vertical="top" readingOrder="1"/>
    </xf>
    <xf numFmtId="43" fontId="22" fillId="0" borderId="0" xfId="0" applyNumberFormat="1" applyFont="1" applyFill="1" applyBorder="1" applyAlignment="1">
      <alignment vertical="top" readingOrder="1"/>
    </xf>
    <xf numFmtId="0" fontId="16" fillId="3" borderId="0" xfId="0" applyNumberFormat="1" applyFont="1" applyFill="1" applyBorder="1" applyAlignment="1"/>
    <xf numFmtId="0" fontId="25" fillId="0" borderId="0" xfId="0" quotePrefix="1" applyFont="1" applyFill="1" applyBorder="1" applyAlignment="1">
      <alignment horizontal="left" vertical="top" readingOrder="1"/>
    </xf>
    <xf numFmtId="43" fontId="25" fillId="3" borderId="0" xfId="0" applyNumberFormat="1" applyFont="1" applyFill="1"/>
    <xf numFmtId="0" fontId="16" fillId="0" borderId="0" xfId="0" applyFont="1" applyFill="1" applyBorder="1" applyAlignment="1">
      <alignment horizontal="left" vertical="top" readingOrder="1"/>
    </xf>
    <xf numFmtId="0" fontId="22" fillId="0" borderId="0" xfId="1" applyFont="1" applyFill="1" applyBorder="1" applyAlignment="1">
      <alignment vertical="top" readingOrder="1"/>
    </xf>
    <xf numFmtId="0" fontId="16" fillId="0" borderId="0" xfId="0" applyFont="1" applyFill="1" applyBorder="1" applyAlignment="1">
      <alignment vertical="top" readingOrder="1"/>
    </xf>
    <xf numFmtId="0" fontId="0" fillId="0" borderId="9" xfId="0" applyBorder="1"/>
    <xf numFmtId="0" fontId="0" fillId="0" borderId="0" xfId="0" applyBorder="1"/>
    <xf numFmtId="0" fontId="27" fillId="0" borderId="2" xfId="4" applyFont="1" applyFill="1" applyBorder="1" applyAlignment="1">
      <alignment vertical="top" wrapText="1" readingOrder="1"/>
    </xf>
    <xf numFmtId="0" fontId="0" fillId="0" borderId="0" xfId="0" applyFill="1" applyBorder="1" applyAlignment="1">
      <alignment vertical="top" wrapText="1" readingOrder="1"/>
    </xf>
    <xf numFmtId="0" fontId="22" fillId="3" borderId="0" xfId="0" applyFont="1" applyFill="1"/>
    <xf numFmtId="0" fontId="22" fillId="0" borderId="0" xfId="0" applyFont="1" applyFill="1" applyBorder="1" applyAlignment="1">
      <alignment vertical="top" wrapText="1" readingOrder="1"/>
    </xf>
    <xf numFmtId="0" fontId="15" fillId="3" borderId="0" xfId="0" applyFont="1" applyFill="1"/>
    <xf numFmtId="4" fontId="15" fillId="3" borderId="0" xfId="0" applyNumberFormat="1" applyFont="1" applyFill="1"/>
    <xf numFmtId="43" fontId="15" fillId="3" borderId="0" xfId="0" applyNumberFormat="1" applyFont="1" applyFill="1"/>
    <xf numFmtId="0" fontId="28" fillId="3" borderId="3" xfId="0" applyFont="1" applyFill="1" applyBorder="1"/>
    <xf numFmtId="0" fontId="22" fillId="0" borderId="0" xfId="0" applyFont="1" applyFill="1" applyBorder="1" applyAlignment="1">
      <alignment horizontal="left" vertical="top" wrapText="1" readingOrder="1"/>
    </xf>
    <xf numFmtId="0" fontId="22" fillId="0" borderId="2" xfId="0" applyFont="1" applyFill="1" applyBorder="1" applyAlignment="1">
      <alignment horizontal="left" vertical="top" readingOrder="1"/>
    </xf>
    <xf numFmtId="165" fontId="22" fillId="0" borderId="0" xfId="0" applyNumberFormat="1" applyFont="1" applyFill="1" applyBorder="1" applyAlignment="1">
      <alignment horizontal="center" vertical="top" readingOrder="1"/>
    </xf>
    <xf numFmtId="165" fontId="16" fillId="0" borderId="0" xfId="0" applyNumberFormat="1" applyFont="1" applyFill="1" applyBorder="1" applyAlignment="1">
      <alignment horizontal="center"/>
    </xf>
    <xf numFmtId="0" fontId="14" fillId="3" borderId="0" xfId="0" applyFont="1" applyFill="1"/>
    <xf numFmtId="165" fontId="16" fillId="0" borderId="15" xfId="0" applyNumberFormat="1" applyFont="1" applyFill="1" applyBorder="1" applyAlignment="1">
      <alignment horizontal="center"/>
    </xf>
    <xf numFmtId="168" fontId="22" fillId="0" borderId="3" xfId="2" quotePrefix="1" applyNumberFormat="1" applyFont="1" applyFill="1" applyBorder="1" applyAlignment="1">
      <alignment horizontal="center" vertical="center" readingOrder="1"/>
    </xf>
    <xf numFmtId="166" fontId="23" fillId="0" borderId="10" xfId="0" applyNumberFormat="1" applyFont="1" applyFill="1" applyBorder="1" applyAlignment="1">
      <alignment horizontal="center" vertical="top" readingOrder="1"/>
    </xf>
    <xf numFmtId="166" fontId="23" fillId="0" borderId="10" xfId="0" applyNumberFormat="1" applyFont="1" applyFill="1" applyBorder="1" applyAlignment="1">
      <alignment vertical="top" readingOrder="1"/>
    </xf>
    <xf numFmtId="4" fontId="0" fillId="0" borderId="0" xfId="0" applyNumberFormat="1"/>
    <xf numFmtId="168" fontId="22" fillId="0" borderId="10" xfId="2" quotePrefix="1" applyNumberFormat="1" applyFont="1" applyFill="1" applyBorder="1" applyAlignment="1">
      <alignment horizontal="center" vertical="center" readingOrder="1"/>
    </xf>
    <xf numFmtId="168" fontId="22" fillId="0" borderId="4" xfId="2" quotePrefix="1" applyNumberFormat="1" applyFont="1" applyFill="1" applyBorder="1" applyAlignment="1">
      <alignment horizontal="center" vertical="center" readingOrder="1"/>
    </xf>
    <xf numFmtId="168" fontId="22" fillId="0" borderId="17" xfId="2" quotePrefix="1" applyNumberFormat="1" applyFont="1" applyFill="1" applyBorder="1" applyAlignment="1">
      <alignment horizontal="center" vertical="center" readingOrder="1"/>
    </xf>
    <xf numFmtId="168" fontId="22" fillId="0" borderId="0" xfId="2" quotePrefix="1" applyNumberFormat="1" applyFont="1" applyFill="1" applyBorder="1" applyAlignment="1">
      <alignment horizontal="center" vertical="center" readingOrder="1"/>
    </xf>
    <xf numFmtId="168" fontId="22" fillId="0" borderId="15" xfId="2" quotePrefix="1" applyNumberFormat="1" applyFont="1" applyFill="1" applyBorder="1" applyAlignment="1">
      <alignment horizontal="center" vertical="center" readingOrder="1"/>
    </xf>
    <xf numFmtId="168" fontId="22" fillId="0" borderId="16" xfId="2" quotePrefix="1" applyNumberFormat="1" applyFont="1" applyFill="1" applyBorder="1" applyAlignment="1">
      <alignment horizontal="center" vertical="center" readingOrder="1"/>
    </xf>
    <xf numFmtId="43" fontId="20" fillId="3" borderId="0" xfId="0" applyNumberFormat="1" applyFont="1" applyFill="1" applyBorder="1"/>
    <xf numFmtId="0" fontId="20" fillId="3" borderId="18" xfId="0" applyFont="1" applyFill="1" applyBorder="1" applyAlignment="1">
      <alignment vertical="top"/>
    </xf>
    <xf numFmtId="4" fontId="20" fillId="3" borderId="18" xfId="0" applyNumberFormat="1" applyFont="1" applyFill="1" applyBorder="1" applyAlignment="1">
      <alignment vertical="top"/>
    </xf>
    <xf numFmtId="43" fontId="20" fillId="3" borderId="18" xfId="0" applyNumberFormat="1" applyFont="1" applyFill="1" applyBorder="1" applyAlignment="1">
      <alignment vertical="top" wrapText="1"/>
    </xf>
    <xf numFmtId="43" fontId="20" fillId="3" borderId="18" xfId="0" applyNumberFormat="1" applyFont="1" applyFill="1" applyBorder="1"/>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15" fontId="19" fillId="3" borderId="0" xfId="0" applyNumberFormat="1" applyFont="1" applyFill="1"/>
    <xf numFmtId="4" fontId="13" fillId="3" borderId="0" xfId="0" applyNumberFormat="1" applyFont="1" applyFill="1"/>
    <xf numFmtId="0" fontId="12" fillId="3" borderId="0" xfId="0" applyFont="1" applyFill="1"/>
    <xf numFmtId="4" fontId="12" fillId="3" borderId="0" xfId="0" applyNumberFormat="1" applyFont="1" applyFill="1"/>
    <xf numFmtId="43" fontId="12" fillId="3" borderId="0" xfId="0" applyNumberFormat="1" applyFont="1" applyFill="1"/>
    <xf numFmtId="0" fontId="20" fillId="3" borderId="2" xfId="0" applyFont="1" applyFill="1" applyBorder="1"/>
    <xf numFmtId="0" fontId="20" fillId="3" borderId="0" xfId="0" applyFont="1" applyFill="1" applyBorder="1"/>
    <xf numFmtId="4" fontId="20" fillId="3" borderId="0" xfId="0" applyNumberFormat="1" applyFont="1" applyFill="1" applyBorder="1"/>
    <xf numFmtId="0" fontId="11" fillId="3" borderId="0" xfId="0" applyFont="1" applyFill="1"/>
    <xf numFmtId="4" fontId="11" fillId="3" borderId="0" xfId="0" applyNumberFormat="1" applyFont="1" applyFill="1"/>
    <xf numFmtId="43" fontId="11" fillId="3" borderId="0" xfId="0" applyNumberFormat="1" applyFont="1" applyFill="1"/>
    <xf numFmtId="4" fontId="19" fillId="3" borderId="0" xfId="2" applyNumberFormat="1" applyFont="1" applyFill="1"/>
    <xf numFmtId="4" fontId="15" fillId="3" borderId="0" xfId="2" applyNumberFormat="1" applyFont="1" applyFill="1"/>
    <xf numFmtId="0" fontId="22" fillId="0" borderId="0" xfId="0" applyFont="1" applyFill="1" applyBorder="1" applyAlignment="1">
      <alignment horizontal="left" vertical="top" readingOrder="1"/>
    </xf>
    <xf numFmtId="0" fontId="10" fillId="3" borderId="0" xfId="0" applyFont="1" applyFill="1"/>
    <xf numFmtId="4" fontId="10" fillId="3" borderId="0" xfId="0" applyNumberFormat="1" applyFont="1" applyFill="1"/>
    <xf numFmtId="43" fontId="10" fillId="3" borderId="0" xfId="0" applyNumberFormat="1" applyFont="1" applyFill="1"/>
    <xf numFmtId="0" fontId="9" fillId="3" borderId="0" xfId="0" applyFont="1" applyFill="1"/>
    <xf numFmtId="4" fontId="9" fillId="3" borderId="0" xfId="0" applyNumberFormat="1" applyFont="1" applyFill="1"/>
    <xf numFmtId="43" fontId="9" fillId="3" borderId="0" xfId="0" applyNumberFormat="1" applyFont="1" applyFill="1"/>
    <xf numFmtId="0" fontId="22" fillId="7" borderId="0" xfId="0" applyFont="1" applyFill="1" applyBorder="1" applyAlignment="1">
      <alignment vertical="top" readingOrder="1"/>
    </xf>
    <xf numFmtId="0" fontId="8" fillId="3" borderId="0" xfId="0" applyFont="1" applyFill="1"/>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7" fillId="3" borderId="0" xfId="0" applyFont="1" applyFill="1"/>
    <xf numFmtId="0" fontId="6" fillId="3" borderId="0" xfId="0" applyFont="1" applyFill="1"/>
    <xf numFmtId="4" fontId="6" fillId="3" borderId="0" xfId="0" applyNumberFormat="1" applyFont="1" applyFill="1"/>
    <xf numFmtId="43" fontId="6" fillId="3" borderId="0" xfId="0" applyNumberFormat="1" applyFont="1" applyFill="1"/>
    <xf numFmtId="0" fontId="5" fillId="3" borderId="3" xfId="0" applyFont="1" applyFill="1" applyBorder="1"/>
    <xf numFmtId="4" fontId="5" fillId="3" borderId="3" xfId="0" applyNumberFormat="1" applyFont="1" applyFill="1" applyBorder="1"/>
    <xf numFmtId="43" fontId="5" fillId="3" borderId="3" xfId="0" applyNumberFormat="1" applyFont="1" applyFill="1" applyBorder="1"/>
    <xf numFmtId="4" fontId="20" fillId="3" borderId="18" xfId="0" applyNumberFormat="1" applyFont="1" applyFill="1" applyBorder="1" applyAlignment="1">
      <alignment horizontal="center" vertical="top" wrapText="1"/>
    </xf>
    <xf numFmtId="0" fontId="5" fillId="6" borderId="2" xfId="0" applyFont="1" applyFill="1" applyBorder="1" applyAlignment="1">
      <alignment horizontal="left" vertical="top" readingOrder="1"/>
    </xf>
    <xf numFmtId="0" fontId="22" fillId="0" borderId="2" xfId="0" applyFont="1" applyFill="1" applyBorder="1" applyAlignment="1">
      <alignment horizontal="left" vertical="top" readingOrder="1"/>
    </xf>
    <xf numFmtId="0" fontId="4" fillId="3" borderId="0" xfId="0" applyFont="1" applyFill="1"/>
    <xf numFmtId="4" fontId="4" fillId="3" borderId="0" xfId="0" applyNumberFormat="1" applyFont="1" applyFill="1"/>
    <xf numFmtId="43" fontId="4" fillId="3" borderId="0" xfId="0" applyNumberFormat="1" applyFont="1" applyFill="1"/>
    <xf numFmtId="0" fontId="4" fillId="0" borderId="2" xfId="0" applyFont="1" applyFill="1" applyBorder="1" applyAlignment="1">
      <alignment vertical="top" readingOrder="1"/>
    </xf>
    <xf numFmtId="0" fontId="20" fillId="3" borderId="3" xfId="0" applyFont="1" applyFill="1" applyBorder="1" applyAlignment="1">
      <alignment vertical="top"/>
    </xf>
    <xf numFmtId="4" fontId="20" fillId="3" borderId="3" xfId="0" applyNumberFormat="1" applyFont="1" applyFill="1" applyBorder="1" applyAlignment="1">
      <alignment vertical="top"/>
    </xf>
    <xf numFmtId="43" fontId="20" fillId="3" borderId="3" xfId="0" applyNumberFormat="1" applyFont="1" applyFill="1" applyBorder="1" applyAlignment="1">
      <alignment vertical="top" wrapText="1"/>
    </xf>
    <xf numFmtId="4" fontId="20" fillId="3" borderId="3" xfId="0" applyNumberFormat="1" applyFont="1" applyFill="1" applyBorder="1" applyAlignment="1">
      <alignment horizontal="center" vertical="top" wrapText="1"/>
    </xf>
    <xf numFmtId="43" fontId="20" fillId="3" borderId="3" xfId="0" applyNumberFormat="1" applyFont="1" applyFill="1" applyBorder="1"/>
    <xf numFmtId="0" fontId="22" fillId="0" borderId="2" xfId="0" quotePrefix="1"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2" fillId="0" borderId="0" xfId="0" applyFont="1" applyFill="1" applyBorder="1" applyAlignment="1">
      <alignment horizontal="left" vertical="top" wrapText="1" readingOrder="1"/>
    </xf>
    <xf numFmtId="0" fontId="22" fillId="0" borderId="2" xfId="0" quotePrefix="1"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0" fontId="2" fillId="3" borderId="0" xfId="0" applyFont="1" applyFill="1"/>
    <xf numFmtId="4" fontId="2" fillId="3" borderId="0" xfId="0" applyNumberFormat="1" applyFont="1" applyFill="1"/>
    <xf numFmtId="43" fontId="2" fillId="3" borderId="0" xfId="0" applyNumberFormat="1" applyFont="1" applyFill="1"/>
    <xf numFmtId="0" fontId="3" fillId="0" borderId="2" xfId="0" applyFont="1" applyFill="1" applyBorder="1" applyAlignment="1">
      <alignment horizontal="left" vertical="top" readingOrder="1"/>
    </xf>
    <xf numFmtId="0" fontId="2" fillId="0" borderId="2" xfId="0" applyFont="1" applyFill="1" applyBorder="1" applyAlignment="1">
      <alignment vertical="top" readingOrder="1"/>
    </xf>
    <xf numFmtId="0" fontId="23" fillId="0" borderId="13" xfId="0" applyFont="1" applyFill="1" applyBorder="1" applyAlignment="1">
      <alignment vertical="top" readingOrder="1"/>
    </xf>
    <xf numFmtId="4" fontId="19" fillId="0" borderId="0" xfId="0" applyNumberFormat="1" applyFont="1" applyFill="1"/>
    <xf numFmtId="0" fontId="23" fillId="0" borderId="4" xfId="0" applyFont="1" applyFill="1" applyBorder="1" applyAlignment="1">
      <alignment horizontal="left" vertical="top" readingOrder="1"/>
    </xf>
    <xf numFmtId="0" fontId="19" fillId="0" borderId="0" xfId="0" applyFont="1" applyFill="1"/>
    <xf numFmtId="4" fontId="13" fillId="0" borderId="0" xfId="0" applyNumberFormat="1" applyFont="1" applyFill="1"/>
    <xf numFmtId="43" fontId="19" fillId="0" borderId="0" xfId="0" applyNumberFormat="1" applyFont="1" applyFill="1"/>
    <xf numFmtId="0" fontId="2" fillId="0" borderId="2" xfId="0" applyFont="1" applyFill="1" applyBorder="1" applyAlignment="1">
      <alignment horizontal="left" vertical="top" readingOrder="1"/>
    </xf>
    <xf numFmtId="0" fontId="23" fillId="0" borderId="14" xfId="0" applyFont="1" applyFill="1" applyBorder="1" applyAlignment="1">
      <alignment horizontal="left" vertical="top" readingOrder="1"/>
    </xf>
    <xf numFmtId="0" fontId="23" fillId="0" borderId="11" xfId="0" applyFont="1" applyFill="1" applyBorder="1" applyAlignment="1">
      <alignment horizontal="left" vertical="top" readingOrder="1"/>
    </xf>
    <xf numFmtId="4" fontId="11" fillId="0" borderId="0" xfId="0" applyNumberFormat="1" applyFont="1" applyFill="1"/>
    <xf numFmtId="168" fontId="22" fillId="0" borderId="3" xfId="2" quotePrefix="1" applyNumberFormat="1" applyFont="1" applyFill="1" applyBorder="1" applyAlignment="1">
      <alignment vertical="center" readingOrder="1"/>
    </xf>
    <xf numFmtId="0" fontId="27" fillId="0" borderId="2" xfId="0" applyFont="1" applyFill="1" applyBorder="1" applyAlignment="1">
      <alignment vertical="top" readingOrder="1"/>
    </xf>
    <xf numFmtId="4" fontId="19" fillId="0" borderId="0" xfId="2" applyNumberFormat="1" applyFont="1" applyFill="1"/>
    <xf numFmtId="0" fontId="9" fillId="3" borderId="0" xfId="0" applyFont="1" applyFill="1" applyAlignment="1">
      <alignment horizontal="left" wrapText="1"/>
    </xf>
    <xf numFmtId="0" fontId="20" fillId="3" borderId="0" xfId="0" applyFont="1" applyFill="1" applyAlignment="1">
      <alignment horizontal="center"/>
    </xf>
    <xf numFmtId="0" fontId="20" fillId="3" borderId="2" xfId="0" applyFont="1" applyFill="1" applyBorder="1" applyAlignment="1">
      <alignment horizontal="center" wrapText="1"/>
    </xf>
    <xf numFmtId="0" fontId="20" fillId="3" borderId="0" xfId="0" applyFont="1" applyFill="1" applyBorder="1" applyAlignment="1">
      <alignment horizontal="center" wrapText="1"/>
    </xf>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3" fillId="0" borderId="12" xfId="0" applyFont="1" applyFill="1" applyBorder="1" applyAlignment="1">
      <alignment horizontal="center" vertical="top" readingOrder="1"/>
    </xf>
    <xf numFmtId="0" fontId="23" fillId="0" borderId="13" xfId="0" applyFont="1" applyFill="1" applyBorder="1" applyAlignment="1">
      <alignment horizontal="center" vertical="top" readingOrder="1"/>
    </xf>
    <xf numFmtId="0" fontId="22" fillId="0" borderId="2" xfId="0" applyFont="1" applyFill="1" applyBorder="1" applyAlignment="1">
      <alignment horizontal="left" vertical="top" wrapText="1" readingOrder="1"/>
    </xf>
    <xf numFmtId="0" fontId="22" fillId="0" borderId="0" xfId="0" applyFont="1" applyFill="1" applyAlignment="1">
      <alignment horizontal="left" vertical="top" wrapText="1" readingOrder="1"/>
    </xf>
    <xf numFmtId="0" fontId="1" fillId="3" borderId="0" xfId="0" applyFont="1" applyFill="1" applyAlignment="1">
      <alignment horizontal="left" vertical="center" wrapText="1"/>
    </xf>
    <xf numFmtId="0" fontId="22" fillId="0" borderId="0" xfId="0" applyFont="1" applyFill="1" applyBorder="1" applyAlignment="1">
      <alignment horizontal="left" vertical="top" wrapText="1" readingOrder="1"/>
    </xf>
    <xf numFmtId="0" fontId="23" fillId="5" borderId="8" xfId="1" applyFont="1" applyFill="1" applyBorder="1" applyAlignment="1">
      <alignment horizontal="center" vertical="top" wrapText="1" readingOrder="1"/>
    </xf>
    <xf numFmtId="0" fontId="23" fillId="5" borderId="0" xfId="1" applyFont="1" applyFill="1" applyBorder="1" applyAlignment="1">
      <alignment horizontal="center" vertical="top" wrapText="1" readingOrder="1"/>
    </xf>
    <xf numFmtId="0" fontId="22" fillId="0" borderId="2" xfId="0" applyFont="1" applyBorder="1" applyAlignment="1">
      <alignment horizontal="left" vertical="top" wrapText="1" readingOrder="1"/>
    </xf>
    <xf numFmtId="0" fontId="22" fillId="0" borderId="0" xfId="0" applyFont="1" applyAlignment="1">
      <alignment horizontal="left" vertical="top" wrapText="1" readingOrder="1"/>
    </xf>
    <xf numFmtId="0" fontId="23" fillId="0" borderId="14" xfId="0" applyFont="1" applyFill="1" applyBorder="1" applyAlignment="1">
      <alignment horizontal="center" vertical="top" readingOrder="1"/>
    </xf>
    <xf numFmtId="0" fontId="23" fillId="0" borderId="15" xfId="0" applyFont="1" applyFill="1" applyBorder="1" applyAlignment="1">
      <alignment horizontal="center" vertical="top" readingOrder="1"/>
    </xf>
    <xf numFmtId="0" fontId="23" fillId="5" borderId="8" xfId="1" applyFont="1" applyFill="1" applyBorder="1" applyAlignment="1">
      <alignment horizontal="center" vertical="top" readingOrder="1"/>
    </xf>
    <xf numFmtId="0" fontId="23" fillId="5" borderId="0" xfId="1" applyFont="1" applyFill="1" applyBorder="1" applyAlignment="1">
      <alignment horizontal="center" vertical="top" readingOrder="1"/>
    </xf>
    <xf numFmtId="0" fontId="22" fillId="3" borderId="0" xfId="0" applyFont="1" applyFill="1" applyAlignment="1">
      <alignment horizontal="left" wrapText="1"/>
    </xf>
    <xf numFmtId="0" fontId="22" fillId="0" borderId="2" xfId="0" quotePrefix="1"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0" fontId="17"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66</xdr:row>
      <xdr:rowOff>142875</xdr:rowOff>
    </xdr:from>
    <xdr:to>
      <xdr:col>1</xdr:col>
      <xdr:colOff>2105024</xdr:colOff>
      <xdr:row>75</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72</xdr:row>
      <xdr:rowOff>152400</xdr:rowOff>
    </xdr:from>
    <xdr:to>
      <xdr:col>1</xdr:col>
      <xdr:colOff>2012950</xdr:colOff>
      <xdr:row>81</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48</xdr:row>
      <xdr:rowOff>0</xdr:rowOff>
    </xdr:from>
    <xdr:to>
      <xdr:col>1</xdr:col>
      <xdr:colOff>2000251</xdr:colOff>
      <xdr:row>55</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97</xdr:row>
      <xdr:rowOff>0</xdr:rowOff>
    </xdr:from>
    <xdr:to>
      <xdr:col>1</xdr:col>
      <xdr:colOff>2082801</xdr:colOff>
      <xdr:row>105</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47</xdr:row>
      <xdr:rowOff>0</xdr:rowOff>
    </xdr:from>
    <xdr:to>
      <xdr:col>1</xdr:col>
      <xdr:colOff>1962151</xdr:colOff>
      <xdr:row>55</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77</xdr:row>
      <xdr:rowOff>114300</xdr:rowOff>
    </xdr:from>
    <xdr:to>
      <xdr:col>1</xdr:col>
      <xdr:colOff>2162175</xdr:colOff>
      <xdr:row>86</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92</xdr:row>
      <xdr:rowOff>0</xdr:rowOff>
    </xdr:from>
    <xdr:to>
      <xdr:col>1</xdr:col>
      <xdr:colOff>2047875</xdr:colOff>
      <xdr:row>100</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79</xdr:row>
      <xdr:rowOff>114300</xdr:rowOff>
    </xdr:from>
    <xdr:to>
      <xdr:col>1</xdr:col>
      <xdr:colOff>2114550</xdr:colOff>
      <xdr:row>88</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56</xdr:row>
      <xdr:rowOff>133349</xdr:rowOff>
    </xdr:from>
    <xdr:to>
      <xdr:col>1</xdr:col>
      <xdr:colOff>2133600</xdr:colOff>
      <xdr:row>65</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58</xdr:row>
      <xdr:rowOff>152400</xdr:rowOff>
    </xdr:from>
    <xdr:to>
      <xdr:col>1</xdr:col>
      <xdr:colOff>2066926</xdr:colOff>
      <xdr:row>67</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57</xdr:row>
      <xdr:rowOff>104775</xdr:rowOff>
    </xdr:from>
    <xdr:to>
      <xdr:col>1</xdr:col>
      <xdr:colOff>2181225</xdr:colOff>
      <xdr:row>66</xdr:row>
      <xdr:rowOff>114300</xdr:rowOff>
    </xdr:to>
    <xdr:pic>
      <xdr:nvPicPr>
        <xdr:cNvPr id="4" name="Picture 3">
          <a:extLst>
            <a:ext uri="{FF2B5EF4-FFF2-40B4-BE49-F238E27FC236}">
              <a16:creationId xmlns:a16="http://schemas.microsoft.com/office/drawing/2014/main" id="{C9140D04-3773-4409-A359-D607991870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534650"/>
          <a:ext cx="2076450"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104775</xdr:colOff>
      <xdr:row>64</xdr:row>
      <xdr:rowOff>123825</xdr:rowOff>
    </xdr:from>
    <xdr:to>
      <xdr:col>1</xdr:col>
      <xdr:colOff>2105025</xdr:colOff>
      <xdr:row>73</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58</xdr:row>
      <xdr:rowOff>152399</xdr:rowOff>
    </xdr:from>
    <xdr:to>
      <xdr:col>1</xdr:col>
      <xdr:colOff>1981200</xdr:colOff>
      <xdr:row>67</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9524</xdr:colOff>
      <xdr:row>58</xdr:row>
      <xdr:rowOff>152400</xdr:rowOff>
    </xdr:from>
    <xdr:to>
      <xdr:col>1</xdr:col>
      <xdr:colOff>2076449</xdr:colOff>
      <xdr:row>67</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109</xdr:row>
      <xdr:rowOff>85725</xdr:rowOff>
    </xdr:from>
    <xdr:to>
      <xdr:col>1</xdr:col>
      <xdr:colOff>2124075</xdr:colOff>
      <xdr:row>118</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showGridLines="0" tabSelected="1" view="pageBreakPreview" topLeftCell="B1" zoomScaleNormal="100" zoomScaleSheetLayoutView="100" workbookViewId="0"/>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6" customWidth="1"/>
    <col min="9" max="19" width="9.140625" style="1"/>
    <col min="20" max="20" width="107.7109375" style="1" bestFit="1" customWidth="1"/>
    <col min="21" max="16384" width="9.140625" style="1"/>
  </cols>
  <sheetData>
    <row r="1" spans="1:8" x14ac:dyDescent="0.2">
      <c r="A1" s="115">
        <v>44150</v>
      </c>
      <c r="B1" s="187" t="s">
        <v>227</v>
      </c>
      <c r="C1" s="187"/>
      <c r="D1" s="187"/>
      <c r="E1" s="187"/>
      <c r="F1" s="187"/>
      <c r="G1" s="187"/>
      <c r="H1" s="187"/>
    </row>
    <row r="2" spans="1:8" x14ac:dyDescent="0.2">
      <c r="B2" s="188" t="s">
        <v>228</v>
      </c>
      <c r="C2" s="189"/>
      <c r="D2" s="189"/>
      <c r="E2" s="189"/>
      <c r="F2" s="189"/>
      <c r="G2" s="189"/>
      <c r="H2" s="189"/>
    </row>
    <row r="3" spans="1:8" x14ac:dyDescent="0.2">
      <c r="B3" s="187" t="s">
        <v>675</v>
      </c>
      <c r="C3" s="187"/>
      <c r="D3" s="187"/>
      <c r="E3" s="187"/>
      <c r="F3" s="187"/>
      <c r="G3" s="187"/>
      <c r="H3" s="187"/>
    </row>
    <row r="4" spans="1:8" ht="21" customHeight="1" x14ac:dyDescent="0.2"/>
    <row r="5" spans="1:8" ht="46.5" customHeight="1" x14ac:dyDescent="0.2">
      <c r="B5" s="108" t="s">
        <v>2</v>
      </c>
      <c r="C5" s="108" t="s">
        <v>3</v>
      </c>
      <c r="D5" s="108" t="s">
        <v>4</v>
      </c>
      <c r="E5" s="109" t="s">
        <v>5</v>
      </c>
      <c r="F5" s="110" t="s">
        <v>7</v>
      </c>
      <c r="G5" s="110" t="s">
        <v>6</v>
      </c>
      <c r="H5" s="146" t="s">
        <v>211</v>
      </c>
    </row>
    <row r="6" spans="1:8" s="136" customFormat="1" x14ac:dyDescent="0.2">
      <c r="B6" s="90" t="s">
        <v>42</v>
      </c>
      <c r="C6" s="165"/>
      <c r="D6" s="165"/>
      <c r="E6" s="166"/>
      <c r="F6" s="167"/>
      <c r="G6" s="167"/>
      <c r="H6" s="166"/>
    </row>
    <row r="7" spans="1:8" x14ac:dyDescent="0.2">
      <c r="B7" s="11" t="s">
        <v>43</v>
      </c>
      <c r="C7" s="165"/>
      <c r="D7" s="165"/>
      <c r="E7" s="166"/>
      <c r="F7" s="167"/>
      <c r="G7" s="167"/>
      <c r="H7" s="166"/>
    </row>
    <row r="8" spans="1:8" x14ac:dyDescent="0.2">
      <c r="B8" s="165" t="s">
        <v>142</v>
      </c>
      <c r="C8" s="165" t="s">
        <v>416</v>
      </c>
      <c r="D8" s="165" t="s">
        <v>45</v>
      </c>
      <c r="E8" s="166">
        <v>300</v>
      </c>
      <c r="F8" s="167">
        <v>3176.5920000000001</v>
      </c>
      <c r="G8" s="167">
        <v>9.2799999999999994</v>
      </c>
      <c r="H8" s="166">
        <v>5.67</v>
      </c>
    </row>
    <row r="9" spans="1:8" x14ac:dyDescent="0.2">
      <c r="B9" s="165" t="s">
        <v>120</v>
      </c>
      <c r="C9" s="165" t="s">
        <v>418</v>
      </c>
      <c r="D9" s="165" t="s">
        <v>45</v>
      </c>
      <c r="E9" s="166">
        <v>300</v>
      </c>
      <c r="F9" s="167">
        <v>3128.1149999999998</v>
      </c>
      <c r="G9" s="167">
        <v>9.14</v>
      </c>
      <c r="H9" s="166">
        <v>5.0750000000000002</v>
      </c>
    </row>
    <row r="10" spans="1:8" x14ac:dyDescent="0.2">
      <c r="B10" s="165" t="s">
        <v>133</v>
      </c>
      <c r="C10" s="165" t="s">
        <v>44</v>
      </c>
      <c r="D10" s="165" t="s">
        <v>45</v>
      </c>
      <c r="E10" s="166">
        <v>250</v>
      </c>
      <c r="F10" s="167">
        <v>2690.1624999999999</v>
      </c>
      <c r="G10" s="167">
        <v>7.86</v>
      </c>
      <c r="H10" s="166">
        <v>5.34</v>
      </c>
    </row>
    <row r="11" spans="1:8" x14ac:dyDescent="0.2">
      <c r="B11" s="165" t="s">
        <v>126</v>
      </c>
      <c r="C11" s="165" t="s">
        <v>468</v>
      </c>
      <c r="D11" s="165" t="s">
        <v>45</v>
      </c>
      <c r="E11" s="166">
        <v>250</v>
      </c>
      <c r="F11" s="167">
        <v>2590.36</v>
      </c>
      <c r="G11" s="167">
        <v>7.57</v>
      </c>
      <c r="H11" s="166">
        <v>4.5449999999999999</v>
      </c>
    </row>
    <row r="12" spans="1:8" x14ac:dyDescent="0.2">
      <c r="B12" s="165" t="s">
        <v>48</v>
      </c>
      <c r="C12" s="165" t="s">
        <v>49</v>
      </c>
      <c r="D12" s="165" t="s">
        <v>45</v>
      </c>
      <c r="E12" s="166">
        <v>250</v>
      </c>
      <c r="F12" s="167">
        <v>2572.34</v>
      </c>
      <c r="G12" s="167">
        <v>7.51</v>
      </c>
      <c r="H12" s="166">
        <v>4.5650000000000004</v>
      </c>
    </row>
    <row r="13" spans="1:8" x14ac:dyDescent="0.2">
      <c r="B13" s="165" t="s">
        <v>485</v>
      </c>
      <c r="C13" s="165" t="s">
        <v>419</v>
      </c>
      <c r="D13" s="165" t="s">
        <v>149</v>
      </c>
      <c r="E13" s="166">
        <v>250</v>
      </c>
      <c r="F13" s="167">
        <v>2568.7950000000001</v>
      </c>
      <c r="G13" s="167">
        <v>7.5</v>
      </c>
      <c r="H13" s="166">
        <v>5.55</v>
      </c>
    </row>
    <row r="14" spans="1:8" x14ac:dyDescent="0.2">
      <c r="B14" s="165" t="s">
        <v>132</v>
      </c>
      <c r="C14" s="165" t="s">
        <v>417</v>
      </c>
      <c r="D14" s="165" t="s">
        <v>45</v>
      </c>
      <c r="E14" s="166">
        <v>250</v>
      </c>
      <c r="F14" s="167">
        <v>2549.6</v>
      </c>
      <c r="G14" s="167">
        <v>7.45</v>
      </c>
      <c r="H14" s="166">
        <v>5.5350000000000001</v>
      </c>
    </row>
    <row r="15" spans="1:8" x14ac:dyDescent="0.2">
      <c r="B15" s="165" t="s">
        <v>152</v>
      </c>
      <c r="C15" s="165" t="s">
        <v>509</v>
      </c>
      <c r="D15" s="165" t="s">
        <v>149</v>
      </c>
      <c r="E15" s="166">
        <v>250</v>
      </c>
      <c r="F15" s="167">
        <v>2512.14</v>
      </c>
      <c r="G15" s="167">
        <v>7.34</v>
      </c>
      <c r="H15" s="166">
        <v>4.6550000000000002</v>
      </c>
    </row>
    <row r="16" spans="1:8" x14ac:dyDescent="0.2">
      <c r="B16" s="165" t="s">
        <v>168</v>
      </c>
      <c r="C16" s="165" t="s">
        <v>454</v>
      </c>
      <c r="D16" s="165" t="s">
        <v>45</v>
      </c>
      <c r="E16" s="166">
        <v>250</v>
      </c>
      <c r="F16" s="167">
        <v>2490.0574999999999</v>
      </c>
      <c r="G16" s="167">
        <v>7.27</v>
      </c>
      <c r="H16" s="166">
        <v>5.2598000000000003</v>
      </c>
    </row>
    <row r="17" spans="2:8" x14ac:dyDescent="0.2">
      <c r="B17" s="165" t="s">
        <v>118</v>
      </c>
      <c r="C17" s="165" t="s">
        <v>421</v>
      </c>
      <c r="D17" s="165" t="s">
        <v>149</v>
      </c>
      <c r="E17" s="166">
        <v>250</v>
      </c>
      <c r="F17" s="167">
        <v>2485.5925000000002</v>
      </c>
      <c r="G17" s="167">
        <v>7.26</v>
      </c>
      <c r="H17" s="166">
        <v>5.6349999999999998</v>
      </c>
    </row>
    <row r="18" spans="2:8" x14ac:dyDescent="0.2">
      <c r="B18" s="165" t="s">
        <v>129</v>
      </c>
      <c r="C18" s="165" t="s">
        <v>510</v>
      </c>
      <c r="D18" s="165" t="s">
        <v>131</v>
      </c>
      <c r="E18" s="166">
        <v>250</v>
      </c>
      <c r="F18" s="167">
        <v>2481.9124999999999</v>
      </c>
      <c r="G18" s="167">
        <v>7.25</v>
      </c>
      <c r="H18" s="166">
        <v>5.0599999999999996</v>
      </c>
    </row>
    <row r="19" spans="2:8" x14ac:dyDescent="0.2">
      <c r="B19" s="11" t="s">
        <v>46</v>
      </c>
      <c r="C19" s="11"/>
      <c r="D19" s="11"/>
      <c r="E19" s="12"/>
      <c r="F19" s="111">
        <v>29245.667000000001</v>
      </c>
      <c r="G19" s="111">
        <v>85.43</v>
      </c>
      <c r="H19" s="12"/>
    </row>
    <row r="20" spans="2:8" x14ac:dyDescent="0.2">
      <c r="B20" s="11" t="s">
        <v>50</v>
      </c>
      <c r="C20" s="165"/>
      <c r="D20" s="165"/>
      <c r="E20" s="166"/>
      <c r="F20" s="167"/>
      <c r="G20" s="167"/>
      <c r="H20" s="166"/>
    </row>
    <row r="21" spans="2:8" x14ac:dyDescent="0.2">
      <c r="B21" s="165" t="s">
        <v>487</v>
      </c>
      <c r="C21" s="165" t="s">
        <v>488</v>
      </c>
      <c r="D21" s="165" t="s">
        <v>51</v>
      </c>
      <c r="E21" s="166">
        <v>1500000</v>
      </c>
      <c r="F21" s="167">
        <v>1482.5640000000001</v>
      </c>
      <c r="G21" s="167">
        <v>4.33</v>
      </c>
      <c r="H21" s="166">
        <v>5.4474</v>
      </c>
    </row>
    <row r="22" spans="2:8" x14ac:dyDescent="0.2">
      <c r="B22" s="165" t="s">
        <v>423</v>
      </c>
      <c r="C22" s="165" t="s">
        <v>424</v>
      </c>
      <c r="D22" s="165" t="s">
        <v>51</v>
      </c>
      <c r="E22" s="166">
        <v>500000</v>
      </c>
      <c r="F22" s="167">
        <v>538.59550000000002</v>
      </c>
      <c r="G22" s="167">
        <v>1.57</v>
      </c>
      <c r="H22" s="166">
        <v>6.327</v>
      </c>
    </row>
    <row r="23" spans="2:8" x14ac:dyDescent="0.2">
      <c r="B23" s="11" t="s">
        <v>46</v>
      </c>
      <c r="C23" s="11"/>
      <c r="D23" s="11"/>
      <c r="E23" s="12"/>
      <c r="F23" s="111">
        <v>2021.1595</v>
      </c>
      <c r="G23" s="111">
        <v>5.9</v>
      </c>
      <c r="H23" s="12"/>
    </row>
    <row r="24" spans="2:8" x14ac:dyDescent="0.2">
      <c r="B24" s="165" t="s">
        <v>440</v>
      </c>
      <c r="C24" s="165"/>
      <c r="D24" s="165"/>
      <c r="E24" s="166"/>
      <c r="F24" s="167">
        <v>1580.725021</v>
      </c>
      <c r="G24" s="167">
        <v>4.6180000000000003</v>
      </c>
      <c r="H24" s="166">
        <v>3.35</v>
      </c>
    </row>
    <row r="25" spans="2:8" x14ac:dyDescent="0.2">
      <c r="B25" s="165" t="s">
        <v>441</v>
      </c>
      <c r="C25" s="165"/>
      <c r="D25" s="165"/>
      <c r="E25" s="166"/>
      <c r="F25" s="167">
        <v>1025.6412574000001</v>
      </c>
      <c r="G25" s="167">
        <v>2.9963000000000002</v>
      </c>
      <c r="H25" s="166">
        <v>3.23</v>
      </c>
    </row>
    <row r="26" spans="2:8" x14ac:dyDescent="0.2">
      <c r="B26" s="11" t="s">
        <v>46</v>
      </c>
      <c r="C26" s="11"/>
      <c r="D26" s="11"/>
      <c r="E26" s="12"/>
      <c r="F26" s="111">
        <v>2606.3662783999998</v>
      </c>
      <c r="G26" s="111">
        <v>7.6143000000000001</v>
      </c>
      <c r="H26" s="12"/>
    </row>
    <row r="27" spans="2:8" x14ac:dyDescent="0.2">
      <c r="B27" s="165" t="s">
        <v>47</v>
      </c>
      <c r="C27" s="165"/>
      <c r="D27" s="165"/>
      <c r="E27" s="166"/>
      <c r="F27" s="167">
        <v>356.36798299999998</v>
      </c>
      <c r="G27" s="167">
        <v>1.0557000000000001</v>
      </c>
      <c r="H27" s="166">
        <v>3.3027000000000002</v>
      </c>
    </row>
    <row r="28" spans="2:8" x14ac:dyDescent="0.2">
      <c r="B28" s="13" t="s">
        <v>613</v>
      </c>
      <c r="C28" s="13"/>
      <c r="D28" s="13"/>
      <c r="E28" s="14"/>
      <c r="F28" s="15">
        <v>34229.560761400004</v>
      </c>
      <c r="G28" s="15">
        <v>100</v>
      </c>
      <c r="H28" s="14"/>
    </row>
    <row r="29" spans="2:8" x14ac:dyDescent="0.2">
      <c r="B29" s="168"/>
      <c r="C29" s="168"/>
      <c r="D29" s="168"/>
      <c r="E29" s="169"/>
      <c r="F29" s="170"/>
      <c r="G29" s="170"/>
      <c r="H29" s="169"/>
    </row>
    <row r="30" spans="2:8" x14ac:dyDescent="0.2">
      <c r="B30" s="168" t="s">
        <v>614</v>
      </c>
      <c r="C30" s="168"/>
      <c r="D30" s="168"/>
      <c r="E30" s="169"/>
      <c r="F30" s="170"/>
      <c r="G30" s="170"/>
      <c r="H30" s="169"/>
    </row>
    <row r="31" spans="2:8" x14ac:dyDescent="0.2">
      <c r="B31" s="123"/>
      <c r="C31" s="123"/>
      <c r="D31" s="123"/>
      <c r="E31" s="124"/>
      <c r="F31" s="125"/>
      <c r="G31" s="125"/>
      <c r="H31" s="124"/>
    </row>
    <row r="32" spans="2:8" x14ac:dyDescent="0.2">
      <c r="B32" s="16" t="s">
        <v>243</v>
      </c>
      <c r="E32" s="1"/>
    </row>
    <row r="33" spans="1:8" x14ac:dyDescent="0.2">
      <c r="B33" s="17" t="s">
        <v>244</v>
      </c>
      <c r="E33" s="1"/>
    </row>
    <row r="34" spans="1:8" x14ac:dyDescent="0.2">
      <c r="B34" s="18" t="s">
        <v>245</v>
      </c>
    </row>
    <row r="35" spans="1:8" ht="25.5" x14ac:dyDescent="0.2">
      <c r="B35" s="19" t="s">
        <v>246</v>
      </c>
      <c r="C35" s="20" t="s">
        <v>678</v>
      </c>
      <c r="D35" s="20" t="s">
        <v>679</v>
      </c>
    </row>
    <row r="36" spans="1:8" x14ac:dyDescent="0.2">
      <c r="A36" s="1" t="s">
        <v>408</v>
      </c>
      <c r="B36" s="21" t="s">
        <v>247</v>
      </c>
      <c r="C36" s="22">
        <v>10.3057</v>
      </c>
      <c r="D36" s="22">
        <v>10.281000000000001</v>
      </c>
    </row>
    <row r="37" spans="1:8" x14ac:dyDescent="0.2">
      <c r="A37" s="1" t="s">
        <v>409</v>
      </c>
      <c r="B37" s="21" t="s">
        <v>561</v>
      </c>
      <c r="C37" s="23">
        <v>10.018700000000001</v>
      </c>
      <c r="D37" s="23">
        <v>10.072100000000001</v>
      </c>
    </row>
    <row r="38" spans="1:8" x14ac:dyDescent="0.2">
      <c r="A38" s="1" t="s">
        <v>410</v>
      </c>
      <c r="B38" s="21" t="s">
        <v>544</v>
      </c>
      <c r="C38" s="23">
        <v>10.3057</v>
      </c>
      <c r="D38" s="23">
        <v>10.281000000000001</v>
      </c>
    </row>
    <row r="39" spans="1:8" x14ac:dyDescent="0.2">
      <c r="A39" s="1" t="s">
        <v>411</v>
      </c>
      <c r="B39" s="21" t="s">
        <v>545</v>
      </c>
      <c r="C39" s="23">
        <v>10.3057</v>
      </c>
      <c r="D39" s="23">
        <v>10.281000000000001</v>
      </c>
    </row>
    <row r="40" spans="1:8" x14ac:dyDescent="0.2">
      <c r="A40" s="1" t="s">
        <v>412</v>
      </c>
      <c r="B40" s="21" t="s">
        <v>248</v>
      </c>
      <c r="C40" s="23">
        <v>10.3345</v>
      </c>
      <c r="D40" s="23">
        <v>10.3078</v>
      </c>
    </row>
    <row r="41" spans="1:8" x14ac:dyDescent="0.2">
      <c r="A41" s="1" t="s">
        <v>413</v>
      </c>
      <c r="B41" s="21" t="s">
        <v>546</v>
      </c>
      <c r="C41" s="23">
        <v>10.166499999999999</v>
      </c>
      <c r="D41" s="23">
        <v>10.1911</v>
      </c>
    </row>
    <row r="42" spans="1:8" x14ac:dyDescent="0.2">
      <c r="A42" s="1" t="s">
        <v>414</v>
      </c>
      <c r="B42" s="21" t="s">
        <v>547</v>
      </c>
      <c r="C42" s="23">
        <v>10.3345</v>
      </c>
      <c r="D42" s="23">
        <v>10.3078</v>
      </c>
    </row>
    <row r="43" spans="1:8" x14ac:dyDescent="0.2">
      <c r="A43" s="1" t="s">
        <v>415</v>
      </c>
      <c r="B43" s="24" t="s">
        <v>548</v>
      </c>
      <c r="C43" s="25">
        <v>10.3345</v>
      </c>
      <c r="D43" s="25">
        <v>10.3078</v>
      </c>
    </row>
    <row r="44" spans="1:8" x14ac:dyDescent="0.2">
      <c r="B44" s="29" t="s">
        <v>610</v>
      </c>
      <c r="C44" s="86"/>
      <c r="D44" s="86"/>
    </row>
    <row r="45" spans="1:8" x14ac:dyDescent="0.2">
      <c r="B45" s="27" t="s">
        <v>657</v>
      </c>
      <c r="C45" s="27"/>
      <c r="D45" s="27"/>
      <c r="E45" s="27"/>
      <c r="F45" s="28"/>
    </row>
    <row r="46" spans="1:8" x14ac:dyDescent="0.2">
      <c r="B46" s="29" t="s">
        <v>658</v>
      </c>
      <c r="C46" s="29"/>
      <c r="D46" s="29"/>
      <c r="E46" s="29"/>
      <c r="F46" s="28"/>
    </row>
    <row r="47" spans="1:8" ht="12.75" customHeight="1" x14ac:dyDescent="0.2">
      <c r="B47" s="194" t="s">
        <v>659</v>
      </c>
      <c r="C47" s="195"/>
      <c r="D47" s="195"/>
      <c r="E47" s="195"/>
      <c r="F47" s="195"/>
      <c r="G47" s="195"/>
      <c r="H47" s="195"/>
    </row>
    <row r="48" spans="1:8" x14ac:dyDescent="0.2">
      <c r="B48" s="180" t="s">
        <v>246</v>
      </c>
      <c r="C48" s="192" t="s">
        <v>255</v>
      </c>
      <c r="D48" s="193"/>
      <c r="E48" s="162"/>
      <c r="F48" s="162"/>
      <c r="G48" s="178"/>
      <c r="H48" s="185"/>
    </row>
    <row r="49" spans="1:8" x14ac:dyDescent="0.2">
      <c r="B49" s="181"/>
      <c r="C49" s="47" t="s">
        <v>256</v>
      </c>
      <c r="D49" s="47" t="s">
        <v>257</v>
      </c>
      <c r="E49" s="162"/>
      <c r="F49" s="162"/>
      <c r="G49" s="178"/>
      <c r="H49" s="185"/>
    </row>
    <row r="50" spans="1:8" x14ac:dyDescent="0.2">
      <c r="A50" s="1" t="s">
        <v>409</v>
      </c>
      <c r="B50" s="160" t="s">
        <v>561</v>
      </c>
      <c r="C50" s="97">
        <v>7.7581739999999996E-2</v>
      </c>
      <c r="D50" s="97">
        <f t="shared" ref="D50:D55" si="0">+C50</f>
        <v>7.7581739999999996E-2</v>
      </c>
      <c r="E50" s="162"/>
      <c r="F50" s="162"/>
      <c r="G50" s="178"/>
      <c r="H50" s="185"/>
    </row>
    <row r="51" spans="1:8" x14ac:dyDescent="0.2">
      <c r="A51" s="1" t="s">
        <v>410</v>
      </c>
      <c r="B51" s="160" t="s">
        <v>562</v>
      </c>
      <c r="C51" s="97" t="s">
        <v>677</v>
      </c>
      <c r="D51" s="97" t="str">
        <f t="shared" si="0"/>
        <v>^^</v>
      </c>
      <c r="E51" s="162"/>
      <c r="F51" s="162"/>
      <c r="G51" s="178"/>
      <c r="H51" s="185"/>
    </row>
    <row r="52" spans="1:8" x14ac:dyDescent="0.2">
      <c r="A52" s="1" t="s">
        <v>411</v>
      </c>
      <c r="B52" s="160" t="s">
        <v>545</v>
      </c>
      <c r="C52" s="97" t="s">
        <v>677</v>
      </c>
      <c r="D52" s="97" t="str">
        <f t="shared" si="0"/>
        <v>^^</v>
      </c>
      <c r="E52" s="162"/>
      <c r="F52" s="162"/>
      <c r="G52" s="178"/>
      <c r="H52" s="185"/>
    </row>
    <row r="53" spans="1:8" x14ac:dyDescent="0.2">
      <c r="A53" s="1" t="s">
        <v>413</v>
      </c>
      <c r="B53" s="160" t="s">
        <v>558</v>
      </c>
      <c r="C53" s="97">
        <v>5.0989000000000007E-2</v>
      </c>
      <c r="D53" s="97">
        <f t="shared" si="0"/>
        <v>5.0989000000000007E-2</v>
      </c>
      <c r="E53" s="162"/>
      <c r="F53" s="162"/>
      <c r="G53" s="178"/>
      <c r="H53" s="185"/>
    </row>
    <row r="54" spans="1:8" x14ac:dyDescent="0.2">
      <c r="A54" s="1" t="s">
        <v>414</v>
      </c>
      <c r="B54" s="160" t="s">
        <v>559</v>
      </c>
      <c r="C54" s="97" t="s">
        <v>677</v>
      </c>
      <c r="D54" s="97" t="str">
        <f t="shared" si="0"/>
        <v>^^</v>
      </c>
      <c r="E54" s="162"/>
      <c r="F54" s="162"/>
      <c r="G54" s="178"/>
      <c r="H54" s="185"/>
    </row>
    <row r="55" spans="1:8" x14ac:dyDescent="0.2">
      <c r="A55" s="1" t="s">
        <v>415</v>
      </c>
      <c r="B55" s="36" t="s">
        <v>548</v>
      </c>
      <c r="C55" s="102" t="s">
        <v>677</v>
      </c>
      <c r="D55" s="102" t="str">
        <f t="shared" si="0"/>
        <v>^^</v>
      </c>
      <c r="E55" s="162"/>
      <c r="F55" s="162"/>
      <c r="G55" s="178"/>
      <c r="H55" s="185"/>
    </row>
    <row r="56" spans="1:8" x14ac:dyDescent="0.2">
      <c r="B56" s="158" t="s">
        <v>660</v>
      </c>
      <c r="C56" s="104"/>
      <c r="D56" s="104"/>
      <c r="E56" s="91"/>
      <c r="F56" s="91"/>
    </row>
    <row r="57" spans="1:8" x14ac:dyDescent="0.2">
      <c r="B57" s="26" t="s">
        <v>661</v>
      </c>
      <c r="C57" s="26"/>
      <c r="D57" s="26"/>
      <c r="E57" s="26"/>
      <c r="F57" s="28"/>
    </row>
    <row r="58" spans="1:8" x14ac:dyDescent="0.2">
      <c r="B58" s="79" t="s">
        <v>644</v>
      </c>
      <c r="C58" s="30"/>
      <c r="D58" s="30"/>
      <c r="E58" s="30"/>
      <c r="F58" s="28"/>
    </row>
    <row r="59" spans="1:8" x14ac:dyDescent="0.2">
      <c r="B59" s="30" t="s">
        <v>662</v>
      </c>
      <c r="C59" s="30"/>
      <c r="D59" s="30"/>
      <c r="E59" s="30"/>
      <c r="F59" s="28"/>
    </row>
    <row r="60" spans="1:8" x14ac:dyDescent="0.2">
      <c r="B60" s="31" t="s">
        <v>249</v>
      </c>
      <c r="C60" s="31"/>
      <c r="D60" s="31"/>
      <c r="E60" s="32"/>
      <c r="F60" s="33"/>
    </row>
    <row r="61" spans="1:8" x14ac:dyDescent="0.2">
      <c r="B61" s="34" t="s">
        <v>250</v>
      </c>
      <c r="C61" s="31"/>
      <c r="D61" s="31"/>
      <c r="E61" s="32"/>
      <c r="F61" s="33"/>
    </row>
    <row r="62" spans="1:8" x14ac:dyDescent="0.2">
      <c r="B62" s="190" t="s">
        <v>278</v>
      </c>
      <c r="C62" s="191"/>
      <c r="D62" s="191"/>
      <c r="E62" s="191"/>
      <c r="F62" s="191"/>
      <c r="G62" s="191"/>
      <c r="H62" s="191"/>
    </row>
    <row r="63" spans="1:8" ht="24" customHeight="1" x14ac:dyDescent="0.2">
      <c r="B63" s="196" t="s">
        <v>680</v>
      </c>
      <c r="C63" s="196"/>
      <c r="D63" s="196"/>
      <c r="E63" s="196"/>
      <c r="F63" s="196"/>
      <c r="G63" s="196"/>
      <c r="H63" s="196"/>
    </row>
    <row r="64" spans="1:8" s="87" customFormat="1" x14ac:dyDescent="0.2">
      <c r="B64" s="87" t="s">
        <v>280</v>
      </c>
      <c r="E64" s="88"/>
      <c r="F64" s="89"/>
      <c r="G64" s="89"/>
      <c r="H64" s="127"/>
    </row>
    <row r="65" spans="2:8" s="87" customFormat="1" x14ac:dyDescent="0.2">
      <c r="B65" s="87" t="s">
        <v>281</v>
      </c>
      <c r="E65" s="88"/>
      <c r="F65" s="89"/>
      <c r="G65" s="89"/>
      <c r="H65" s="127"/>
    </row>
    <row r="66" spans="2:8" s="87" customFormat="1" x14ac:dyDescent="0.2">
      <c r="B66" s="87" t="s">
        <v>282</v>
      </c>
      <c r="E66" s="88"/>
      <c r="F66" s="89"/>
      <c r="G66" s="89"/>
      <c r="H66" s="127"/>
    </row>
    <row r="67" spans="2:8" s="87" customFormat="1" x14ac:dyDescent="0.2">
      <c r="E67" s="88"/>
      <c r="F67" s="89"/>
      <c r="G67" s="89"/>
      <c r="H67" s="127"/>
    </row>
    <row r="68" spans="2:8" s="87" customFormat="1" x14ac:dyDescent="0.2">
      <c r="E68" s="88"/>
      <c r="F68" s="89"/>
      <c r="G68" s="89"/>
      <c r="H68" s="127"/>
    </row>
    <row r="69" spans="2:8" s="87" customFormat="1" x14ac:dyDescent="0.2">
      <c r="E69" s="88"/>
      <c r="F69" s="89"/>
      <c r="G69" s="89"/>
      <c r="H69" s="127"/>
    </row>
    <row r="70" spans="2:8" s="87" customFormat="1" x14ac:dyDescent="0.2">
      <c r="E70" s="88"/>
      <c r="F70" s="89"/>
      <c r="G70" s="89"/>
      <c r="H70" s="127"/>
    </row>
    <row r="71" spans="2:8" s="87" customFormat="1" x14ac:dyDescent="0.2">
      <c r="E71" s="88"/>
      <c r="F71" s="89"/>
      <c r="G71" s="89"/>
      <c r="H71" s="127"/>
    </row>
    <row r="72" spans="2:8" s="87" customFormat="1" x14ac:dyDescent="0.2">
      <c r="E72" s="88"/>
      <c r="F72" s="89"/>
      <c r="G72" s="89"/>
      <c r="H72" s="127"/>
    </row>
    <row r="73" spans="2:8" s="87" customFormat="1" x14ac:dyDescent="0.2">
      <c r="E73" s="88"/>
      <c r="F73" s="89"/>
      <c r="G73" s="89"/>
      <c r="H73" s="127"/>
    </row>
    <row r="74" spans="2:8" s="87" customFormat="1" x14ac:dyDescent="0.2">
      <c r="E74" s="88"/>
      <c r="F74" s="89"/>
      <c r="G74" s="89"/>
      <c r="H74" s="127"/>
    </row>
    <row r="75" spans="2:8" s="87" customFormat="1" x14ac:dyDescent="0.2">
      <c r="E75" s="88"/>
      <c r="F75" s="89"/>
      <c r="G75" s="89"/>
      <c r="H75" s="127"/>
    </row>
    <row r="76" spans="2:8" s="87" customFormat="1" x14ac:dyDescent="0.2">
      <c r="E76" s="88"/>
      <c r="F76" s="89"/>
      <c r="G76" s="89"/>
      <c r="H76" s="127"/>
    </row>
    <row r="77" spans="2:8" s="87" customFormat="1" x14ac:dyDescent="0.2">
      <c r="B77" s="87" t="s">
        <v>283</v>
      </c>
      <c r="F77" s="89"/>
      <c r="G77" s="89"/>
      <c r="H77" s="127"/>
    </row>
    <row r="78" spans="2:8" s="87" customFormat="1" ht="66.75" customHeight="1" x14ac:dyDescent="0.2">
      <c r="B78" s="186" t="s">
        <v>466</v>
      </c>
      <c r="C78" s="186"/>
      <c r="D78" s="186"/>
      <c r="E78" s="186"/>
      <c r="F78" s="186"/>
      <c r="G78" s="186"/>
      <c r="H78" s="186"/>
    </row>
    <row r="79" spans="2:8" s="87" customFormat="1" ht="18.75" x14ac:dyDescent="0.3">
      <c r="B79" s="4" t="s">
        <v>284</v>
      </c>
      <c r="F79" s="89"/>
      <c r="G79" s="89"/>
      <c r="H79" s="127"/>
    </row>
  </sheetData>
  <mergeCells count="8">
    <mergeCell ref="B78:H78"/>
    <mergeCell ref="B1:H1"/>
    <mergeCell ref="B3:H3"/>
    <mergeCell ref="B2:H2"/>
    <mergeCell ref="B62:H62"/>
    <mergeCell ref="C48:D48"/>
    <mergeCell ref="B47:H47"/>
    <mergeCell ref="B63:H63"/>
  </mergeCells>
  <pageMargins left="0" right="0" top="0" bottom="0" header="0.3" footer="0.3"/>
  <pageSetup scale="53"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view="pageBreakPreview" topLeftCell="B1" zoomScaleNormal="100" zoomScaleSheetLayoutView="100" workbookViewId="0">
      <selection activeCell="B16" sqref="B1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188" t="s">
        <v>226</v>
      </c>
      <c r="C2" s="189"/>
      <c r="D2" s="189"/>
      <c r="E2" s="189"/>
      <c r="F2" s="189"/>
      <c r="G2" s="189"/>
      <c r="H2" s="18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53"/>
      <c r="D6" s="153"/>
      <c r="E6" s="154"/>
      <c r="F6" s="155"/>
      <c r="G6" s="155"/>
      <c r="H6" s="156"/>
    </row>
    <row r="7" spans="2:8" x14ac:dyDescent="0.2">
      <c r="B7" s="11" t="s">
        <v>50</v>
      </c>
      <c r="C7" s="165"/>
      <c r="D7" s="165"/>
      <c r="E7" s="166"/>
      <c r="F7" s="167"/>
      <c r="G7" s="167"/>
      <c r="H7" s="166"/>
    </row>
    <row r="8" spans="2:8" x14ac:dyDescent="0.2">
      <c r="B8" s="165" t="s">
        <v>513</v>
      </c>
      <c r="C8" s="165" t="s">
        <v>514</v>
      </c>
      <c r="D8" s="165" t="s">
        <v>51</v>
      </c>
      <c r="E8" s="166">
        <v>1500000</v>
      </c>
      <c r="F8" s="167">
        <v>1528.35</v>
      </c>
      <c r="G8" s="167">
        <v>25.18</v>
      </c>
      <c r="H8" s="166">
        <v>6.4245000000000001</v>
      </c>
    </row>
    <row r="9" spans="2:8" x14ac:dyDescent="0.2">
      <c r="B9" s="165" t="s">
        <v>511</v>
      </c>
      <c r="C9" s="165" t="s">
        <v>512</v>
      </c>
      <c r="D9" s="165" t="s">
        <v>51</v>
      </c>
      <c r="E9" s="166">
        <v>1500000</v>
      </c>
      <c r="F9" s="167">
        <v>1498.9155000000001</v>
      </c>
      <c r="G9" s="167">
        <v>24.7</v>
      </c>
      <c r="H9" s="166">
        <v>6.6482000000000001</v>
      </c>
    </row>
    <row r="10" spans="2:8" x14ac:dyDescent="0.2">
      <c r="B10" s="165" t="s">
        <v>56</v>
      </c>
      <c r="C10" s="165" t="s">
        <v>57</v>
      </c>
      <c r="D10" s="165" t="s">
        <v>51</v>
      </c>
      <c r="E10" s="166">
        <v>1000000</v>
      </c>
      <c r="F10" s="167">
        <v>1038.038</v>
      </c>
      <c r="G10" s="167">
        <v>17.100000000000001</v>
      </c>
      <c r="H10" s="166">
        <v>6.0197000000000003</v>
      </c>
    </row>
    <row r="11" spans="2:8" x14ac:dyDescent="0.2">
      <c r="B11" s="165" t="s">
        <v>487</v>
      </c>
      <c r="C11" s="165" t="s">
        <v>488</v>
      </c>
      <c r="D11" s="165" t="s">
        <v>51</v>
      </c>
      <c r="E11" s="166">
        <v>1000000</v>
      </c>
      <c r="F11" s="167">
        <v>988.37599999999998</v>
      </c>
      <c r="G11" s="167">
        <v>16.28</v>
      </c>
      <c r="H11" s="166">
        <v>5.4474</v>
      </c>
    </row>
    <row r="12" spans="2:8" x14ac:dyDescent="0.2">
      <c r="B12" s="11" t="s">
        <v>46</v>
      </c>
      <c r="C12" s="11"/>
      <c r="D12" s="11"/>
      <c r="E12" s="12"/>
      <c r="F12" s="111">
        <v>5053.6795000000002</v>
      </c>
      <c r="G12" s="111">
        <v>83.26</v>
      </c>
      <c r="H12" s="12"/>
    </row>
    <row r="13" spans="2:8" x14ac:dyDescent="0.2">
      <c r="B13" s="165" t="s">
        <v>440</v>
      </c>
      <c r="C13" s="165"/>
      <c r="D13" s="165"/>
      <c r="E13" s="166"/>
      <c r="F13" s="167">
        <v>594.72163090000004</v>
      </c>
      <c r="G13" s="167">
        <v>9.7987000000000002</v>
      </c>
      <c r="H13" s="166">
        <v>3.35</v>
      </c>
    </row>
    <row r="14" spans="2:8" x14ac:dyDescent="0.2">
      <c r="B14" s="165" t="s">
        <v>441</v>
      </c>
      <c r="C14" s="165"/>
      <c r="D14" s="165"/>
      <c r="E14" s="166"/>
      <c r="F14" s="167">
        <v>385.88185950000002</v>
      </c>
      <c r="G14" s="167">
        <v>6.3578000000000001</v>
      </c>
      <c r="H14" s="166">
        <v>3.23</v>
      </c>
    </row>
    <row r="15" spans="2:8" x14ac:dyDescent="0.2">
      <c r="B15" s="11" t="s">
        <v>46</v>
      </c>
      <c r="C15" s="11"/>
      <c r="D15" s="11"/>
      <c r="E15" s="12"/>
      <c r="F15" s="111">
        <v>980.60349040000006</v>
      </c>
      <c r="G15" s="111">
        <v>16.156600000000001</v>
      </c>
      <c r="H15" s="12"/>
    </row>
    <row r="16" spans="2:8" x14ac:dyDescent="0.2">
      <c r="B16" s="165" t="s">
        <v>47</v>
      </c>
      <c r="C16" s="165"/>
      <c r="D16" s="165"/>
      <c r="E16" s="166"/>
      <c r="F16" s="167">
        <v>35.077059400000003</v>
      </c>
      <c r="G16" s="167">
        <v>0.58350000000000002</v>
      </c>
      <c r="H16" s="166">
        <v>3.3027000000000002</v>
      </c>
    </row>
    <row r="17" spans="1:8" x14ac:dyDescent="0.2">
      <c r="B17" s="13" t="s">
        <v>613</v>
      </c>
      <c r="C17" s="13"/>
      <c r="D17" s="13"/>
      <c r="E17" s="14"/>
      <c r="F17" s="15">
        <v>6069.3600497999996</v>
      </c>
      <c r="G17" s="15">
        <v>100</v>
      </c>
      <c r="H17" s="14"/>
    </row>
    <row r="19" spans="1:8" x14ac:dyDescent="0.2">
      <c r="B19" s="35" t="s">
        <v>243</v>
      </c>
    </row>
    <row r="20" spans="1:8" x14ac:dyDescent="0.2">
      <c r="B20" s="197" t="s">
        <v>244</v>
      </c>
      <c r="C20" s="197"/>
      <c r="D20" s="197"/>
      <c r="E20" s="197"/>
      <c r="F20" s="197"/>
      <c r="G20" s="197"/>
    </row>
    <row r="21" spans="1:8" x14ac:dyDescent="0.2">
      <c r="B21" s="36" t="s">
        <v>245</v>
      </c>
      <c r="C21" s="37"/>
      <c r="D21" s="37"/>
      <c r="E21" s="29"/>
      <c r="F21" s="28"/>
      <c r="G21" s="38"/>
    </row>
    <row r="22" spans="1:8" ht="25.5" x14ac:dyDescent="0.2">
      <c r="B22" s="39" t="s">
        <v>246</v>
      </c>
      <c r="C22" s="20" t="s">
        <v>678</v>
      </c>
      <c r="D22" s="20" t="s">
        <v>679</v>
      </c>
      <c r="E22" s="1"/>
    </row>
    <row r="23" spans="1:8" x14ac:dyDescent="0.2">
      <c r="A23" s="1" t="s">
        <v>393</v>
      </c>
      <c r="B23" s="40" t="s">
        <v>251</v>
      </c>
      <c r="C23" s="22">
        <v>27.3279</v>
      </c>
      <c r="D23" s="22">
        <v>27.305299999999999</v>
      </c>
      <c r="E23" s="1"/>
    </row>
    <row r="24" spans="1:8" x14ac:dyDescent="0.2">
      <c r="A24" s="1" t="s">
        <v>394</v>
      </c>
      <c r="B24" s="41" t="s">
        <v>550</v>
      </c>
      <c r="C24" s="23" t="s">
        <v>453</v>
      </c>
      <c r="D24" s="23" t="s">
        <v>453</v>
      </c>
      <c r="E24" s="1"/>
    </row>
    <row r="25" spans="1:8" x14ac:dyDescent="0.2">
      <c r="A25" s="1" t="s">
        <v>395</v>
      </c>
      <c r="B25" s="41" t="s">
        <v>549</v>
      </c>
      <c r="C25" s="23">
        <v>17.279900000000001</v>
      </c>
      <c r="D25" s="23">
        <v>17.265599999999999</v>
      </c>
      <c r="E25" s="1"/>
    </row>
    <row r="26" spans="1:8" x14ac:dyDescent="0.2">
      <c r="A26" s="1" t="s">
        <v>396</v>
      </c>
      <c r="B26" s="41" t="s">
        <v>551</v>
      </c>
      <c r="C26" s="23">
        <v>16.6721</v>
      </c>
      <c r="D26" s="23">
        <v>16.6584</v>
      </c>
      <c r="E26" s="1"/>
    </row>
    <row r="27" spans="1:8" x14ac:dyDescent="0.2">
      <c r="A27" s="1" t="s">
        <v>397</v>
      </c>
      <c r="B27" s="41" t="s">
        <v>552</v>
      </c>
      <c r="C27" s="23">
        <v>19.328199999999999</v>
      </c>
      <c r="D27" s="23">
        <v>19.3124</v>
      </c>
      <c r="E27" s="1"/>
    </row>
    <row r="28" spans="1:8" x14ac:dyDescent="0.2">
      <c r="A28" s="1" t="s">
        <v>398</v>
      </c>
      <c r="B28" s="41" t="s">
        <v>252</v>
      </c>
      <c r="C28" s="23">
        <v>28.416</v>
      </c>
      <c r="D28" s="23">
        <v>28.389199999999999</v>
      </c>
      <c r="E28" s="1"/>
    </row>
    <row r="29" spans="1:8" x14ac:dyDescent="0.2">
      <c r="A29" s="1" t="s">
        <v>399</v>
      </c>
      <c r="B29" s="41" t="s">
        <v>553</v>
      </c>
      <c r="C29" s="23">
        <v>10.5816</v>
      </c>
      <c r="D29" s="23">
        <v>10.6053</v>
      </c>
      <c r="E29" s="1"/>
    </row>
    <row r="30" spans="1:8" x14ac:dyDescent="0.2">
      <c r="A30" s="1" t="s">
        <v>400</v>
      </c>
      <c r="B30" s="41" t="s">
        <v>554</v>
      </c>
      <c r="C30" s="23">
        <v>10.556900000000001</v>
      </c>
      <c r="D30" s="23">
        <v>10.597099999999999</v>
      </c>
      <c r="E30" s="1"/>
    </row>
    <row r="31" spans="1:8" x14ac:dyDescent="0.2">
      <c r="A31" s="1" t="s">
        <v>401</v>
      </c>
      <c r="B31" s="41" t="s">
        <v>555</v>
      </c>
      <c r="C31" s="23">
        <v>14.2827</v>
      </c>
      <c r="D31" s="23">
        <v>14.269299999999999</v>
      </c>
      <c r="E31" s="1"/>
    </row>
    <row r="32" spans="1:8" x14ac:dyDescent="0.2">
      <c r="A32" s="1" t="s">
        <v>402</v>
      </c>
      <c r="B32" s="41" t="s">
        <v>556</v>
      </c>
      <c r="C32" s="23">
        <v>11.8207</v>
      </c>
      <c r="D32" s="23">
        <v>11.8096</v>
      </c>
      <c r="E32" s="1"/>
    </row>
    <row r="33" spans="1:8" x14ac:dyDescent="0.2">
      <c r="A33" s="1" t="s">
        <v>403</v>
      </c>
      <c r="B33" s="41" t="s">
        <v>253</v>
      </c>
      <c r="C33" s="23">
        <v>30.307400000000001</v>
      </c>
      <c r="D33" s="23">
        <v>30.267800000000001</v>
      </c>
      <c r="E33" s="1"/>
    </row>
    <row r="34" spans="1:8" x14ac:dyDescent="0.2">
      <c r="A34" s="1" t="s">
        <v>404</v>
      </c>
      <c r="B34" s="41" t="s">
        <v>557</v>
      </c>
      <c r="C34" s="23" t="s">
        <v>453</v>
      </c>
      <c r="D34" s="23" t="s">
        <v>453</v>
      </c>
      <c r="E34" s="1"/>
    </row>
    <row r="35" spans="1:8" x14ac:dyDescent="0.2">
      <c r="A35" s="1" t="s">
        <v>405</v>
      </c>
      <c r="B35" s="41" t="s">
        <v>558</v>
      </c>
      <c r="C35" s="23">
        <v>10.3672</v>
      </c>
      <c r="D35" s="23">
        <v>10.353899999999999</v>
      </c>
      <c r="E35" s="1"/>
    </row>
    <row r="36" spans="1:8" x14ac:dyDescent="0.2">
      <c r="A36" s="1" t="s">
        <v>406</v>
      </c>
      <c r="B36" s="41" t="s">
        <v>559</v>
      </c>
      <c r="C36" s="23">
        <v>11.963699999999999</v>
      </c>
      <c r="D36" s="23">
        <v>11.9483</v>
      </c>
      <c r="E36" s="1"/>
    </row>
    <row r="37" spans="1:8" x14ac:dyDescent="0.2">
      <c r="A37" s="1" t="s">
        <v>407</v>
      </c>
      <c r="B37" s="36" t="s">
        <v>560</v>
      </c>
      <c r="C37" s="25" t="s">
        <v>453</v>
      </c>
      <c r="D37" s="25" t="s">
        <v>453</v>
      </c>
      <c r="E37" s="1"/>
    </row>
    <row r="38" spans="1:8" x14ac:dyDescent="0.2">
      <c r="B38" s="29" t="s">
        <v>610</v>
      </c>
      <c r="C38" s="93"/>
      <c r="D38" s="93"/>
      <c r="E38" s="1"/>
    </row>
    <row r="39" spans="1:8" x14ac:dyDescent="0.2">
      <c r="B39" s="26" t="s">
        <v>254</v>
      </c>
      <c r="C39" s="42"/>
      <c r="D39" s="42"/>
      <c r="E39" s="42"/>
      <c r="F39" s="43"/>
    </row>
    <row r="40" spans="1:8" x14ac:dyDescent="0.2">
      <c r="B40" s="128" t="s">
        <v>259</v>
      </c>
      <c r="C40" s="42"/>
      <c r="D40" s="42"/>
      <c r="E40" s="42"/>
      <c r="F40" s="43"/>
    </row>
    <row r="41" spans="1:8" x14ac:dyDescent="0.2">
      <c r="B41" s="128" t="s">
        <v>258</v>
      </c>
      <c r="C41" s="42"/>
      <c r="D41" s="42"/>
      <c r="E41" s="42"/>
      <c r="F41" s="43"/>
    </row>
    <row r="42" spans="1:8" x14ac:dyDescent="0.2">
      <c r="B42" s="44" t="s">
        <v>657</v>
      </c>
      <c r="C42" s="45"/>
      <c r="D42" s="45"/>
      <c r="E42" s="45"/>
      <c r="F42" s="28"/>
    </row>
    <row r="43" spans="1:8" x14ac:dyDescent="0.2">
      <c r="B43" s="46" t="s">
        <v>658</v>
      </c>
      <c r="C43" s="29"/>
      <c r="D43" s="29"/>
      <c r="E43" s="29"/>
      <c r="F43" s="28"/>
    </row>
    <row r="44" spans="1:8" ht="12.75" customHeight="1" x14ac:dyDescent="0.2">
      <c r="B44" s="194" t="s">
        <v>659</v>
      </c>
      <c r="C44" s="195"/>
      <c r="D44" s="195"/>
      <c r="E44" s="195"/>
      <c r="F44" s="195"/>
      <c r="G44" s="195"/>
      <c r="H44" s="195"/>
    </row>
    <row r="45" spans="1:8" x14ac:dyDescent="0.2">
      <c r="B45" s="180" t="s">
        <v>246</v>
      </c>
      <c r="C45" s="192" t="s">
        <v>255</v>
      </c>
      <c r="D45" s="193"/>
      <c r="E45" s="174"/>
      <c r="F45" s="178"/>
      <c r="G45" s="178"/>
      <c r="H45" s="174"/>
    </row>
    <row r="46" spans="1:8" x14ac:dyDescent="0.2">
      <c r="B46" s="181"/>
      <c r="C46" s="47" t="s">
        <v>256</v>
      </c>
      <c r="D46" s="47" t="s">
        <v>257</v>
      </c>
      <c r="E46" s="174"/>
      <c r="F46" s="178"/>
      <c r="G46" s="178"/>
      <c r="H46" s="174"/>
    </row>
    <row r="47" spans="1:8" x14ac:dyDescent="0.2">
      <c r="A47" s="1" t="s">
        <v>394</v>
      </c>
      <c r="B47" s="160" t="s">
        <v>550</v>
      </c>
      <c r="C47" s="23" t="s">
        <v>453</v>
      </c>
      <c r="D47" s="23" t="s">
        <v>453</v>
      </c>
      <c r="E47" s="182"/>
      <c r="F47" s="178"/>
      <c r="G47" s="178"/>
      <c r="H47" s="174"/>
    </row>
    <row r="48" spans="1:8" x14ac:dyDescent="0.2">
      <c r="A48" s="1" t="s">
        <v>395</v>
      </c>
      <c r="B48" s="160" t="s">
        <v>549</v>
      </c>
      <c r="C48" s="97" t="s">
        <v>677</v>
      </c>
      <c r="D48" s="97" t="str">
        <f t="shared" ref="D48:D57" si="0">+C48</f>
        <v>^^</v>
      </c>
      <c r="E48" s="174"/>
      <c r="F48" s="178"/>
      <c r="G48" s="178"/>
      <c r="H48" s="174"/>
    </row>
    <row r="49" spans="1:8" x14ac:dyDescent="0.2">
      <c r="A49" s="1" t="s">
        <v>396</v>
      </c>
      <c r="B49" s="160" t="s">
        <v>551</v>
      </c>
      <c r="C49" s="97" t="s">
        <v>677</v>
      </c>
      <c r="D49" s="97" t="str">
        <f t="shared" si="0"/>
        <v>^^</v>
      </c>
      <c r="E49" s="174"/>
      <c r="F49" s="178"/>
      <c r="G49" s="178"/>
      <c r="H49" s="174"/>
    </row>
    <row r="50" spans="1:8" x14ac:dyDescent="0.2">
      <c r="A50" s="1" t="s">
        <v>397</v>
      </c>
      <c r="B50" s="160" t="s">
        <v>552</v>
      </c>
      <c r="C50" s="97" t="s">
        <v>677</v>
      </c>
      <c r="D50" s="97" t="str">
        <f t="shared" si="0"/>
        <v>^^</v>
      </c>
      <c r="E50" s="174"/>
      <c r="F50" s="178"/>
      <c r="G50" s="178"/>
      <c r="H50" s="174"/>
    </row>
    <row r="51" spans="1:8" x14ac:dyDescent="0.2">
      <c r="A51" s="1" t="s">
        <v>399</v>
      </c>
      <c r="B51" s="160" t="s">
        <v>553</v>
      </c>
      <c r="C51" s="183">
        <v>2.259682E-2</v>
      </c>
      <c r="D51" s="97">
        <f t="shared" si="0"/>
        <v>2.259682E-2</v>
      </c>
      <c r="E51" s="174"/>
      <c r="F51" s="178"/>
      <c r="G51" s="178"/>
      <c r="H51" s="174"/>
    </row>
    <row r="52" spans="1:8" x14ac:dyDescent="0.2">
      <c r="A52" s="1" t="s">
        <v>400</v>
      </c>
      <c r="B52" s="160" t="s">
        <v>554</v>
      </c>
      <c r="C52" s="97">
        <v>5.0313419999999998E-2</v>
      </c>
      <c r="D52" s="97">
        <f t="shared" si="0"/>
        <v>5.0313419999999998E-2</v>
      </c>
      <c r="E52" s="174"/>
      <c r="F52" s="178"/>
      <c r="G52" s="178"/>
      <c r="H52" s="174"/>
    </row>
    <row r="53" spans="1:8" x14ac:dyDescent="0.2">
      <c r="A53" s="1" t="s">
        <v>401</v>
      </c>
      <c r="B53" s="160" t="s">
        <v>555</v>
      </c>
      <c r="C53" s="97" t="s">
        <v>677</v>
      </c>
      <c r="D53" s="97" t="str">
        <f t="shared" si="0"/>
        <v>^^</v>
      </c>
      <c r="E53" s="174"/>
      <c r="F53" s="178"/>
      <c r="G53" s="178"/>
      <c r="H53" s="174"/>
    </row>
    <row r="54" spans="1:8" x14ac:dyDescent="0.2">
      <c r="A54" s="1" t="s">
        <v>402</v>
      </c>
      <c r="B54" s="160" t="s">
        <v>556</v>
      </c>
      <c r="C54" s="97" t="s">
        <v>677</v>
      </c>
      <c r="D54" s="97" t="str">
        <f t="shared" si="0"/>
        <v>^^</v>
      </c>
      <c r="E54" s="174"/>
      <c r="F54" s="178"/>
      <c r="G54" s="178"/>
      <c r="H54" s="174"/>
    </row>
    <row r="55" spans="1:8" x14ac:dyDescent="0.2">
      <c r="A55" s="1" t="s">
        <v>404</v>
      </c>
      <c r="B55" s="160" t="s">
        <v>557</v>
      </c>
      <c r="C55" s="23" t="s">
        <v>453</v>
      </c>
      <c r="D55" s="23" t="s">
        <v>453</v>
      </c>
      <c r="E55" s="182"/>
      <c r="F55" s="178"/>
      <c r="G55" s="178"/>
      <c r="H55" s="174"/>
    </row>
    <row r="56" spans="1:8" x14ac:dyDescent="0.2">
      <c r="A56" s="1" t="s">
        <v>405</v>
      </c>
      <c r="B56" s="160" t="s">
        <v>558</v>
      </c>
      <c r="C56" s="97" t="s">
        <v>677</v>
      </c>
      <c r="D56" s="97" t="str">
        <f t="shared" si="0"/>
        <v>^^</v>
      </c>
      <c r="E56" s="174"/>
      <c r="F56" s="178"/>
      <c r="G56" s="178"/>
      <c r="H56" s="174"/>
    </row>
    <row r="57" spans="1:8" x14ac:dyDescent="0.2">
      <c r="A57" s="1" t="s">
        <v>406</v>
      </c>
      <c r="B57" s="160" t="s">
        <v>559</v>
      </c>
      <c r="C57" s="97" t="s">
        <v>677</v>
      </c>
      <c r="D57" s="97" t="str">
        <f t="shared" si="0"/>
        <v>^^</v>
      </c>
      <c r="E57" s="174"/>
      <c r="F57" s="178"/>
      <c r="G57" s="178"/>
      <c r="H57" s="174"/>
    </row>
    <row r="58" spans="1:8" x14ac:dyDescent="0.2">
      <c r="A58" s="1" t="s">
        <v>407</v>
      </c>
      <c r="B58" s="36" t="s">
        <v>560</v>
      </c>
      <c r="C58" s="102" t="s">
        <v>453</v>
      </c>
      <c r="D58" s="102" t="s">
        <v>453</v>
      </c>
      <c r="E58" s="174"/>
      <c r="F58" s="178"/>
      <c r="G58" s="178"/>
      <c r="H58" s="174"/>
    </row>
    <row r="59" spans="1:8" x14ac:dyDescent="0.2">
      <c r="B59" s="184" t="s">
        <v>254</v>
      </c>
      <c r="C59" s="176"/>
      <c r="D59" s="176"/>
      <c r="E59" s="174"/>
      <c r="F59" s="178"/>
      <c r="G59" s="178"/>
      <c r="H59" s="174"/>
    </row>
    <row r="60" spans="1:8" x14ac:dyDescent="0.2">
      <c r="B60" s="46" t="s">
        <v>258</v>
      </c>
      <c r="C60" s="176"/>
      <c r="D60" s="176"/>
      <c r="E60" s="174"/>
      <c r="F60" s="178"/>
      <c r="G60" s="178"/>
      <c r="H60" s="174"/>
    </row>
    <row r="61" spans="1:8" x14ac:dyDescent="0.2">
      <c r="B61" s="163" t="s">
        <v>663</v>
      </c>
      <c r="C61" s="176"/>
      <c r="D61" s="176"/>
      <c r="E61" s="174"/>
      <c r="F61" s="178"/>
      <c r="G61" s="178"/>
      <c r="H61" s="174"/>
    </row>
    <row r="62" spans="1:8" x14ac:dyDescent="0.2">
      <c r="B62" s="163" t="s">
        <v>259</v>
      </c>
      <c r="C62" s="176"/>
      <c r="D62" s="176"/>
      <c r="E62" s="174"/>
      <c r="F62" s="178"/>
      <c r="G62" s="178"/>
      <c r="H62" s="174"/>
    </row>
    <row r="63" spans="1:8" x14ac:dyDescent="0.2">
      <c r="B63" s="29" t="s">
        <v>661</v>
      </c>
    </row>
    <row r="64" spans="1:8" x14ac:dyDescent="0.2">
      <c r="B64" s="29" t="s">
        <v>645</v>
      </c>
    </row>
    <row r="65" spans="2:8" x14ac:dyDescent="0.2">
      <c r="B65" s="30" t="s">
        <v>662</v>
      </c>
    </row>
    <row r="66" spans="2:8" x14ac:dyDescent="0.2">
      <c r="B66" s="31" t="s">
        <v>249</v>
      </c>
    </row>
    <row r="67" spans="2:8" x14ac:dyDescent="0.2">
      <c r="B67" s="34" t="s">
        <v>250</v>
      </c>
    </row>
    <row r="68" spans="2:8" x14ac:dyDescent="0.2">
      <c r="B68" s="190" t="s">
        <v>278</v>
      </c>
      <c r="C68" s="191"/>
      <c r="D68" s="191"/>
      <c r="E68" s="191"/>
      <c r="F68" s="191"/>
      <c r="G68" s="191"/>
      <c r="H68" s="191"/>
    </row>
    <row r="69" spans="2:8" ht="24.75" customHeight="1" x14ac:dyDescent="0.2">
      <c r="B69" s="196" t="s">
        <v>680</v>
      </c>
      <c r="C69" s="196"/>
      <c r="D69" s="196"/>
      <c r="E69" s="196"/>
      <c r="F69" s="196"/>
      <c r="G69" s="196"/>
      <c r="H69" s="196"/>
    </row>
    <row r="70" spans="2:8" s="87" customFormat="1" x14ac:dyDescent="0.2">
      <c r="B70" s="87" t="s">
        <v>280</v>
      </c>
      <c r="E70" s="88"/>
      <c r="F70" s="89"/>
      <c r="G70" s="89"/>
      <c r="H70" s="88"/>
    </row>
    <row r="71" spans="2:8" s="87" customFormat="1" x14ac:dyDescent="0.2">
      <c r="B71" s="87" t="s">
        <v>285</v>
      </c>
      <c r="E71" s="88"/>
      <c r="F71" s="89"/>
      <c r="G71" s="89"/>
      <c r="H71" s="88"/>
    </row>
    <row r="72" spans="2:8" s="87" customFormat="1" x14ac:dyDescent="0.2">
      <c r="B72" s="87" t="s">
        <v>286</v>
      </c>
      <c r="E72" s="88"/>
      <c r="F72" s="89"/>
      <c r="G72" s="89"/>
      <c r="H72" s="88"/>
    </row>
    <row r="73" spans="2:8" s="87" customFormat="1" x14ac:dyDescent="0.2">
      <c r="E73" s="88"/>
      <c r="F73" s="89"/>
      <c r="G73" s="89"/>
      <c r="H73" s="88"/>
    </row>
    <row r="74" spans="2:8" s="87" customFormat="1" x14ac:dyDescent="0.2">
      <c r="E74" s="88"/>
      <c r="F74" s="89"/>
      <c r="G74" s="89"/>
      <c r="H74" s="88"/>
    </row>
    <row r="75" spans="2:8" s="87" customFormat="1" x14ac:dyDescent="0.2">
      <c r="E75" s="88"/>
      <c r="F75" s="89"/>
      <c r="G75" s="89"/>
      <c r="H75" s="88"/>
    </row>
    <row r="76" spans="2:8" s="87" customFormat="1" x14ac:dyDescent="0.2">
      <c r="E76" s="88"/>
      <c r="F76" s="89"/>
      <c r="G76" s="89"/>
      <c r="H76" s="88"/>
    </row>
    <row r="77" spans="2:8" s="87" customFormat="1" x14ac:dyDescent="0.2">
      <c r="E77" s="88"/>
      <c r="F77" s="89"/>
      <c r="G77" s="89"/>
      <c r="H77" s="88"/>
    </row>
    <row r="78" spans="2:8" s="87" customFormat="1" x14ac:dyDescent="0.2">
      <c r="E78" s="88"/>
      <c r="F78" s="89"/>
      <c r="G78" s="89"/>
      <c r="H78" s="88"/>
    </row>
    <row r="79" spans="2:8" s="87" customFormat="1" x14ac:dyDescent="0.2">
      <c r="E79" s="88"/>
      <c r="F79" s="89"/>
      <c r="G79" s="89"/>
      <c r="H79" s="88"/>
    </row>
    <row r="80" spans="2:8" s="87" customFormat="1" x14ac:dyDescent="0.2">
      <c r="E80" s="88"/>
      <c r="F80" s="89"/>
      <c r="G80" s="89"/>
      <c r="H80" s="88"/>
    </row>
    <row r="81" spans="2:8" s="87" customFormat="1" x14ac:dyDescent="0.2">
      <c r="E81" s="88"/>
      <c r="F81" s="89"/>
      <c r="G81" s="89"/>
      <c r="H81" s="88"/>
    </row>
    <row r="82" spans="2:8" s="87" customFormat="1" x14ac:dyDescent="0.2">
      <c r="E82" s="88"/>
      <c r="F82" s="89"/>
      <c r="G82" s="89"/>
      <c r="H82" s="88"/>
    </row>
    <row r="83" spans="2:8" s="87" customFormat="1" x14ac:dyDescent="0.2">
      <c r="B83" s="87" t="s">
        <v>283</v>
      </c>
      <c r="F83" s="89"/>
      <c r="G83" s="89"/>
      <c r="H83" s="88"/>
    </row>
    <row r="84" spans="2:8" s="87" customFormat="1" ht="72.75" customHeight="1" x14ac:dyDescent="0.2">
      <c r="B84" s="186" t="s">
        <v>466</v>
      </c>
      <c r="C84" s="186"/>
      <c r="D84" s="186"/>
      <c r="E84" s="186"/>
      <c r="F84" s="186"/>
      <c r="G84" s="186"/>
      <c r="H84" s="186"/>
    </row>
    <row r="85" spans="2:8" s="87" customFormat="1" ht="18.75" x14ac:dyDescent="0.3">
      <c r="B85" s="4" t="s">
        <v>284</v>
      </c>
      <c r="F85" s="89"/>
      <c r="G85" s="89"/>
      <c r="H85" s="88"/>
    </row>
  </sheetData>
  <mergeCells count="9">
    <mergeCell ref="B84:H84"/>
    <mergeCell ref="B68:H68"/>
    <mergeCell ref="C45:D45"/>
    <mergeCell ref="B2:H2"/>
    <mergeCell ref="B1:H1"/>
    <mergeCell ref="B3:H3"/>
    <mergeCell ref="B20:G20"/>
    <mergeCell ref="B44:H44"/>
    <mergeCell ref="B69:H69"/>
  </mergeCells>
  <pageMargins left="0" right="0" top="0" bottom="0" header="0.3" footer="0.3"/>
  <pageSetup scale="50"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H20" sqref="H20"/>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ht="25.9" customHeight="1" x14ac:dyDescent="0.2">
      <c r="B2" s="198" t="s">
        <v>229</v>
      </c>
      <c r="C2" s="199"/>
      <c r="D2" s="199"/>
      <c r="E2" s="199"/>
      <c r="F2" s="199"/>
      <c r="G2" s="199"/>
      <c r="H2" s="19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53"/>
      <c r="D6" s="153"/>
      <c r="E6" s="154"/>
      <c r="F6" s="155"/>
      <c r="G6" s="155"/>
      <c r="H6" s="156"/>
    </row>
    <row r="7" spans="2:8" x14ac:dyDescent="0.2">
      <c r="B7" s="11" t="s">
        <v>50</v>
      </c>
      <c r="C7" s="165"/>
      <c r="D7" s="165"/>
      <c r="E7" s="166"/>
      <c r="F7" s="167"/>
      <c r="G7" s="167"/>
      <c r="H7" s="166"/>
    </row>
    <row r="8" spans="2:8" x14ac:dyDescent="0.2">
      <c r="B8" s="165" t="s">
        <v>54</v>
      </c>
      <c r="C8" s="165" t="s">
        <v>55</v>
      </c>
      <c r="D8" s="165" t="s">
        <v>51</v>
      </c>
      <c r="E8" s="166">
        <v>600000</v>
      </c>
      <c r="F8" s="167">
        <v>637.7328</v>
      </c>
      <c r="G8" s="167">
        <v>18.07</v>
      </c>
      <c r="H8" s="166">
        <v>5.7633999999999999</v>
      </c>
    </row>
    <row r="9" spans="2:8" x14ac:dyDescent="0.2">
      <c r="B9" s="165" t="s">
        <v>447</v>
      </c>
      <c r="C9" s="165" t="s">
        <v>448</v>
      </c>
      <c r="D9" s="165" t="s">
        <v>51</v>
      </c>
      <c r="E9" s="166">
        <v>500000</v>
      </c>
      <c r="F9" s="167">
        <v>526.24950000000001</v>
      </c>
      <c r="G9" s="167">
        <v>14.91</v>
      </c>
      <c r="H9" s="166">
        <v>6.1877000000000004</v>
      </c>
    </row>
    <row r="10" spans="2:8" x14ac:dyDescent="0.2">
      <c r="B10" s="165" t="s">
        <v>56</v>
      </c>
      <c r="C10" s="165" t="s">
        <v>57</v>
      </c>
      <c r="D10" s="165" t="s">
        <v>51</v>
      </c>
      <c r="E10" s="166">
        <v>500000</v>
      </c>
      <c r="F10" s="167">
        <v>519.01900000000001</v>
      </c>
      <c r="G10" s="167">
        <v>14.71</v>
      </c>
      <c r="H10" s="166">
        <v>6.0197000000000003</v>
      </c>
    </row>
    <row r="11" spans="2:8" x14ac:dyDescent="0.2">
      <c r="B11" s="165" t="s">
        <v>513</v>
      </c>
      <c r="C11" s="165" t="s">
        <v>514</v>
      </c>
      <c r="D11" s="165" t="s">
        <v>51</v>
      </c>
      <c r="E11" s="166">
        <v>400000</v>
      </c>
      <c r="F11" s="167">
        <v>407.56</v>
      </c>
      <c r="G11" s="167">
        <v>11.55</v>
      </c>
      <c r="H11" s="166">
        <v>6.4245000000000001</v>
      </c>
    </row>
    <row r="12" spans="2:8" x14ac:dyDescent="0.2">
      <c r="B12" s="165" t="s">
        <v>52</v>
      </c>
      <c r="C12" s="165" t="s">
        <v>53</v>
      </c>
      <c r="D12" s="165" t="s">
        <v>51</v>
      </c>
      <c r="E12" s="166">
        <v>300000</v>
      </c>
      <c r="F12" s="167">
        <v>330.74970000000002</v>
      </c>
      <c r="G12" s="167">
        <v>9.3699999999999992</v>
      </c>
      <c r="H12" s="166">
        <v>5.9314999999999998</v>
      </c>
    </row>
    <row r="13" spans="2:8" x14ac:dyDescent="0.2">
      <c r="B13" s="165" t="s">
        <v>425</v>
      </c>
      <c r="C13" s="165" t="s">
        <v>426</v>
      </c>
      <c r="D13" s="165" t="s">
        <v>51</v>
      </c>
      <c r="E13" s="166">
        <v>300000</v>
      </c>
      <c r="F13" s="167">
        <v>323.06939999999997</v>
      </c>
      <c r="G13" s="167">
        <v>9.15</v>
      </c>
      <c r="H13" s="166">
        <v>6.3863000000000003</v>
      </c>
    </row>
    <row r="14" spans="2:8" x14ac:dyDescent="0.2">
      <c r="B14" s="165" t="s">
        <v>511</v>
      </c>
      <c r="C14" s="165" t="s">
        <v>512</v>
      </c>
      <c r="D14" s="165" t="s">
        <v>51</v>
      </c>
      <c r="E14" s="166">
        <v>300000</v>
      </c>
      <c r="F14" s="167">
        <v>299.78309999999999</v>
      </c>
      <c r="G14" s="167">
        <v>8.49</v>
      </c>
      <c r="H14" s="166">
        <v>6.6482000000000001</v>
      </c>
    </row>
    <row r="15" spans="2:8" x14ac:dyDescent="0.2">
      <c r="B15" s="165" t="s">
        <v>58</v>
      </c>
      <c r="C15" s="165" t="s">
        <v>59</v>
      </c>
      <c r="D15" s="165" t="s">
        <v>51</v>
      </c>
      <c r="E15" s="166">
        <v>300000</v>
      </c>
      <c r="F15" s="167">
        <v>288.14940000000001</v>
      </c>
      <c r="G15" s="167">
        <v>8.16</v>
      </c>
      <c r="H15" s="166">
        <v>6.6424000000000003</v>
      </c>
    </row>
    <row r="16" spans="2:8" x14ac:dyDescent="0.2">
      <c r="B16" s="11" t="s">
        <v>46</v>
      </c>
      <c r="C16" s="11"/>
      <c r="D16" s="11"/>
      <c r="E16" s="12"/>
      <c r="F16" s="111">
        <v>3332.3128999999999</v>
      </c>
      <c r="G16" s="111">
        <v>94.41</v>
      </c>
      <c r="H16" s="12"/>
    </row>
    <row r="17" spans="1:8" x14ac:dyDescent="0.2">
      <c r="B17" s="165" t="s">
        <v>440</v>
      </c>
      <c r="C17" s="165"/>
      <c r="D17" s="165"/>
      <c r="E17" s="166"/>
      <c r="F17" s="167">
        <v>94.293297600000002</v>
      </c>
      <c r="G17" s="167">
        <v>2.6717</v>
      </c>
      <c r="H17" s="166">
        <v>3.35</v>
      </c>
    </row>
    <row r="18" spans="1:8" x14ac:dyDescent="0.2">
      <c r="B18" s="165" t="s">
        <v>441</v>
      </c>
      <c r="C18" s="165"/>
      <c r="D18" s="165"/>
      <c r="E18" s="166"/>
      <c r="F18" s="167">
        <v>61.180587099999997</v>
      </c>
      <c r="G18" s="167">
        <v>1.7335</v>
      </c>
      <c r="H18" s="166">
        <v>3.23</v>
      </c>
    </row>
    <row r="19" spans="1:8" x14ac:dyDescent="0.2">
      <c r="B19" s="11" t="s">
        <v>46</v>
      </c>
      <c r="C19" s="11"/>
      <c r="D19" s="11"/>
      <c r="E19" s="12"/>
      <c r="F19" s="111">
        <v>155.47388470000001</v>
      </c>
      <c r="G19" s="111">
        <v>4.4053000000000004</v>
      </c>
      <c r="H19" s="12"/>
    </row>
    <row r="20" spans="1:8" x14ac:dyDescent="0.2">
      <c r="B20" s="165" t="s">
        <v>47</v>
      </c>
      <c r="C20" s="165"/>
      <c r="D20" s="165"/>
      <c r="E20" s="166"/>
      <c r="F20" s="167">
        <v>41.431811000000003</v>
      </c>
      <c r="G20" s="167">
        <v>1.1848000000000001</v>
      </c>
      <c r="H20" s="166">
        <v>3.3027000000000002</v>
      </c>
    </row>
    <row r="21" spans="1:8" x14ac:dyDescent="0.2">
      <c r="B21" s="13" t="s">
        <v>613</v>
      </c>
      <c r="C21" s="13"/>
      <c r="D21" s="13"/>
      <c r="E21" s="14"/>
      <c r="F21" s="15">
        <v>3529.2185956999997</v>
      </c>
      <c r="G21" s="15">
        <v>100</v>
      </c>
      <c r="H21" s="14"/>
    </row>
    <row r="22" spans="1:8" x14ac:dyDescent="0.2">
      <c r="B22" s="120"/>
      <c r="C22" s="121"/>
      <c r="D22" s="121"/>
      <c r="E22" s="122"/>
      <c r="F22" s="107"/>
      <c r="G22" s="107"/>
      <c r="H22" s="122"/>
    </row>
    <row r="23" spans="1:8" x14ac:dyDescent="0.2">
      <c r="B23" s="120"/>
      <c r="C23" s="121"/>
      <c r="D23" s="121"/>
      <c r="E23" s="122"/>
      <c r="F23" s="107"/>
      <c r="G23" s="107"/>
      <c r="H23" s="122"/>
    </row>
    <row r="24" spans="1:8" ht="15" x14ac:dyDescent="0.2">
      <c r="B24" s="35" t="s">
        <v>243</v>
      </c>
      <c r="C24" s="48"/>
      <c r="D24" s="49"/>
      <c r="E24" s="28"/>
      <c r="F24" s="50"/>
      <c r="G24" s="33"/>
    </row>
    <row r="25" spans="1:8" x14ac:dyDescent="0.2">
      <c r="B25" s="197" t="s">
        <v>244</v>
      </c>
      <c r="C25" s="197"/>
      <c r="D25" s="197"/>
      <c r="E25" s="197"/>
      <c r="F25" s="197"/>
      <c r="G25" s="197"/>
    </row>
    <row r="26" spans="1:8" x14ac:dyDescent="0.2">
      <c r="B26" s="36" t="s">
        <v>245</v>
      </c>
      <c r="C26" s="18"/>
      <c r="D26" s="18"/>
      <c r="E26" s="28"/>
      <c r="F26" s="50"/>
      <c r="G26" s="33"/>
    </row>
    <row r="27" spans="1:8" ht="26.25" customHeight="1" x14ac:dyDescent="0.2">
      <c r="B27" s="39" t="s">
        <v>246</v>
      </c>
      <c r="C27" s="20" t="s">
        <v>678</v>
      </c>
      <c r="D27" s="20" t="s">
        <v>679</v>
      </c>
    </row>
    <row r="28" spans="1:8" x14ac:dyDescent="0.2">
      <c r="A28" s="1" t="s">
        <v>389</v>
      </c>
      <c r="B28" s="40" t="s">
        <v>252</v>
      </c>
      <c r="C28" s="22">
        <v>34.701000000000001</v>
      </c>
      <c r="D28" s="96">
        <v>34.653700000000001</v>
      </c>
    </row>
    <row r="29" spans="1:8" x14ac:dyDescent="0.2">
      <c r="A29" s="1" t="s">
        <v>390</v>
      </c>
      <c r="B29" s="41" t="s">
        <v>555</v>
      </c>
      <c r="C29" s="23">
        <v>11.2263</v>
      </c>
      <c r="D29" s="67">
        <v>11.211</v>
      </c>
    </row>
    <row r="30" spans="1:8" x14ac:dyDescent="0.2">
      <c r="A30" s="1" t="s">
        <v>391</v>
      </c>
      <c r="B30" s="41" t="s">
        <v>253</v>
      </c>
      <c r="C30" s="23">
        <v>37.082299999999996</v>
      </c>
      <c r="D30" s="67">
        <v>37.017400000000002</v>
      </c>
    </row>
    <row r="31" spans="1:8" x14ac:dyDescent="0.2">
      <c r="A31" s="1" t="s">
        <v>392</v>
      </c>
      <c r="B31" s="36" t="s">
        <v>559</v>
      </c>
      <c r="C31" s="25">
        <v>11.314399999999999</v>
      </c>
      <c r="D31" s="68">
        <v>11.2949</v>
      </c>
    </row>
    <row r="32" spans="1:8" x14ac:dyDescent="0.2">
      <c r="B32" s="128" t="s">
        <v>261</v>
      </c>
      <c r="C32" s="94"/>
      <c r="D32" s="94"/>
    </row>
    <row r="33" spans="2:8" x14ac:dyDescent="0.2">
      <c r="B33" s="29" t="s">
        <v>610</v>
      </c>
      <c r="C33" s="2"/>
      <c r="D33" s="2"/>
    </row>
    <row r="34" spans="2:8" hidden="1" x14ac:dyDescent="0.2">
      <c r="B34" s="41" t="s">
        <v>254</v>
      </c>
      <c r="C34" s="42"/>
      <c r="D34" s="42"/>
      <c r="E34" s="28"/>
      <c r="F34" s="50"/>
    </row>
    <row r="35" spans="2:8" x14ac:dyDescent="0.2">
      <c r="B35" s="197" t="s">
        <v>657</v>
      </c>
      <c r="C35" s="197"/>
      <c r="D35" s="197"/>
      <c r="E35" s="197"/>
      <c r="F35" s="197"/>
    </row>
    <row r="36" spans="2:8" x14ac:dyDescent="0.2">
      <c r="B36" s="41" t="s">
        <v>658</v>
      </c>
      <c r="C36" s="26"/>
      <c r="D36" s="26"/>
      <c r="E36" s="28"/>
      <c r="F36" s="51"/>
    </row>
    <row r="37" spans="2:8" x14ac:dyDescent="0.2">
      <c r="B37" s="112" t="s">
        <v>676</v>
      </c>
      <c r="C37" s="113"/>
      <c r="D37" s="113"/>
      <c r="E37" s="28"/>
      <c r="F37" s="51"/>
    </row>
    <row r="38" spans="2:8" x14ac:dyDescent="0.2">
      <c r="B38" s="41" t="s">
        <v>661</v>
      </c>
    </row>
    <row r="39" spans="2:8" x14ac:dyDescent="0.2">
      <c r="B39" s="160" t="s">
        <v>646</v>
      </c>
    </row>
    <row r="40" spans="2:8" x14ac:dyDescent="0.2">
      <c r="B40" s="30" t="s">
        <v>662</v>
      </c>
    </row>
    <row r="41" spans="2:8" x14ac:dyDescent="0.2">
      <c r="B41" s="31" t="s">
        <v>249</v>
      </c>
    </row>
    <row r="42" spans="2:8" x14ac:dyDescent="0.2">
      <c r="B42" s="34" t="s">
        <v>250</v>
      </c>
    </row>
    <row r="43" spans="2:8" x14ac:dyDescent="0.2">
      <c r="B43" s="190" t="s">
        <v>278</v>
      </c>
      <c r="C43" s="191"/>
      <c r="D43" s="191"/>
      <c r="E43" s="191"/>
      <c r="F43" s="191"/>
      <c r="G43" s="191"/>
      <c r="H43" s="191"/>
    </row>
    <row r="44" spans="2:8" ht="27" customHeight="1" x14ac:dyDescent="0.2">
      <c r="B44" s="196" t="s">
        <v>680</v>
      </c>
      <c r="C44" s="196"/>
      <c r="D44" s="196"/>
      <c r="E44" s="196"/>
      <c r="F44" s="196"/>
      <c r="G44" s="196"/>
      <c r="H44" s="196"/>
    </row>
    <row r="45" spans="2:8" s="87" customFormat="1" x14ac:dyDescent="0.2">
      <c r="B45" s="87" t="s">
        <v>280</v>
      </c>
      <c r="E45" s="88"/>
      <c r="F45" s="89"/>
      <c r="G45" s="89"/>
      <c r="H45" s="88"/>
    </row>
    <row r="46" spans="2:8" s="87" customFormat="1" x14ac:dyDescent="0.2">
      <c r="B46" s="87" t="s">
        <v>287</v>
      </c>
      <c r="E46" s="88"/>
      <c r="F46" s="89"/>
      <c r="G46" s="89"/>
      <c r="H46" s="88"/>
    </row>
    <row r="47" spans="2:8" s="87" customFormat="1" x14ac:dyDescent="0.2">
      <c r="B47" s="87" t="s">
        <v>288</v>
      </c>
      <c r="E47" s="88"/>
      <c r="F47" s="89"/>
      <c r="G47" s="89"/>
      <c r="H47" s="88"/>
    </row>
    <row r="48" spans="2:8" s="87" customFormat="1" x14ac:dyDescent="0.2">
      <c r="E48" s="88"/>
      <c r="F48" s="89"/>
      <c r="G48" s="89"/>
      <c r="H48" s="88"/>
    </row>
    <row r="49" spans="2:8" s="87" customFormat="1" x14ac:dyDescent="0.2">
      <c r="E49" s="88"/>
      <c r="F49" s="89"/>
      <c r="G49" s="89"/>
      <c r="H49" s="88"/>
    </row>
    <row r="50" spans="2:8" s="87" customFormat="1" x14ac:dyDescent="0.2">
      <c r="E50" s="88"/>
      <c r="F50" s="89"/>
      <c r="G50" s="89"/>
      <c r="H50" s="88"/>
    </row>
    <row r="51" spans="2:8" s="87" customFormat="1" x14ac:dyDescent="0.2">
      <c r="E51" s="88"/>
      <c r="F51" s="89"/>
      <c r="G51" s="89"/>
      <c r="H51" s="88"/>
    </row>
    <row r="52" spans="2:8" s="87" customFormat="1" x14ac:dyDescent="0.2">
      <c r="E52" s="88"/>
      <c r="F52" s="89"/>
      <c r="G52" s="89"/>
      <c r="H52" s="88"/>
    </row>
    <row r="53" spans="2:8" s="87" customFormat="1" x14ac:dyDescent="0.2">
      <c r="E53" s="88"/>
      <c r="F53" s="89"/>
      <c r="G53" s="89"/>
      <c r="H53" s="88"/>
    </row>
    <row r="54" spans="2:8" s="87" customFormat="1" x14ac:dyDescent="0.2">
      <c r="E54" s="88"/>
      <c r="F54" s="89"/>
      <c r="G54" s="89"/>
      <c r="H54" s="88"/>
    </row>
    <row r="55" spans="2:8" s="87" customFormat="1" x14ac:dyDescent="0.2">
      <c r="E55" s="88"/>
      <c r="F55" s="89"/>
      <c r="G55" s="89"/>
      <c r="H55" s="88"/>
    </row>
    <row r="56" spans="2:8" s="87" customFormat="1" x14ac:dyDescent="0.2">
      <c r="E56" s="88"/>
      <c r="F56" s="89"/>
      <c r="G56" s="89"/>
      <c r="H56" s="88"/>
    </row>
    <row r="57" spans="2:8" s="87" customFormat="1" x14ac:dyDescent="0.2">
      <c r="E57" s="88"/>
      <c r="F57" s="89"/>
      <c r="G57" s="89"/>
      <c r="H57" s="88"/>
    </row>
    <row r="58" spans="2:8" s="87" customFormat="1" x14ac:dyDescent="0.2">
      <c r="B58" s="87" t="s">
        <v>283</v>
      </c>
      <c r="F58" s="89"/>
      <c r="G58" s="89"/>
      <c r="H58" s="88"/>
    </row>
    <row r="59" spans="2:8" s="87" customFormat="1" ht="67.5" customHeight="1" x14ac:dyDescent="0.2">
      <c r="B59" s="186" t="s">
        <v>466</v>
      </c>
      <c r="C59" s="186"/>
      <c r="D59" s="186"/>
      <c r="E59" s="186"/>
      <c r="F59" s="186"/>
      <c r="G59" s="186"/>
      <c r="H59" s="186"/>
    </row>
    <row r="60" spans="2:8" s="87" customFormat="1" ht="18.75" x14ac:dyDescent="0.3">
      <c r="B60" s="4" t="s">
        <v>284</v>
      </c>
      <c r="F60" s="89"/>
      <c r="G60" s="89"/>
      <c r="H60" s="88"/>
    </row>
  </sheetData>
  <mergeCells count="8">
    <mergeCell ref="B1:H1"/>
    <mergeCell ref="B2:H2"/>
    <mergeCell ref="B25:G25"/>
    <mergeCell ref="B35:F35"/>
    <mergeCell ref="B59:H59"/>
    <mergeCell ref="B43:H43"/>
    <mergeCell ref="B3:H3"/>
    <mergeCell ref="B44:H44"/>
  </mergeCells>
  <pageMargins left="0" right="0" top="0" bottom="0" header="0.3" footer="0.3"/>
  <pageSetup scale="68"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showGridLines="0" view="pageBreakPreview" topLeftCell="B1" zoomScaleNormal="100" zoomScaleSheetLayoutView="100" workbookViewId="0">
      <selection activeCell="H7" sqref="H7"/>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188" t="s">
        <v>230</v>
      </c>
      <c r="C2" s="189"/>
      <c r="D2" s="189"/>
      <c r="E2" s="189"/>
      <c r="F2" s="189"/>
      <c r="G2" s="189"/>
      <c r="H2" s="18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60</v>
      </c>
      <c r="C6" s="165"/>
      <c r="D6" s="165"/>
      <c r="E6" s="166"/>
      <c r="F6" s="167"/>
      <c r="G6" s="167"/>
      <c r="H6" s="166"/>
    </row>
    <row r="7" spans="2:8" x14ac:dyDescent="0.2">
      <c r="B7" s="11" t="s">
        <v>43</v>
      </c>
      <c r="C7" s="165"/>
      <c r="D7" s="165"/>
      <c r="E7" s="166"/>
      <c r="F7" s="167"/>
      <c r="G7" s="167"/>
      <c r="H7" s="166"/>
    </row>
    <row r="8" spans="2:8" x14ac:dyDescent="0.2">
      <c r="B8" s="165" t="s">
        <v>67</v>
      </c>
      <c r="C8" s="165" t="s">
        <v>68</v>
      </c>
      <c r="D8" s="165" t="s">
        <v>66</v>
      </c>
      <c r="E8" s="166">
        <v>34000</v>
      </c>
      <c r="F8" s="167">
        <v>225.33500000000001</v>
      </c>
      <c r="G8" s="167">
        <v>2.72</v>
      </c>
      <c r="H8" s="166"/>
    </row>
    <row r="9" spans="2:8" x14ac:dyDescent="0.2">
      <c r="B9" s="165" t="s">
        <v>69</v>
      </c>
      <c r="C9" s="165" t="s">
        <v>70</v>
      </c>
      <c r="D9" s="165" t="s">
        <v>71</v>
      </c>
      <c r="E9" s="166">
        <v>14042</v>
      </c>
      <c r="F9" s="167">
        <v>195.710375</v>
      </c>
      <c r="G9" s="167">
        <v>2.36</v>
      </c>
      <c r="H9" s="166"/>
    </row>
    <row r="10" spans="2:8" x14ac:dyDescent="0.2">
      <c r="B10" s="165" t="s">
        <v>64</v>
      </c>
      <c r="C10" s="165" t="s">
        <v>65</v>
      </c>
      <c r="D10" s="165" t="s">
        <v>66</v>
      </c>
      <c r="E10" s="166">
        <v>12500</v>
      </c>
      <c r="F10" s="167">
        <v>189.48124999999999</v>
      </c>
      <c r="G10" s="167">
        <v>2.2799999999999998</v>
      </c>
      <c r="H10" s="166"/>
    </row>
    <row r="11" spans="2:8" x14ac:dyDescent="0.2">
      <c r="B11" s="165" t="s">
        <v>61</v>
      </c>
      <c r="C11" s="165" t="s">
        <v>62</v>
      </c>
      <c r="D11" s="165" t="s">
        <v>63</v>
      </c>
      <c r="E11" s="166">
        <v>5500</v>
      </c>
      <c r="F11" s="167">
        <v>118.8165</v>
      </c>
      <c r="G11" s="167">
        <v>1.43</v>
      </c>
      <c r="H11" s="166"/>
    </row>
    <row r="12" spans="2:8" x14ac:dyDescent="0.2">
      <c r="B12" s="165" t="s">
        <v>77</v>
      </c>
      <c r="C12" s="165" t="s">
        <v>78</v>
      </c>
      <c r="D12" s="165" t="s">
        <v>79</v>
      </c>
      <c r="E12" s="166">
        <v>2100</v>
      </c>
      <c r="F12" s="167">
        <v>118.18695</v>
      </c>
      <c r="G12" s="167">
        <v>1.42</v>
      </c>
      <c r="H12" s="166"/>
    </row>
    <row r="13" spans="2:8" x14ac:dyDescent="0.2">
      <c r="B13" s="165" t="s">
        <v>72</v>
      </c>
      <c r="C13" s="165" t="s">
        <v>73</v>
      </c>
      <c r="D13" s="165" t="s">
        <v>74</v>
      </c>
      <c r="E13" s="166">
        <v>4200</v>
      </c>
      <c r="F13" s="167">
        <v>98.2821</v>
      </c>
      <c r="G13" s="167">
        <v>1.18</v>
      </c>
      <c r="H13" s="166"/>
    </row>
    <row r="14" spans="2:8" x14ac:dyDescent="0.2">
      <c r="B14" s="165" t="s">
        <v>86</v>
      </c>
      <c r="C14" s="165" t="s">
        <v>87</v>
      </c>
      <c r="D14" s="165" t="s">
        <v>85</v>
      </c>
      <c r="E14" s="166">
        <v>12300</v>
      </c>
      <c r="F14" s="167">
        <v>82.200900000000004</v>
      </c>
      <c r="G14" s="167">
        <v>0.99</v>
      </c>
      <c r="H14" s="166"/>
    </row>
    <row r="15" spans="2:8" x14ac:dyDescent="0.2">
      <c r="B15" s="165" t="s">
        <v>90</v>
      </c>
      <c r="C15" s="165" t="s">
        <v>91</v>
      </c>
      <c r="D15" s="165" t="s">
        <v>92</v>
      </c>
      <c r="E15" s="166">
        <v>5500</v>
      </c>
      <c r="F15" s="167">
        <v>80.723500000000001</v>
      </c>
      <c r="G15" s="167">
        <v>0.97</v>
      </c>
      <c r="H15" s="166"/>
    </row>
    <row r="16" spans="2:8" x14ac:dyDescent="0.2">
      <c r="B16" s="165" t="s">
        <v>98</v>
      </c>
      <c r="C16" s="165" t="s">
        <v>99</v>
      </c>
      <c r="D16" s="165" t="s">
        <v>66</v>
      </c>
      <c r="E16" s="166">
        <v>9500</v>
      </c>
      <c r="F16" s="167">
        <v>71.316500000000005</v>
      </c>
      <c r="G16" s="167">
        <v>0.86</v>
      </c>
      <c r="H16" s="166"/>
    </row>
    <row r="17" spans="2:8" x14ac:dyDescent="0.2">
      <c r="B17" s="165" t="s">
        <v>102</v>
      </c>
      <c r="C17" s="165" t="s">
        <v>103</v>
      </c>
      <c r="D17" s="165" t="s">
        <v>104</v>
      </c>
      <c r="E17" s="166">
        <v>23000</v>
      </c>
      <c r="F17" s="167">
        <v>66.343500000000006</v>
      </c>
      <c r="G17" s="167">
        <v>0.8</v>
      </c>
      <c r="H17" s="166"/>
    </row>
    <row r="18" spans="2:8" x14ac:dyDescent="0.2">
      <c r="B18" s="165" t="s">
        <v>75</v>
      </c>
      <c r="C18" s="165" t="s">
        <v>76</v>
      </c>
      <c r="D18" s="165" t="s">
        <v>66</v>
      </c>
      <c r="E18" s="166">
        <v>3500</v>
      </c>
      <c r="F18" s="167">
        <v>63.269500000000001</v>
      </c>
      <c r="G18" s="167">
        <v>0.76</v>
      </c>
      <c r="H18" s="166"/>
    </row>
    <row r="19" spans="2:8" x14ac:dyDescent="0.2">
      <c r="B19" s="165" t="s">
        <v>88</v>
      </c>
      <c r="C19" s="165" t="s">
        <v>89</v>
      </c>
      <c r="D19" s="165" t="s">
        <v>71</v>
      </c>
      <c r="E19" s="166">
        <v>2000</v>
      </c>
      <c r="F19" s="167">
        <v>63.183</v>
      </c>
      <c r="G19" s="167">
        <v>0.76</v>
      </c>
      <c r="H19" s="166"/>
    </row>
    <row r="20" spans="2:8" x14ac:dyDescent="0.2">
      <c r="B20" s="165" t="s">
        <v>460</v>
      </c>
      <c r="C20" s="165" t="s">
        <v>461</v>
      </c>
      <c r="D20" s="165" t="s">
        <v>515</v>
      </c>
      <c r="E20" s="166">
        <v>175</v>
      </c>
      <c r="F20" s="167">
        <v>48.261499999999998</v>
      </c>
      <c r="G20" s="167">
        <v>0.57999999999999996</v>
      </c>
      <c r="H20" s="166"/>
    </row>
    <row r="21" spans="2:8" x14ac:dyDescent="0.2">
      <c r="B21" s="165" t="s">
        <v>469</v>
      </c>
      <c r="C21" s="165" t="s">
        <v>470</v>
      </c>
      <c r="D21" s="165" t="s">
        <v>82</v>
      </c>
      <c r="E21" s="166">
        <v>14000</v>
      </c>
      <c r="F21" s="167">
        <v>44.625</v>
      </c>
      <c r="G21" s="167">
        <v>0.54</v>
      </c>
      <c r="H21" s="166"/>
    </row>
    <row r="22" spans="2:8" x14ac:dyDescent="0.2">
      <c r="B22" s="165" t="s">
        <v>462</v>
      </c>
      <c r="C22" s="165" t="s">
        <v>463</v>
      </c>
      <c r="D22" s="165" t="s">
        <v>82</v>
      </c>
      <c r="E22" s="166">
        <v>35000</v>
      </c>
      <c r="F22" s="167">
        <v>43.207500000000003</v>
      </c>
      <c r="G22" s="167">
        <v>0.52</v>
      </c>
      <c r="H22" s="166"/>
    </row>
    <row r="23" spans="2:8" x14ac:dyDescent="0.2">
      <c r="B23" s="165" t="s">
        <v>96</v>
      </c>
      <c r="C23" s="165" t="s">
        <v>97</v>
      </c>
      <c r="D23" s="165" t="s">
        <v>95</v>
      </c>
      <c r="E23" s="166">
        <v>7000</v>
      </c>
      <c r="F23" s="167">
        <v>43.140999999999998</v>
      </c>
      <c r="G23" s="167">
        <v>0.52</v>
      </c>
      <c r="H23" s="166"/>
    </row>
    <row r="24" spans="2:8" x14ac:dyDescent="0.2">
      <c r="B24" s="165" t="s">
        <v>477</v>
      </c>
      <c r="C24" s="165" t="s">
        <v>478</v>
      </c>
      <c r="D24" s="165" t="s">
        <v>66</v>
      </c>
      <c r="E24" s="166">
        <v>10000</v>
      </c>
      <c r="F24" s="167">
        <v>42.435000000000002</v>
      </c>
      <c r="G24" s="167">
        <v>0.51</v>
      </c>
      <c r="H24" s="166"/>
    </row>
    <row r="25" spans="2:8" x14ac:dyDescent="0.2">
      <c r="B25" s="165" t="s">
        <v>489</v>
      </c>
      <c r="C25" s="165" t="s">
        <v>490</v>
      </c>
      <c r="D25" s="165" t="s">
        <v>82</v>
      </c>
      <c r="E25" s="166">
        <v>5000</v>
      </c>
      <c r="F25" s="167">
        <v>40.397500000000001</v>
      </c>
      <c r="G25" s="167">
        <v>0.49</v>
      </c>
      <c r="H25" s="166"/>
    </row>
    <row r="26" spans="2:8" x14ac:dyDescent="0.2">
      <c r="B26" s="165" t="s">
        <v>105</v>
      </c>
      <c r="C26" s="165" t="s">
        <v>106</v>
      </c>
      <c r="D26" s="165" t="s">
        <v>107</v>
      </c>
      <c r="E26" s="166">
        <v>2500</v>
      </c>
      <c r="F26" s="167">
        <v>39.90625</v>
      </c>
      <c r="G26" s="167">
        <v>0.48</v>
      </c>
      <c r="H26" s="166"/>
    </row>
    <row r="27" spans="2:8" x14ac:dyDescent="0.2">
      <c r="B27" s="165" t="s">
        <v>598</v>
      </c>
      <c r="C27" s="165" t="s">
        <v>599</v>
      </c>
      <c r="D27" s="165" t="s">
        <v>600</v>
      </c>
      <c r="E27" s="166">
        <v>1500</v>
      </c>
      <c r="F27" s="167">
        <v>39.224249999999998</v>
      </c>
      <c r="G27" s="167">
        <v>0.47</v>
      </c>
      <c r="H27" s="166"/>
    </row>
    <row r="28" spans="2:8" x14ac:dyDescent="0.2">
      <c r="B28" s="165" t="s">
        <v>93</v>
      </c>
      <c r="C28" s="165" t="s">
        <v>94</v>
      </c>
      <c r="D28" s="165" t="s">
        <v>516</v>
      </c>
      <c r="E28" s="166">
        <v>500</v>
      </c>
      <c r="F28" s="167">
        <v>32.565750000000001</v>
      </c>
      <c r="G28" s="167">
        <v>0.39</v>
      </c>
      <c r="H28" s="166"/>
    </row>
    <row r="29" spans="2:8" x14ac:dyDescent="0.2">
      <c r="B29" s="165" t="s">
        <v>83</v>
      </c>
      <c r="C29" s="165" t="s">
        <v>84</v>
      </c>
      <c r="D29" s="165" t="s">
        <v>85</v>
      </c>
      <c r="E29" s="166">
        <v>1500</v>
      </c>
      <c r="F29" s="167">
        <v>31.059000000000001</v>
      </c>
      <c r="G29" s="167">
        <v>0.37</v>
      </c>
      <c r="H29" s="166"/>
    </row>
    <row r="30" spans="2:8" x14ac:dyDescent="0.2">
      <c r="B30" s="165" t="s">
        <v>115</v>
      </c>
      <c r="C30" s="165" t="s">
        <v>116</v>
      </c>
      <c r="D30" s="165" t="s">
        <v>107</v>
      </c>
      <c r="E30" s="166">
        <v>3000</v>
      </c>
      <c r="F30" s="167">
        <v>30.219000000000001</v>
      </c>
      <c r="G30" s="167">
        <v>0.36</v>
      </c>
      <c r="H30" s="166"/>
    </row>
    <row r="31" spans="2:8" x14ac:dyDescent="0.2">
      <c r="B31" s="165" t="s">
        <v>455</v>
      </c>
      <c r="C31" s="165" t="s">
        <v>456</v>
      </c>
      <c r="D31" s="165" t="s">
        <v>85</v>
      </c>
      <c r="E31" s="166">
        <v>2050</v>
      </c>
      <c r="F31" s="167">
        <v>29.741399999999999</v>
      </c>
      <c r="G31" s="167">
        <v>0.36</v>
      </c>
      <c r="H31" s="166"/>
    </row>
    <row r="32" spans="2:8" x14ac:dyDescent="0.2">
      <c r="B32" s="165" t="s">
        <v>80</v>
      </c>
      <c r="C32" s="165" t="s">
        <v>81</v>
      </c>
      <c r="D32" s="165" t="s">
        <v>82</v>
      </c>
      <c r="E32" s="166">
        <v>417</v>
      </c>
      <c r="F32" s="167">
        <v>29.549871</v>
      </c>
      <c r="G32" s="167">
        <v>0.36</v>
      </c>
      <c r="H32" s="166"/>
    </row>
    <row r="33" spans="2:8" x14ac:dyDescent="0.2">
      <c r="B33" s="165" t="s">
        <v>113</v>
      </c>
      <c r="C33" s="165" t="s">
        <v>114</v>
      </c>
      <c r="D33" s="165" t="s">
        <v>71</v>
      </c>
      <c r="E33" s="166">
        <v>1500</v>
      </c>
      <c r="F33" s="167">
        <v>29.16525</v>
      </c>
      <c r="G33" s="167">
        <v>0.35</v>
      </c>
      <c r="H33" s="166"/>
    </row>
    <row r="34" spans="2:8" x14ac:dyDescent="0.2">
      <c r="B34" s="165" t="s">
        <v>111</v>
      </c>
      <c r="C34" s="165" t="s">
        <v>112</v>
      </c>
      <c r="D34" s="165" t="s">
        <v>517</v>
      </c>
      <c r="E34" s="166">
        <v>2700</v>
      </c>
      <c r="F34" s="167">
        <v>26.342549999999999</v>
      </c>
      <c r="G34" s="167">
        <v>0.32</v>
      </c>
      <c r="H34" s="166"/>
    </row>
    <row r="35" spans="2:8" x14ac:dyDescent="0.2">
      <c r="B35" s="165" t="s">
        <v>100</v>
      </c>
      <c r="C35" s="165" t="s">
        <v>101</v>
      </c>
      <c r="D35" s="165" t="s">
        <v>74</v>
      </c>
      <c r="E35" s="166">
        <v>3000</v>
      </c>
      <c r="F35" s="167">
        <v>25.6965</v>
      </c>
      <c r="G35" s="167">
        <v>0.31</v>
      </c>
      <c r="H35" s="166"/>
    </row>
    <row r="36" spans="2:8" x14ac:dyDescent="0.2">
      <c r="B36" s="165" t="s">
        <v>615</v>
      </c>
      <c r="C36" s="165" t="s">
        <v>616</v>
      </c>
      <c r="D36" s="165" t="s">
        <v>85</v>
      </c>
      <c r="E36" s="166">
        <v>750</v>
      </c>
      <c r="F36" s="167">
        <v>22.419</v>
      </c>
      <c r="G36" s="167">
        <v>0.27</v>
      </c>
      <c r="H36" s="166"/>
    </row>
    <row r="37" spans="2:8" x14ac:dyDescent="0.2">
      <c r="B37" s="165" t="s">
        <v>427</v>
      </c>
      <c r="C37" s="165" t="s">
        <v>428</v>
      </c>
      <c r="D37" s="165" t="s">
        <v>85</v>
      </c>
      <c r="E37" s="166">
        <v>400</v>
      </c>
      <c r="F37" s="167">
        <v>21.236599999999999</v>
      </c>
      <c r="G37" s="167">
        <v>0.26</v>
      </c>
      <c r="H37" s="166"/>
    </row>
    <row r="38" spans="2:8" x14ac:dyDescent="0.2">
      <c r="B38" s="165" t="s">
        <v>108</v>
      </c>
      <c r="C38" s="165" t="s">
        <v>109</v>
      </c>
      <c r="D38" s="165" t="s">
        <v>110</v>
      </c>
      <c r="E38" s="166">
        <v>2500</v>
      </c>
      <c r="F38" s="167">
        <v>19.23875</v>
      </c>
      <c r="G38" s="167">
        <v>0.23</v>
      </c>
      <c r="H38" s="166"/>
    </row>
    <row r="39" spans="2:8" x14ac:dyDescent="0.2">
      <c r="B39" s="165" t="s">
        <v>617</v>
      </c>
      <c r="C39" s="165" t="s">
        <v>618</v>
      </c>
      <c r="D39" s="165" t="s">
        <v>619</v>
      </c>
      <c r="E39" s="166">
        <v>1000</v>
      </c>
      <c r="F39" s="167">
        <v>11.256500000000001</v>
      </c>
      <c r="G39" s="167">
        <v>0.14000000000000001</v>
      </c>
      <c r="H39" s="166"/>
    </row>
    <row r="40" spans="2:8" x14ac:dyDescent="0.2">
      <c r="B40" s="11" t="s">
        <v>46</v>
      </c>
      <c r="C40" s="11"/>
      <c r="D40" s="11"/>
      <c r="E40" s="12"/>
      <c r="F40" s="111">
        <v>2022.5372460000001</v>
      </c>
      <c r="G40" s="111">
        <v>24.36</v>
      </c>
      <c r="H40" s="12"/>
    </row>
    <row r="41" spans="2:8" x14ac:dyDescent="0.2">
      <c r="B41" s="90" t="s">
        <v>42</v>
      </c>
      <c r="C41" s="11"/>
      <c r="D41" s="11"/>
      <c r="E41" s="12"/>
      <c r="F41" s="157"/>
      <c r="G41" s="157"/>
      <c r="H41" s="12"/>
    </row>
    <row r="42" spans="2:8" x14ac:dyDescent="0.2">
      <c r="B42" s="11" t="s">
        <v>50</v>
      </c>
      <c r="C42" s="165"/>
      <c r="D42" s="165"/>
      <c r="E42" s="166"/>
      <c r="F42" s="167"/>
      <c r="G42" s="167"/>
      <c r="H42" s="166"/>
    </row>
    <row r="43" spans="2:8" x14ac:dyDescent="0.2">
      <c r="B43" s="165" t="s">
        <v>54</v>
      </c>
      <c r="C43" s="165" t="s">
        <v>55</v>
      </c>
      <c r="D43" s="165" t="s">
        <v>51</v>
      </c>
      <c r="E43" s="166">
        <v>2050000</v>
      </c>
      <c r="F43" s="167">
        <v>2178.9204</v>
      </c>
      <c r="G43" s="167">
        <v>26.27</v>
      </c>
      <c r="H43" s="166">
        <v>5.7633999999999999</v>
      </c>
    </row>
    <row r="44" spans="2:8" x14ac:dyDescent="0.2">
      <c r="B44" s="165" t="s">
        <v>52</v>
      </c>
      <c r="C44" s="165" t="s">
        <v>53</v>
      </c>
      <c r="D44" s="165" t="s">
        <v>51</v>
      </c>
      <c r="E44" s="166">
        <v>700000</v>
      </c>
      <c r="F44" s="167">
        <v>771.74929999999995</v>
      </c>
      <c r="G44" s="167">
        <v>9.3000000000000007</v>
      </c>
      <c r="H44" s="166">
        <v>5.9314999999999998</v>
      </c>
    </row>
    <row r="45" spans="2:8" x14ac:dyDescent="0.2">
      <c r="B45" s="165" t="s">
        <v>425</v>
      </c>
      <c r="C45" s="165" t="s">
        <v>426</v>
      </c>
      <c r="D45" s="165" t="s">
        <v>51</v>
      </c>
      <c r="E45" s="166">
        <v>700000</v>
      </c>
      <c r="F45" s="167">
        <v>753.82860000000005</v>
      </c>
      <c r="G45" s="167">
        <v>9.09</v>
      </c>
      <c r="H45" s="166">
        <v>6.3863000000000003</v>
      </c>
    </row>
    <row r="46" spans="2:8" x14ac:dyDescent="0.2">
      <c r="B46" s="165" t="s">
        <v>513</v>
      </c>
      <c r="C46" s="165" t="s">
        <v>514</v>
      </c>
      <c r="D46" s="165" t="s">
        <v>51</v>
      </c>
      <c r="E46" s="166">
        <v>600000</v>
      </c>
      <c r="F46" s="167">
        <v>611.34</v>
      </c>
      <c r="G46" s="167">
        <v>7.37</v>
      </c>
      <c r="H46" s="166">
        <v>6.4245000000000001</v>
      </c>
    </row>
    <row r="47" spans="2:8" x14ac:dyDescent="0.2">
      <c r="B47" s="165" t="s">
        <v>56</v>
      </c>
      <c r="C47" s="165" t="s">
        <v>57</v>
      </c>
      <c r="D47" s="165" t="s">
        <v>51</v>
      </c>
      <c r="E47" s="166">
        <v>500000</v>
      </c>
      <c r="F47" s="167">
        <v>519.01900000000001</v>
      </c>
      <c r="G47" s="167">
        <v>6.26</v>
      </c>
      <c r="H47" s="166">
        <v>6.0197000000000003</v>
      </c>
    </row>
    <row r="48" spans="2:8" x14ac:dyDescent="0.2">
      <c r="B48" s="165" t="s">
        <v>511</v>
      </c>
      <c r="C48" s="165" t="s">
        <v>512</v>
      </c>
      <c r="D48" s="165" t="s">
        <v>51</v>
      </c>
      <c r="E48" s="166">
        <v>200000</v>
      </c>
      <c r="F48" s="167">
        <v>199.8554</v>
      </c>
      <c r="G48" s="167">
        <v>2.41</v>
      </c>
      <c r="H48" s="166">
        <v>6.6482000000000001</v>
      </c>
    </row>
    <row r="49" spans="1:8" x14ac:dyDescent="0.2">
      <c r="B49" s="165" t="s">
        <v>58</v>
      </c>
      <c r="C49" s="165" t="s">
        <v>59</v>
      </c>
      <c r="D49" s="165" t="s">
        <v>51</v>
      </c>
      <c r="E49" s="166">
        <v>200000</v>
      </c>
      <c r="F49" s="167">
        <v>192.09960000000001</v>
      </c>
      <c r="G49" s="167">
        <v>2.3199999999999998</v>
      </c>
      <c r="H49" s="166">
        <v>6.6424000000000003</v>
      </c>
    </row>
    <row r="50" spans="1:8" x14ac:dyDescent="0.2">
      <c r="B50" s="11" t="s">
        <v>46</v>
      </c>
      <c r="C50" s="11"/>
      <c r="D50" s="11"/>
      <c r="E50" s="12"/>
      <c r="F50" s="111">
        <v>5226.8122999999996</v>
      </c>
      <c r="G50" s="111">
        <v>63.02</v>
      </c>
      <c r="H50" s="12"/>
    </row>
    <row r="51" spans="1:8" x14ac:dyDescent="0.2">
      <c r="B51" s="165" t="s">
        <v>440</v>
      </c>
      <c r="C51" s="165"/>
      <c r="D51" s="165"/>
      <c r="E51" s="166"/>
      <c r="F51" s="167">
        <v>604.937004</v>
      </c>
      <c r="G51" s="167">
        <v>7.2923</v>
      </c>
      <c r="H51" s="166">
        <v>3.35</v>
      </c>
    </row>
    <row r="52" spans="1:8" x14ac:dyDescent="0.2">
      <c r="B52" s="165" t="s">
        <v>441</v>
      </c>
      <c r="C52" s="165"/>
      <c r="D52" s="165"/>
      <c r="E52" s="166"/>
      <c r="F52" s="167">
        <v>392.50827320000002</v>
      </c>
      <c r="G52" s="167">
        <v>4.7314999999999996</v>
      </c>
      <c r="H52" s="166">
        <v>3.23</v>
      </c>
    </row>
    <row r="53" spans="1:8" x14ac:dyDescent="0.2">
      <c r="B53" s="11" t="s">
        <v>46</v>
      </c>
      <c r="C53" s="11"/>
      <c r="D53" s="11"/>
      <c r="E53" s="12"/>
      <c r="F53" s="111">
        <v>997.44527719999996</v>
      </c>
      <c r="G53" s="111">
        <v>12.023899999999999</v>
      </c>
      <c r="H53" s="12"/>
    </row>
    <row r="54" spans="1:8" x14ac:dyDescent="0.2">
      <c r="B54" s="165" t="s">
        <v>47</v>
      </c>
      <c r="C54" s="165"/>
      <c r="D54" s="165"/>
      <c r="E54" s="166"/>
      <c r="F54" s="167">
        <v>48.676022500000002</v>
      </c>
      <c r="G54" s="167">
        <v>0.59619999999999995</v>
      </c>
      <c r="H54" s="166">
        <v>3.3027000000000002</v>
      </c>
    </row>
    <row r="55" spans="1:8" x14ac:dyDescent="0.2">
      <c r="B55" s="13" t="s">
        <v>613</v>
      </c>
      <c r="C55" s="13"/>
      <c r="D55" s="13"/>
      <c r="E55" s="14"/>
      <c r="F55" s="15">
        <v>8295.4708456999997</v>
      </c>
      <c r="G55" s="15">
        <v>100</v>
      </c>
      <c r="H55" s="14"/>
    </row>
    <row r="56" spans="1:8" x14ac:dyDescent="0.2">
      <c r="B56" s="129"/>
      <c r="C56" s="129"/>
      <c r="D56" s="129"/>
      <c r="E56" s="130"/>
      <c r="F56" s="131"/>
      <c r="G56" s="131"/>
      <c r="H56" s="130"/>
    </row>
    <row r="57" spans="1:8" x14ac:dyDescent="0.2">
      <c r="B57" s="52" t="s">
        <v>243</v>
      </c>
    </row>
    <row r="58" spans="1:8" x14ac:dyDescent="0.2">
      <c r="B58" s="197" t="s">
        <v>244</v>
      </c>
      <c r="C58" s="197"/>
      <c r="D58" s="197"/>
      <c r="E58" s="197"/>
      <c r="F58" s="197"/>
      <c r="G58" s="197"/>
    </row>
    <row r="59" spans="1:8" x14ac:dyDescent="0.2">
      <c r="B59" s="41" t="s">
        <v>262</v>
      </c>
      <c r="C59" s="26"/>
      <c r="D59" s="26"/>
      <c r="E59" s="28"/>
      <c r="F59" s="51"/>
      <c r="G59" s="33"/>
    </row>
    <row r="60" spans="1:8" x14ac:dyDescent="0.2">
      <c r="B60" s="36" t="s">
        <v>263</v>
      </c>
      <c r="C60" s="18"/>
      <c r="D60" s="18"/>
      <c r="E60" s="28"/>
      <c r="F60" s="50"/>
      <c r="G60" s="33"/>
    </row>
    <row r="61" spans="1:8" x14ac:dyDescent="0.2">
      <c r="B61" s="19" t="s">
        <v>246</v>
      </c>
      <c r="C61" s="20" t="s">
        <v>678</v>
      </c>
      <c r="D61" s="20" t="s">
        <v>679</v>
      </c>
    </row>
    <row r="62" spans="1:8" x14ac:dyDescent="0.2">
      <c r="A62" s="1" t="s">
        <v>383</v>
      </c>
      <c r="B62" s="40" t="s">
        <v>247</v>
      </c>
      <c r="C62" s="22">
        <v>43.785899999999998</v>
      </c>
      <c r="D62" s="96">
        <v>43.103099999999998</v>
      </c>
    </row>
    <row r="63" spans="1:8" x14ac:dyDescent="0.2">
      <c r="A63" s="1" t="s">
        <v>384</v>
      </c>
      <c r="B63" s="41" t="s">
        <v>561</v>
      </c>
      <c r="C63" s="23">
        <v>12.697100000000001</v>
      </c>
      <c r="D63" s="67">
        <v>12.558299999999999</v>
      </c>
    </row>
    <row r="64" spans="1:8" x14ac:dyDescent="0.2">
      <c r="A64" s="1" t="s">
        <v>385</v>
      </c>
      <c r="B64" s="41" t="s">
        <v>562</v>
      </c>
      <c r="C64" s="23">
        <v>15.901</v>
      </c>
      <c r="D64" s="67">
        <v>15.653</v>
      </c>
    </row>
    <row r="65" spans="1:8" x14ac:dyDescent="0.2">
      <c r="A65" s="1" t="s">
        <v>386</v>
      </c>
      <c r="B65" s="41" t="s">
        <v>253</v>
      </c>
      <c r="C65" s="23">
        <v>46.9208</v>
      </c>
      <c r="D65" s="67">
        <v>46.155200000000001</v>
      </c>
    </row>
    <row r="66" spans="1:8" x14ac:dyDescent="0.2">
      <c r="A66" s="1" t="s">
        <v>387</v>
      </c>
      <c r="B66" s="41" t="s">
        <v>558</v>
      </c>
      <c r="C66" s="23">
        <v>16.308599999999998</v>
      </c>
      <c r="D66" s="67">
        <v>16.1248</v>
      </c>
    </row>
    <row r="67" spans="1:8" x14ac:dyDescent="0.2">
      <c r="A67" s="1" t="s">
        <v>388</v>
      </c>
      <c r="B67" s="36" t="s">
        <v>559</v>
      </c>
      <c r="C67" s="25">
        <v>14.2155</v>
      </c>
      <c r="D67" s="68">
        <v>13.986599999999999</v>
      </c>
    </row>
    <row r="68" spans="1:8" x14ac:dyDescent="0.2">
      <c r="B68" s="29" t="s">
        <v>610</v>
      </c>
      <c r="C68" s="42"/>
      <c r="D68" s="42"/>
    </row>
    <row r="69" spans="1:8" x14ac:dyDescent="0.2">
      <c r="B69" s="53" t="s">
        <v>264</v>
      </c>
      <c r="E69" s="1"/>
    </row>
    <row r="70" spans="1:8" x14ac:dyDescent="0.2">
      <c r="B70" s="152" t="s">
        <v>664</v>
      </c>
      <c r="E70" s="1"/>
    </row>
    <row r="71" spans="1:8" x14ac:dyDescent="0.2">
      <c r="B71" s="152" t="s">
        <v>665</v>
      </c>
      <c r="E71" s="1"/>
    </row>
    <row r="72" spans="1:8" x14ac:dyDescent="0.2">
      <c r="B72" s="152" t="s">
        <v>666</v>
      </c>
      <c r="E72" s="1"/>
    </row>
    <row r="73" spans="1:8" x14ac:dyDescent="0.2">
      <c r="B73" s="152" t="s">
        <v>667</v>
      </c>
      <c r="E73" s="1"/>
    </row>
    <row r="74" spans="1:8" x14ac:dyDescent="0.2">
      <c r="B74" s="152" t="s">
        <v>668</v>
      </c>
    </row>
    <row r="75" spans="1:8" x14ac:dyDescent="0.2">
      <c r="B75" s="152" t="s">
        <v>669</v>
      </c>
    </row>
    <row r="76" spans="1:8" x14ac:dyDescent="0.2">
      <c r="B76" s="152" t="s">
        <v>670</v>
      </c>
    </row>
    <row r="77" spans="1:8" x14ac:dyDescent="0.2">
      <c r="B77" s="200" t="s">
        <v>659</v>
      </c>
      <c r="C77" s="201"/>
      <c r="D77" s="201"/>
      <c r="E77" s="201"/>
      <c r="F77" s="201"/>
      <c r="G77" s="201"/>
      <c r="H77" s="201"/>
    </row>
    <row r="78" spans="1:8" x14ac:dyDescent="0.2">
      <c r="B78" s="54" t="s">
        <v>246</v>
      </c>
      <c r="C78" s="192" t="s">
        <v>255</v>
      </c>
      <c r="D78" s="193"/>
      <c r="E78" s="174"/>
    </row>
    <row r="79" spans="1:8" x14ac:dyDescent="0.2">
      <c r="B79" s="175"/>
      <c r="C79" s="47" t="s">
        <v>256</v>
      </c>
      <c r="D79" s="47" t="s">
        <v>257</v>
      </c>
      <c r="E79" s="174"/>
    </row>
    <row r="80" spans="1:8" x14ac:dyDescent="0.2">
      <c r="A80" s="1" t="s">
        <v>384</v>
      </c>
      <c r="B80" s="55" t="s">
        <v>561</v>
      </c>
      <c r="C80" s="101">
        <v>0.06</v>
      </c>
      <c r="D80" s="105">
        <f t="shared" ref="D80:D83" si="0">+C80</f>
        <v>0.06</v>
      </c>
      <c r="E80" s="174"/>
    </row>
    <row r="81" spans="1:8" x14ac:dyDescent="0.2">
      <c r="A81" s="1" t="s">
        <v>385</v>
      </c>
      <c r="B81" s="21" t="s">
        <v>562</v>
      </c>
      <c r="C81" s="97" t="s">
        <v>677</v>
      </c>
      <c r="D81" s="106" t="str">
        <f t="shared" si="0"/>
        <v>^^</v>
      </c>
      <c r="E81" s="174"/>
    </row>
    <row r="82" spans="1:8" x14ac:dyDescent="0.2">
      <c r="A82" s="1" t="s">
        <v>387</v>
      </c>
      <c r="B82" s="21" t="s">
        <v>558</v>
      </c>
      <c r="C82" s="97">
        <v>0.08</v>
      </c>
      <c r="D82" s="106">
        <f t="shared" si="0"/>
        <v>0.08</v>
      </c>
      <c r="E82" s="174"/>
    </row>
    <row r="83" spans="1:8" x14ac:dyDescent="0.2">
      <c r="A83" s="1" t="s">
        <v>388</v>
      </c>
      <c r="B83" s="24" t="s">
        <v>559</v>
      </c>
      <c r="C83" s="102" t="s">
        <v>677</v>
      </c>
      <c r="D83" s="103" t="str">
        <f t="shared" si="0"/>
        <v>^^</v>
      </c>
      <c r="E83" s="174"/>
    </row>
    <row r="84" spans="1:8" x14ac:dyDescent="0.2">
      <c r="B84" s="41" t="s">
        <v>663</v>
      </c>
      <c r="C84" s="56"/>
      <c r="D84" s="56"/>
      <c r="E84" s="56"/>
      <c r="F84" s="57"/>
    </row>
    <row r="85" spans="1:8" x14ac:dyDescent="0.2">
      <c r="B85" s="41" t="s">
        <v>661</v>
      </c>
      <c r="C85" s="26"/>
      <c r="D85" s="26"/>
      <c r="E85" s="28"/>
      <c r="F85" s="51"/>
    </row>
    <row r="86" spans="1:8" x14ac:dyDescent="0.2">
      <c r="B86" s="194" t="s">
        <v>671</v>
      </c>
      <c r="C86" s="197"/>
      <c r="D86" s="197"/>
      <c r="E86" s="197"/>
      <c r="F86" s="197"/>
    </row>
    <row r="87" spans="1:8" x14ac:dyDescent="0.2">
      <c r="B87" s="161" t="s">
        <v>672</v>
      </c>
      <c r="C87" s="26"/>
      <c r="D87" s="26"/>
      <c r="E87" s="28"/>
      <c r="F87" s="58"/>
    </row>
    <row r="88" spans="1:8" x14ac:dyDescent="0.2">
      <c r="B88" s="161" t="s">
        <v>647</v>
      </c>
      <c r="C88" s="26"/>
      <c r="D88" s="26"/>
      <c r="E88" s="28"/>
      <c r="F88" s="58"/>
    </row>
    <row r="89" spans="1:8" x14ac:dyDescent="0.2">
      <c r="B89" s="26" t="s">
        <v>673</v>
      </c>
      <c r="C89" s="26"/>
      <c r="D89" s="26"/>
      <c r="E89" s="28"/>
      <c r="F89" s="58"/>
    </row>
    <row r="90" spans="1:8" x14ac:dyDescent="0.2">
      <c r="B90" s="31" t="s">
        <v>265</v>
      </c>
      <c r="C90" s="59"/>
      <c r="D90" s="60"/>
      <c r="E90" s="58"/>
      <c r="F90" s="58"/>
    </row>
    <row r="91" spans="1:8" x14ac:dyDescent="0.2">
      <c r="B91" s="34" t="s">
        <v>266</v>
      </c>
      <c r="C91" s="31"/>
      <c r="D91" s="31"/>
      <c r="E91" s="32"/>
      <c r="F91" s="33"/>
    </row>
    <row r="92" spans="1:8" x14ac:dyDescent="0.2">
      <c r="B92" s="190" t="s">
        <v>279</v>
      </c>
      <c r="C92" s="191"/>
      <c r="D92" s="191"/>
      <c r="E92" s="191"/>
      <c r="F92" s="191"/>
      <c r="G92" s="191"/>
      <c r="H92" s="191"/>
    </row>
    <row r="93" spans="1:8" ht="24.75" customHeight="1" x14ac:dyDescent="0.2">
      <c r="B93" s="196" t="s">
        <v>681</v>
      </c>
      <c r="C93" s="196"/>
      <c r="D93" s="196"/>
      <c r="E93" s="196"/>
      <c r="F93" s="196"/>
      <c r="G93" s="196"/>
      <c r="H93" s="196"/>
    </row>
    <row r="94" spans="1:8" s="87" customFormat="1" x14ac:dyDescent="0.2">
      <c r="B94" s="87" t="s">
        <v>280</v>
      </c>
      <c r="E94" s="88"/>
      <c r="F94" s="89"/>
      <c r="G94" s="89"/>
      <c r="H94" s="88"/>
    </row>
    <row r="95" spans="1:8" s="87" customFormat="1" x14ac:dyDescent="0.2">
      <c r="B95" s="87" t="s">
        <v>289</v>
      </c>
      <c r="E95" s="88"/>
      <c r="F95" s="89"/>
      <c r="G95" s="89"/>
      <c r="H95" s="88"/>
    </row>
    <row r="96" spans="1:8" s="87" customFormat="1" x14ac:dyDescent="0.2">
      <c r="B96" s="87" t="s">
        <v>290</v>
      </c>
      <c r="E96" s="88"/>
      <c r="F96" s="89"/>
      <c r="G96" s="89"/>
      <c r="H96" s="88"/>
    </row>
    <row r="97" spans="2:8" s="87" customFormat="1" x14ac:dyDescent="0.2">
      <c r="E97" s="88"/>
      <c r="F97" s="89"/>
      <c r="G97" s="89"/>
      <c r="H97" s="88"/>
    </row>
    <row r="98" spans="2:8" s="87" customFormat="1" x14ac:dyDescent="0.2">
      <c r="E98" s="88"/>
      <c r="F98" s="89"/>
      <c r="G98" s="89"/>
      <c r="H98" s="88"/>
    </row>
    <row r="99" spans="2:8" s="87" customFormat="1" x14ac:dyDescent="0.2">
      <c r="E99" s="88"/>
      <c r="F99" s="89"/>
      <c r="G99" s="89"/>
      <c r="H99" s="88"/>
    </row>
    <row r="100" spans="2:8" s="87" customFormat="1" x14ac:dyDescent="0.2">
      <c r="E100" s="88"/>
      <c r="F100" s="89"/>
      <c r="G100" s="89"/>
      <c r="H100" s="88"/>
    </row>
    <row r="101" spans="2:8" s="87" customFormat="1" x14ac:dyDescent="0.2">
      <c r="E101" s="88"/>
      <c r="F101" s="89"/>
      <c r="G101" s="89"/>
      <c r="H101" s="88"/>
    </row>
    <row r="102" spans="2:8" s="87" customFormat="1" x14ac:dyDescent="0.2">
      <c r="E102" s="88"/>
      <c r="F102" s="89"/>
      <c r="G102" s="89"/>
      <c r="H102" s="88"/>
    </row>
    <row r="103" spans="2:8" s="87" customFormat="1" x14ac:dyDescent="0.2">
      <c r="E103" s="88"/>
      <c r="F103" s="89"/>
      <c r="G103" s="89"/>
      <c r="H103" s="88"/>
    </row>
    <row r="104" spans="2:8" s="87" customFormat="1" x14ac:dyDescent="0.2">
      <c r="E104" s="88"/>
      <c r="F104" s="89"/>
      <c r="G104" s="89"/>
      <c r="H104" s="88"/>
    </row>
    <row r="105" spans="2:8" s="87" customFormat="1" x14ac:dyDescent="0.2">
      <c r="E105" s="88"/>
      <c r="F105" s="89"/>
      <c r="G105" s="89"/>
      <c r="H105" s="88"/>
    </row>
    <row r="106" spans="2:8" s="87" customFormat="1" x14ac:dyDescent="0.2">
      <c r="E106" s="88"/>
      <c r="F106" s="89"/>
      <c r="G106" s="89"/>
      <c r="H106" s="88"/>
    </row>
    <row r="107" spans="2:8" s="87" customFormat="1" x14ac:dyDescent="0.2">
      <c r="B107" s="87" t="s">
        <v>283</v>
      </c>
      <c r="F107" s="89"/>
      <c r="G107" s="89"/>
      <c r="H107" s="88"/>
    </row>
    <row r="108" spans="2:8" s="87" customFormat="1" ht="55.5" customHeight="1" x14ac:dyDescent="0.2">
      <c r="B108" s="186" t="s">
        <v>466</v>
      </c>
      <c r="C108" s="186"/>
      <c r="D108" s="186"/>
      <c r="E108" s="186"/>
      <c r="F108" s="186"/>
      <c r="G108" s="186"/>
      <c r="H108" s="186"/>
    </row>
    <row r="109" spans="2:8" s="87" customFormat="1" ht="18.75" x14ac:dyDescent="0.3">
      <c r="B109" s="4" t="s">
        <v>284</v>
      </c>
      <c r="F109" s="89"/>
      <c r="G109" s="89"/>
      <c r="H109" s="88"/>
    </row>
  </sheetData>
  <mergeCells count="10">
    <mergeCell ref="B108:H108"/>
    <mergeCell ref="B92:H92"/>
    <mergeCell ref="B86:F86"/>
    <mergeCell ref="B3:H3"/>
    <mergeCell ref="B1:H1"/>
    <mergeCell ref="B2:H2"/>
    <mergeCell ref="B58:G58"/>
    <mergeCell ref="C78:D78"/>
    <mergeCell ref="B77:H77"/>
    <mergeCell ref="B93:H93"/>
  </mergeCells>
  <pageMargins left="0" right="0" top="0" bottom="0" header="0.3" footer="0.3"/>
  <pageSetup scale="40"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H7" sqref="H7"/>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188" t="s">
        <v>231</v>
      </c>
      <c r="C2" s="189"/>
      <c r="D2" s="189"/>
      <c r="E2" s="189"/>
      <c r="F2" s="189"/>
      <c r="G2" s="189"/>
      <c r="H2" s="18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165" t="s">
        <v>440</v>
      </c>
      <c r="C6" s="165"/>
      <c r="D6" s="165"/>
      <c r="E6" s="166"/>
      <c r="F6" s="167">
        <v>44383.468344200002</v>
      </c>
      <c r="G6" s="167">
        <v>97.564800000000005</v>
      </c>
      <c r="H6" s="166">
        <v>3.35</v>
      </c>
    </row>
    <row r="7" spans="2:8" x14ac:dyDescent="0.2">
      <c r="B7" s="165" t="s">
        <v>441</v>
      </c>
      <c r="C7" s="165"/>
      <c r="D7" s="165"/>
      <c r="E7" s="166"/>
      <c r="F7" s="167">
        <v>2519.5940815000004</v>
      </c>
      <c r="G7" s="167">
        <v>5.5385999999999997</v>
      </c>
      <c r="H7" s="166">
        <v>3.23</v>
      </c>
    </row>
    <row r="8" spans="2:8" x14ac:dyDescent="0.2">
      <c r="B8" s="11" t="s">
        <v>46</v>
      </c>
      <c r="C8" s="11"/>
      <c r="D8" s="11"/>
      <c r="E8" s="12"/>
      <c r="F8" s="111">
        <v>46903.062425700002</v>
      </c>
      <c r="G8" s="111">
        <v>103.10339999999999</v>
      </c>
      <c r="H8" s="12"/>
    </row>
    <row r="9" spans="2:8" x14ac:dyDescent="0.2">
      <c r="B9" s="165" t="s">
        <v>47</v>
      </c>
      <c r="C9" s="165"/>
      <c r="D9" s="165"/>
      <c r="E9" s="166"/>
      <c r="F9" s="167">
        <v>-1411.8058638</v>
      </c>
      <c r="G9" s="167">
        <v>-3.1034000000000002</v>
      </c>
      <c r="H9" s="166">
        <v>3.3435000000000001</v>
      </c>
    </row>
    <row r="10" spans="2:8" x14ac:dyDescent="0.2">
      <c r="B10" s="13" t="s">
        <v>613</v>
      </c>
      <c r="C10" s="13"/>
      <c r="D10" s="13"/>
      <c r="E10" s="14"/>
      <c r="F10" s="15">
        <v>45491.256561900002</v>
      </c>
      <c r="G10" s="15">
        <v>100</v>
      </c>
      <c r="H10" s="14"/>
    </row>
    <row r="13" spans="2:8" x14ac:dyDescent="0.2">
      <c r="B13" s="35" t="s">
        <v>243</v>
      </c>
    </row>
    <row r="14" spans="2:8" x14ac:dyDescent="0.2">
      <c r="B14" s="61" t="s">
        <v>244</v>
      </c>
    </row>
    <row r="15" spans="2:8" x14ac:dyDescent="0.2">
      <c r="B15" s="36" t="s">
        <v>245</v>
      </c>
    </row>
    <row r="16" spans="2:8" ht="27" customHeight="1" x14ac:dyDescent="0.2">
      <c r="B16" s="62" t="s">
        <v>246</v>
      </c>
      <c r="C16" s="20" t="s">
        <v>678</v>
      </c>
      <c r="D16" s="20" t="s">
        <v>679</v>
      </c>
    </row>
    <row r="17" spans="1:8" x14ac:dyDescent="0.2">
      <c r="A17" s="1" t="s">
        <v>375</v>
      </c>
      <c r="B17" s="41" t="s">
        <v>247</v>
      </c>
      <c r="C17" s="22">
        <v>1078.5842</v>
      </c>
      <c r="D17" s="96">
        <v>1077.0195000000001</v>
      </c>
    </row>
    <row r="18" spans="1:8" x14ac:dyDescent="0.2">
      <c r="A18" s="1" t="s">
        <v>376</v>
      </c>
      <c r="B18" s="41" t="s">
        <v>563</v>
      </c>
      <c r="C18" s="23">
        <v>1000</v>
      </c>
      <c r="D18" s="67">
        <v>1000</v>
      </c>
    </row>
    <row r="19" spans="1:8" x14ac:dyDescent="0.2">
      <c r="A19" s="1" t="s">
        <v>377</v>
      </c>
      <c r="B19" s="41" t="s">
        <v>564</v>
      </c>
      <c r="C19" s="23">
        <v>1000.5108</v>
      </c>
      <c r="D19" s="67">
        <v>1000.2541</v>
      </c>
    </row>
    <row r="20" spans="1:8" x14ac:dyDescent="0.2">
      <c r="A20" s="1" t="s">
        <v>378</v>
      </c>
      <c r="B20" s="41" t="s">
        <v>561</v>
      </c>
      <c r="C20" s="23">
        <v>1000.5108</v>
      </c>
      <c r="D20" s="67">
        <v>1001.5109</v>
      </c>
    </row>
    <row r="21" spans="1:8" x14ac:dyDescent="0.2">
      <c r="A21" s="1" t="s">
        <v>379</v>
      </c>
      <c r="B21" s="41" t="s">
        <v>253</v>
      </c>
      <c r="C21" s="23">
        <v>1081.8823</v>
      </c>
      <c r="D21" s="67">
        <v>1080.2374</v>
      </c>
    </row>
    <row r="22" spans="1:8" x14ac:dyDescent="0.2">
      <c r="A22" s="1" t="s">
        <v>380</v>
      </c>
      <c r="B22" s="41" t="s">
        <v>565</v>
      </c>
      <c r="C22" s="23">
        <v>1000</v>
      </c>
      <c r="D22" s="67">
        <v>1000</v>
      </c>
    </row>
    <row r="23" spans="1:8" x14ac:dyDescent="0.2">
      <c r="A23" s="1" t="s">
        <v>381</v>
      </c>
      <c r="B23" s="41" t="s">
        <v>566</v>
      </c>
      <c r="C23" s="23">
        <v>1000.5334</v>
      </c>
      <c r="D23" s="67">
        <v>1000.2663</v>
      </c>
    </row>
    <row r="24" spans="1:8" x14ac:dyDescent="0.2">
      <c r="A24" s="1" t="s">
        <v>382</v>
      </c>
      <c r="B24" s="36" t="s">
        <v>558</v>
      </c>
      <c r="C24" s="25">
        <v>1000.5375</v>
      </c>
      <c r="D24" s="68">
        <v>1001.5936</v>
      </c>
    </row>
    <row r="25" spans="1:8" x14ac:dyDescent="0.2">
      <c r="B25" s="29" t="s">
        <v>610</v>
      </c>
      <c r="C25" s="93"/>
      <c r="D25" s="93"/>
    </row>
    <row r="26" spans="1:8" x14ac:dyDescent="0.2">
      <c r="B26" s="44" t="s">
        <v>657</v>
      </c>
      <c r="C26" s="45"/>
      <c r="D26" s="45"/>
      <c r="E26" s="45"/>
      <c r="F26" s="50"/>
    </row>
    <row r="27" spans="1:8" x14ac:dyDescent="0.2">
      <c r="B27" s="41" t="s">
        <v>658</v>
      </c>
      <c r="C27" s="26"/>
      <c r="D27" s="26"/>
      <c r="E27" s="26"/>
      <c r="F27" s="50"/>
    </row>
    <row r="28" spans="1:8" ht="12.75" customHeight="1" x14ac:dyDescent="0.2">
      <c r="B28" s="200" t="s">
        <v>659</v>
      </c>
      <c r="C28" s="201"/>
      <c r="D28" s="201"/>
      <c r="E28" s="201"/>
      <c r="F28" s="201"/>
      <c r="G28" s="201"/>
      <c r="H28" s="201"/>
    </row>
    <row r="29" spans="1:8" x14ac:dyDescent="0.2">
      <c r="B29" s="63" t="s">
        <v>246</v>
      </c>
      <c r="C29" s="202" t="s">
        <v>255</v>
      </c>
      <c r="D29" s="203"/>
      <c r="E29" s="1"/>
    </row>
    <row r="30" spans="1:8" x14ac:dyDescent="0.2">
      <c r="B30" s="64"/>
      <c r="C30" s="47" t="s">
        <v>256</v>
      </c>
      <c r="D30" s="65" t="s">
        <v>257</v>
      </c>
      <c r="E30" s="1"/>
    </row>
    <row r="31" spans="1:8" x14ac:dyDescent="0.2">
      <c r="A31" s="1" t="s">
        <v>376</v>
      </c>
      <c r="B31" s="41" t="s">
        <v>563</v>
      </c>
      <c r="C31" s="101">
        <v>1.4517333400000001</v>
      </c>
      <c r="D31" s="105">
        <f t="shared" ref="D31:D36" si="0">+C31</f>
        <v>1.4517333400000001</v>
      </c>
      <c r="E31" s="1"/>
    </row>
    <row r="32" spans="1:8" x14ac:dyDescent="0.2">
      <c r="A32" s="1" t="s">
        <v>377</v>
      </c>
      <c r="B32" s="41" t="s">
        <v>564</v>
      </c>
      <c r="C32" s="97">
        <v>1.195622</v>
      </c>
      <c r="D32" s="106">
        <f t="shared" si="0"/>
        <v>1.195622</v>
      </c>
    </row>
    <row r="33" spans="1:8" x14ac:dyDescent="0.2">
      <c r="A33" s="1" t="s">
        <v>378</v>
      </c>
      <c r="B33" s="41" t="s">
        <v>561</v>
      </c>
      <c r="C33" s="97">
        <v>2.45392375</v>
      </c>
      <c r="D33" s="106">
        <f t="shared" si="0"/>
        <v>2.45392375</v>
      </c>
    </row>
    <row r="34" spans="1:8" x14ac:dyDescent="0.2">
      <c r="A34" s="1" t="s">
        <v>380</v>
      </c>
      <c r="B34" s="41" t="s">
        <v>565</v>
      </c>
      <c r="C34" s="97">
        <v>1.4369190000000001</v>
      </c>
      <c r="D34" s="106">
        <f t="shared" si="0"/>
        <v>1.4369190000000001</v>
      </c>
    </row>
    <row r="35" spans="1:8" x14ac:dyDescent="0.2">
      <c r="A35" s="1" t="s">
        <v>381</v>
      </c>
      <c r="B35" s="41" t="s">
        <v>566</v>
      </c>
      <c r="C35" s="97">
        <v>1.2518560000000001</v>
      </c>
      <c r="D35" s="106">
        <f t="shared" si="0"/>
        <v>1.2518560000000001</v>
      </c>
    </row>
    <row r="36" spans="1:8" x14ac:dyDescent="0.2">
      <c r="A36" s="1" t="s">
        <v>382</v>
      </c>
      <c r="B36" s="36" t="s">
        <v>558</v>
      </c>
      <c r="C36" s="102">
        <v>2.5866250000000002</v>
      </c>
      <c r="D36" s="103">
        <f t="shared" si="0"/>
        <v>2.5866250000000002</v>
      </c>
      <c r="E36" s="174"/>
      <c r="F36" s="177"/>
    </row>
    <row r="37" spans="1:8" x14ac:dyDescent="0.2">
      <c r="B37" s="41" t="s">
        <v>661</v>
      </c>
    </row>
    <row r="38" spans="1:8" x14ac:dyDescent="0.2">
      <c r="B38" s="179" t="s">
        <v>476</v>
      </c>
    </row>
    <row r="39" spans="1:8" x14ac:dyDescent="0.2">
      <c r="B39" s="66" t="s">
        <v>662</v>
      </c>
    </row>
    <row r="40" spans="1:8" x14ac:dyDescent="0.2">
      <c r="B40" s="31" t="s">
        <v>249</v>
      </c>
    </row>
    <row r="41" spans="1:8" x14ac:dyDescent="0.2">
      <c r="B41" s="34" t="s">
        <v>250</v>
      </c>
    </row>
    <row r="42" spans="1:8" x14ac:dyDescent="0.2">
      <c r="B42" s="190" t="s">
        <v>278</v>
      </c>
      <c r="C42" s="191"/>
      <c r="D42" s="191"/>
      <c r="E42" s="191"/>
      <c r="F42" s="191"/>
      <c r="G42" s="191"/>
      <c r="H42" s="191"/>
    </row>
    <row r="43" spans="1:8" ht="29.25" customHeight="1" x14ac:dyDescent="0.2">
      <c r="B43" s="196" t="s">
        <v>680</v>
      </c>
      <c r="C43" s="196"/>
      <c r="D43" s="196"/>
      <c r="E43" s="196"/>
      <c r="F43" s="196"/>
      <c r="G43" s="196"/>
      <c r="H43" s="196"/>
    </row>
    <row r="44" spans="1:8" s="87" customFormat="1" x14ac:dyDescent="0.2">
      <c r="B44" s="87" t="s">
        <v>280</v>
      </c>
      <c r="E44" s="88"/>
      <c r="F44" s="89"/>
      <c r="G44" s="89"/>
      <c r="H44" s="88"/>
    </row>
    <row r="45" spans="1:8" s="87" customFormat="1" x14ac:dyDescent="0.2">
      <c r="B45" s="87" t="s">
        <v>291</v>
      </c>
      <c r="E45" s="88"/>
      <c r="F45" s="89"/>
      <c r="G45" s="89"/>
      <c r="H45" s="88"/>
    </row>
    <row r="46" spans="1:8" s="87" customFormat="1" x14ac:dyDescent="0.2">
      <c r="B46" s="87" t="s">
        <v>292</v>
      </c>
      <c r="E46" s="88"/>
      <c r="F46" s="89"/>
      <c r="G46" s="89"/>
      <c r="H46" s="88"/>
    </row>
    <row r="47" spans="1:8" s="87" customFormat="1" x14ac:dyDescent="0.2">
      <c r="E47" s="88"/>
      <c r="F47" s="89"/>
      <c r="G47" s="89"/>
      <c r="H47" s="88"/>
    </row>
    <row r="48" spans="1:8" s="87" customFormat="1" x14ac:dyDescent="0.2">
      <c r="E48" s="88"/>
      <c r="F48" s="89"/>
      <c r="G48" s="89"/>
      <c r="H48" s="88"/>
    </row>
    <row r="49" spans="2:8" s="87" customFormat="1" x14ac:dyDescent="0.2">
      <c r="E49" s="88"/>
      <c r="F49" s="89"/>
      <c r="G49" s="89"/>
      <c r="H49" s="88"/>
    </row>
    <row r="50" spans="2:8" s="87" customFormat="1" x14ac:dyDescent="0.2">
      <c r="E50" s="88"/>
      <c r="F50" s="89"/>
      <c r="G50" s="89"/>
      <c r="H50" s="88"/>
    </row>
    <row r="51" spans="2:8" s="87" customFormat="1" x14ac:dyDescent="0.2">
      <c r="E51" s="88"/>
      <c r="F51" s="89"/>
      <c r="G51" s="89"/>
      <c r="H51" s="88"/>
    </row>
    <row r="52" spans="2:8" s="87" customFormat="1" x14ac:dyDescent="0.2">
      <c r="E52" s="88"/>
      <c r="F52" s="89"/>
      <c r="G52" s="89"/>
      <c r="H52" s="88"/>
    </row>
    <row r="53" spans="2:8" s="87" customFormat="1" x14ac:dyDescent="0.2">
      <c r="E53" s="88"/>
      <c r="F53" s="89"/>
      <c r="G53" s="89"/>
      <c r="H53" s="88"/>
    </row>
    <row r="54" spans="2:8" s="87" customFormat="1" x14ac:dyDescent="0.2">
      <c r="E54" s="88"/>
      <c r="F54" s="89"/>
      <c r="G54" s="89"/>
      <c r="H54" s="88"/>
    </row>
    <row r="55" spans="2:8" s="87" customFormat="1" x14ac:dyDescent="0.2">
      <c r="E55" s="88"/>
      <c r="F55" s="89"/>
      <c r="G55" s="89"/>
      <c r="H55" s="88"/>
    </row>
    <row r="56" spans="2:8" s="87" customFormat="1" x14ac:dyDescent="0.2">
      <c r="E56" s="88"/>
      <c r="F56" s="89"/>
      <c r="G56" s="89"/>
      <c r="H56" s="88"/>
    </row>
    <row r="57" spans="2:8" s="87" customFormat="1" x14ac:dyDescent="0.2">
      <c r="B57" s="87" t="s">
        <v>283</v>
      </c>
      <c r="F57" s="89"/>
      <c r="G57" s="89"/>
      <c r="H57" s="88"/>
    </row>
    <row r="58" spans="2:8" s="87" customFormat="1" ht="66.75" customHeight="1" x14ac:dyDescent="0.2">
      <c r="B58" s="186" t="s">
        <v>466</v>
      </c>
      <c r="C58" s="186"/>
      <c r="D58" s="186"/>
      <c r="E58" s="186"/>
      <c r="F58" s="186"/>
      <c r="G58" s="186"/>
      <c r="H58" s="186"/>
    </row>
    <row r="59" spans="2:8" s="87" customFormat="1" ht="18.75" x14ac:dyDescent="0.3">
      <c r="B59" s="4" t="s">
        <v>284</v>
      </c>
      <c r="F59" s="89"/>
      <c r="G59" s="89"/>
      <c r="H59" s="88"/>
    </row>
  </sheetData>
  <mergeCells count="8">
    <mergeCell ref="B58:H58"/>
    <mergeCell ref="B42:H42"/>
    <mergeCell ref="B3:H3"/>
    <mergeCell ref="B1:H1"/>
    <mergeCell ref="B2:H2"/>
    <mergeCell ref="C29:D29"/>
    <mergeCell ref="B28:H28"/>
    <mergeCell ref="B43:H43"/>
  </mergeCells>
  <pageMargins left="0" right="0" top="0" bottom="0" header="0.3" footer="0.3"/>
  <pageSetup scale="69"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GridLines="0" view="pageBreakPreview" topLeftCell="B1" zoomScaleNormal="100" zoomScaleSheetLayoutView="100" workbookViewId="0">
      <selection activeCell="H11" sqref="H1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ht="25.9" customHeight="1" x14ac:dyDescent="0.2">
      <c r="B2" s="198" t="s">
        <v>232</v>
      </c>
      <c r="C2" s="199"/>
      <c r="D2" s="199"/>
      <c r="E2" s="199"/>
      <c r="F2" s="199"/>
      <c r="G2" s="199"/>
      <c r="H2" s="19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118</v>
      </c>
      <c r="C8" s="165" t="s">
        <v>620</v>
      </c>
      <c r="D8" s="165" t="s">
        <v>149</v>
      </c>
      <c r="E8" s="166">
        <v>150</v>
      </c>
      <c r="F8" s="167">
        <v>1548.402</v>
      </c>
      <c r="G8" s="167">
        <v>8.19</v>
      </c>
      <c r="H8" s="166">
        <v>4.7850000000000001</v>
      </c>
    </row>
    <row r="9" spans="2:8" x14ac:dyDescent="0.2">
      <c r="B9" s="165" t="s">
        <v>132</v>
      </c>
      <c r="C9" s="165" t="s">
        <v>417</v>
      </c>
      <c r="D9" s="165" t="s">
        <v>45</v>
      </c>
      <c r="E9" s="166">
        <v>150</v>
      </c>
      <c r="F9" s="167">
        <v>1529.76</v>
      </c>
      <c r="G9" s="167">
        <v>8.09</v>
      </c>
      <c r="H9" s="166">
        <v>5.5350000000000001</v>
      </c>
    </row>
    <row r="10" spans="2:8" x14ac:dyDescent="0.2">
      <c r="B10" s="165" t="s">
        <v>127</v>
      </c>
      <c r="C10" s="165" t="s">
        <v>128</v>
      </c>
      <c r="D10" s="165" t="s">
        <v>45</v>
      </c>
      <c r="E10" s="166">
        <v>150</v>
      </c>
      <c r="F10" s="167">
        <v>1505.25</v>
      </c>
      <c r="G10" s="167">
        <v>7.96</v>
      </c>
      <c r="H10" s="166">
        <v>4.8497000000000003</v>
      </c>
    </row>
    <row r="11" spans="2:8" x14ac:dyDescent="0.2">
      <c r="B11" s="165" t="s">
        <v>126</v>
      </c>
      <c r="C11" s="165" t="s">
        <v>429</v>
      </c>
      <c r="D11" s="165" t="s">
        <v>45</v>
      </c>
      <c r="E11" s="166">
        <v>100</v>
      </c>
      <c r="F11" s="167">
        <v>1051.6859999999999</v>
      </c>
      <c r="G11" s="167">
        <v>5.56</v>
      </c>
      <c r="H11" s="166">
        <v>5.64</v>
      </c>
    </row>
    <row r="12" spans="2:8" x14ac:dyDescent="0.2">
      <c r="B12" s="165" t="s">
        <v>129</v>
      </c>
      <c r="C12" s="165" t="s">
        <v>130</v>
      </c>
      <c r="D12" s="165" t="s">
        <v>131</v>
      </c>
      <c r="E12" s="166">
        <v>100</v>
      </c>
      <c r="F12" s="167">
        <v>1033.6600000000001</v>
      </c>
      <c r="G12" s="167">
        <v>5.46</v>
      </c>
      <c r="H12" s="166">
        <v>4.29</v>
      </c>
    </row>
    <row r="13" spans="2:8" x14ac:dyDescent="0.2">
      <c r="B13" s="165" t="s">
        <v>168</v>
      </c>
      <c r="C13" s="165" t="s">
        <v>454</v>
      </c>
      <c r="D13" s="165" t="s">
        <v>45</v>
      </c>
      <c r="E13" s="166">
        <v>100</v>
      </c>
      <c r="F13" s="167">
        <v>996.02300000000002</v>
      </c>
      <c r="G13" s="167">
        <v>5.27</v>
      </c>
      <c r="H13" s="166">
        <v>5.2598000000000003</v>
      </c>
    </row>
    <row r="14" spans="2:8" x14ac:dyDescent="0.2">
      <c r="B14" s="165" t="s">
        <v>48</v>
      </c>
      <c r="C14" s="165" t="s">
        <v>601</v>
      </c>
      <c r="D14" s="165" t="s">
        <v>45</v>
      </c>
      <c r="E14" s="166">
        <v>50</v>
      </c>
      <c r="F14" s="167">
        <v>541.24199999999996</v>
      </c>
      <c r="G14" s="167">
        <v>2.86</v>
      </c>
      <c r="H14" s="166">
        <v>4.96</v>
      </c>
    </row>
    <row r="15" spans="2:8" x14ac:dyDescent="0.2">
      <c r="B15" s="165" t="s">
        <v>420</v>
      </c>
      <c r="C15" s="165" t="s">
        <v>602</v>
      </c>
      <c r="D15" s="165" t="s">
        <v>45</v>
      </c>
      <c r="E15" s="166">
        <v>50</v>
      </c>
      <c r="F15" s="167">
        <v>534.1875</v>
      </c>
      <c r="G15" s="167">
        <v>2.82</v>
      </c>
      <c r="H15" s="166">
        <v>4.4850000000000003</v>
      </c>
    </row>
    <row r="16" spans="2:8" x14ac:dyDescent="0.2">
      <c r="B16" s="165" t="s">
        <v>585</v>
      </c>
      <c r="C16" s="165" t="s">
        <v>123</v>
      </c>
      <c r="D16" s="165" t="s">
        <v>45</v>
      </c>
      <c r="E16" s="166">
        <v>50</v>
      </c>
      <c r="F16" s="167">
        <v>517.49350000000004</v>
      </c>
      <c r="G16" s="167">
        <v>2.74</v>
      </c>
      <c r="H16" s="166">
        <v>4.5999999999999996</v>
      </c>
    </row>
    <row r="17" spans="2:8" x14ac:dyDescent="0.2">
      <c r="B17" s="11" t="s">
        <v>46</v>
      </c>
      <c r="C17" s="11"/>
      <c r="D17" s="11"/>
      <c r="E17" s="12"/>
      <c r="F17" s="111">
        <v>9257.7039999999997</v>
      </c>
      <c r="G17" s="111">
        <v>48.95</v>
      </c>
      <c r="H17" s="12"/>
    </row>
    <row r="18" spans="2:8" x14ac:dyDescent="0.2">
      <c r="B18" s="11" t="s">
        <v>50</v>
      </c>
      <c r="C18" s="165"/>
      <c r="D18" s="165"/>
      <c r="E18" s="166"/>
      <c r="F18" s="167"/>
      <c r="G18" s="167"/>
      <c r="H18" s="166"/>
    </row>
    <row r="19" spans="2:8" x14ac:dyDescent="0.2">
      <c r="B19" s="165" t="s">
        <v>520</v>
      </c>
      <c r="C19" s="165" t="s">
        <v>521</v>
      </c>
      <c r="D19" s="165" t="s">
        <v>51</v>
      </c>
      <c r="E19" s="166">
        <v>2000000</v>
      </c>
      <c r="F19" s="167">
        <v>1989.73</v>
      </c>
      <c r="G19" s="167">
        <v>10.52</v>
      </c>
      <c r="H19" s="166">
        <v>5.3624000000000001</v>
      </c>
    </row>
    <row r="20" spans="2:8" x14ac:dyDescent="0.2">
      <c r="B20" s="165" t="s">
        <v>621</v>
      </c>
      <c r="C20" s="165" t="s">
        <v>622</v>
      </c>
      <c r="D20" s="165" t="s">
        <v>51</v>
      </c>
      <c r="E20" s="166">
        <v>1000000</v>
      </c>
      <c r="F20" s="167">
        <v>1035.6010000000001</v>
      </c>
      <c r="G20" s="167">
        <v>5.47</v>
      </c>
      <c r="H20" s="166">
        <v>5.0338000000000003</v>
      </c>
    </row>
    <row r="21" spans="2:8" x14ac:dyDescent="0.2">
      <c r="B21" s="165" t="s">
        <v>449</v>
      </c>
      <c r="C21" s="165" t="s">
        <v>450</v>
      </c>
      <c r="D21" s="165" t="s">
        <v>51</v>
      </c>
      <c r="E21" s="166">
        <v>500000</v>
      </c>
      <c r="F21" s="167">
        <v>544.61850000000004</v>
      </c>
      <c r="G21" s="167">
        <v>2.88</v>
      </c>
      <c r="H21" s="166">
        <v>5.8612000000000002</v>
      </c>
    </row>
    <row r="22" spans="2:8" x14ac:dyDescent="0.2">
      <c r="B22" s="165" t="s">
        <v>430</v>
      </c>
      <c r="C22" s="165" t="s">
        <v>431</v>
      </c>
      <c r="D22" s="165" t="s">
        <v>51</v>
      </c>
      <c r="E22" s="166">
        <v>500000</v>
      </c>
      <c r="F22" s="167">
        <v>532.38199999999995</v>
      </c>
      <c r="G22" s="167">
        <v>2.81</v>
      </c>
      <c r="H22" s="166">
        <v>4.4461000000000004</v>
      </c>
    </row>
    <row r="23" spans="2:8" x14ac:dyDescent="0.2">
      <c r="B23" s="165" t="s">
        <v>434</v>
      </c>
      <c r="C23" s="165" t="s">
        <v>435</v>
      </c>
      <c r="D23" s="165" t="s">
        <v>51</v>
      </c>
      <c r="E23" s="166">
        <v>500000</v>
      </c>
      <c r="F23" s="167">
        <v>532.17700000000002</v>
      </c>
      <c r="G23" s="167">
        <v>2.81</v>
      </c>
      <c r="H23" s="166">
        <v>4.4808000000000003</v>
      </c>
    </row>
    <row r="24" spans="2:8" x14ac:dyDescent="0.2">
      <c r="B24" s="165" t="s">
        <v>432</v>
      </c>
      <c r="C24" s="165" t="s">
        <v>433</v>
      </c>
      <c r="D24" s="165" t="s">
        <v>51</v>
      </c>
      <c r="E24" s="166">
        <v>500000</v>
      </c>
      <c r="F24" s="167">
        <v>531.94600000000003</v>
      </c>
      <c r="G24" s="167">
        <v>2.81</v>
      </c>
      <c r="H24" s="166">
        <v>4.5185000000000004</v>
      </c>
    </row>
    <row r="25" spans="2:8" x14ac:dyDescent="0.2">
      <c r="B25" s="165" t="s">
        <v>442</v>
      </c>
      <c r="C25" s="165" t="s">
        <v>443</v>
      </c>
      <c r="D25" s="165" t="s">
        <v>51</v>
      </c>
      <c r="E25" s="166">
        <v>400000</v>
      </c>
      <c r="F25" s="167">
        <v>434.5292</v>
      </c>
      <c r="G25" s="167">
        <v>2.2999999999999998</v>
      </c>
      <c r="H25" s="166">
        <v>5.2606000000000002</v>
      </c>
    </row>
    <row r="26" spans="2:8" x14ac:dyDescent="0.2">
      <c r="B26" s="165" t="s">
        <v>436</v>
      </c>
      <c r="C26" s="165" t="s">
        <v>437</v>
      </c>
      <c r="D26" s="165" t="s">
        <v>51</v>
      </c>
      <c r="E26" s="166">
        <v>350000</v>
      </c>
      <c r="F26" s="167">
        <v>375.05579999999998</v>
      </c>
      <c r="G26" s="167">
        <v>1.98</v>
      </c>
      <c r="H26" s="166">
        <v>4.4756999999999998</v>
      </c>
    </row>
    <row r="27" spans="2:8" x14ac:dyDescent="0.2">
      <c r="B27" s="165" t="s">
        <v>444</v>
      </c>
      <c r="C27" s="165" t="s">
        <v>445</v>
      </c>
      <c r="D27" s="165" t="s">
        <v>51</v>
      </c>
      <c r="E27" s="166">
        <v>200000</v>
      </c>
      <c r="F27" s="167">
        <v>213.0256</v>
      </c>
      <c r="G27" s="167">
        <v>1.1299999999999999</v>
      </c>
      <c r="H27" s="166">
        <v>4.4145000000000003</v>
      </c>
    </row>
    <row r="28" spans="2:8" x14ac:dyDescent="0.2">
      <c r="B28" s="11" t="s">
        <v>46</v>
      </c>
      <c r="C28" s="11"/>
      <c r="D28" s="11"/>
      <c r="E28" s="12"/>
      <c r="F28" s="111">
        <v>6189.0650999999998</v>
      </c>
      <c r="G28" s="111">
        <v>32.71</v>
      </c>
      <c r="H28" s="12"/>
    </row>
    <row r="29" spans="2:8" x14ac:dyDescent="0.2">
      <c r="B29" s="165" t="s">
        <v>440</v>
      </c>
      <c r="C29" s="165"/>
      <c r="D29" s="165"/>
      <c r="E29" s="166"/>
      <c r="F29" s="167">
        <v>1842.404258</v>
      </c>
      <c r="G29" s="167">
        <v>9.7398000000000007</v>
      </c>
      <c r="H29" s="166">
        <v>3.35</v>
      </c>
    </row>
    <row r="30" spans="2:8" x14ac:dyDescent="0.2">
      <c r="B30" s="165" t="s">
        <v>441</v>
      </c>
      <c r="C30" s="165"/>
      <c r="D30" s="165"/>
      <c r="E30" s="166"/>
      <c r="F30" s="167">
        <v>1195.4302355</v>
      </c>
      <c r="G30" s="167">
        <v>6.3196000000000003</v>
      </c>
      <c r="H30" s="166">
        <v>3.23</v>
      </c>
    </row>
    <row r="31" spans="2:8" x14ac:dyDescent="0.2">
      <c r="B31" s="11" t="s">
        <v>46</v>
      </c>
      <c r="C31" s="11"/>
      <c r="D31" s="11"/>
      <c r="E31" s="12"/>
      <c r="F31" s="111">
        <v>3037.8344935000005</v>
      </c>
      <c r="G31" s="111">
        <v>16.0595</v>
      </c>
      <c r="H31" s="12"/>
    </row>
    <row r="32" spans="2:8" x14ac:dyDescent="0.2">
      <c r="B32" s="165" t="s">
        <v>47</v>
      </c>
      <c r="C32" s="165"/>
      <c r="D32" s="165"/>
      <c r="E32" s="166"/>
      <c r="F32" s="167">
        <v>431.51138109999999</v>
      </c>
      <c r="G32" s="167">
        <v>2.2806000000000002</v>
      </c>
      <c r="H32" s="166">
        <v>3.3027000000000002</v>
      </c>
    </row>
    <row r="33" spans="1:8" x14ac:dyDescent="0.2">
      <c r="B33" s="13" t="s">
        <v>613</v>
      </c>
      <c r="C33" s="13"/>
      <c r="D33" s="13"/>
      <c r="E33" s="14"/>
      <c r="F33" s="15">
        <v>18916.114974600001</v>
      </c>
      <c r="G33" s="15">
        <v>100</v>
      </c>
      <c r="H33" s="14"/>
    </row>
    <row r="34" spans="1:8" x14ac:dyDescent="0.2">
      <c r="B34" s="168"/>
      <c r="C34" s="168"/>
      <c r="D34" s="168"/>
      <c r="E34" s="169"/>
      <c r="F34" s="170"/>
      <c r="G34" s="170"/>
      <c r="H34" s="169"/>
    </row>
    <row r="35" spans="1:8" x14ac:dyDescent="0.2">
      <c r="B35" s="168" t="s">
        <v>614</v>
      </c>
      <c r="C35" s="168"/>
      <c r="D35" s="168"/>
      <c r="E35" s="169"/>
      <c r="F35" s="170"/>
      <c r="G35" s="170"/>
      <c r="H35" s="169"/>
    </row>
    <row r="36" spans="1:8" x14ac:dyDescent="0.2">
      <c r="B36" s="168" t="s">
        <v>623</v>
      </c>
      <c r="C36" s="168"/>
      <c r="D36" s="168"/>
      <c r="E36" s="169"/>
      <c r="F36" s="170"/>
      <c r="G36" s="170"/>
      <c r="H36" s="169"/>
    </row>
    <row r="37" spans="1:8" x14ac:dyDescent="0.2">
      <c r="B37" s="123"/>
      <c r="C37" s="123"/>
      <c r="D37" s="123"/>
      <c r="E37" s="124"/>
      <c r="F37" s="125"/>
      <c r="G37" s="125"/>
      <c r="H37" s="124"/>
    </row>
    <row r="38" spans="1:8" x14ac:dyDescent="0.2">
      <c r="B38" s="35" t="s">
        <v>243</v>
      </c>
    </row>
    <row r="39" spans="1:8" x14ac:dyDescent="0.2">
      <c r="B39" s="61" t="s">
        <v>244</v>
      </c>
    </row>
    <row r="40" spans="1:8" x14ac:dyDescent="0.2">
      <c r="B40" s="18" t="s">
        <v>245</v>
      </c>
    </row>
    <row r="41" spans="1:8" ht="27.75" customHeight="1" x14ac:dyDescent="0.2">
      <c r="B41" s="19" t="s">
        <v>246</v>
      </c>
      <c r="C41" s="20" t="s">
        <v>678</v>
      </c>
      <c r="D41" s="20" t="s">
        <v>679</v>
      </c>
    </row>
    <row r="42" spans="1:8" x14ac:dyDescent="0.2">
      <c r="A42" s="1" t="s">
        <v>368</v>
      </c>
      <c r="B42" s="21" t="s">
        <v>252</v>
      </c>
      <c r="C42" s="22">
        <v>31.410799999999998</v>
      </c>
      <c r="D42" s="96">
        <v>31.3323</v>
      </c>
    </row>
    <row r="43" spans="1:8" x14ac:dyDescent="0.2">
      <c r="A43" s="1" t="s">
        <v>369</v>
      </c>
      <c r="B43" s="21" t="s">
        <v>567</v>
      </c>
      <c r="C43" s="23">
        <v>10.1907</v>
      </c>
      <c r="D43" s="67">
        <v>10.195499999999999</v>
      </c>
    </row>
    <row r="44" spans="1:8" x14ac:dyDescent="0.2">
      <c r="A44" s="1" t="s">
        <v>367</v>
      </c>
      <c r="B44" s="21" t="s">
        <v>554</v>
      </c>
      <c r="C44" s="23">
        <v>11.5167</v>
      </c>
      <c r="D44" s="67">
        <v>11.4879</v>
      </c>
    </row>
    <row r="45" spans="1:8" x14ac:dyDescent="0.2">
      <c r="A45" s="1" t="s">
        <v>370</v>
      </c>
      <c r="B45" s="21" t="s">
        <v>555</v>
      </c>
      <c r="C45" s="23">
        <v>10.9657</v>
      </c>
      <c r="D45" s="67">
        <v>10.9383</v>
      </c>
    </row>
    <row r="46" spans="1:8" x14ac:dyDescent="0.2">
      <c r="A46" s="1" t="s">
        <v>371</v>
      </c>
      <c r="B46" s="21" t="s">
        <v>253</v>
      </c>
      <c r="C46" s="23">
        <v>33.936700000000002</v>
      </c>
      <c r="D46" s="67">
        <v>33.835099999999997</v>
      </c>
      <c r="E46" s="1"/>
    </row>
    <row r="47" spans="1:8" x14ac:dyDescent="0.2">
      <c r="A47" s="1" t="s">
        <v>372</v>
      </c>
      <c r="B47" s="21" t="s">
        <v>566</v>
      </c>
      <c r="C47" s="23">
        <v>10.215</v>
      </c>
      <c r="D47" s="67">
        <v>10.218999999999999</v>
      </c>
      <c r="E47" s="1"/>
    </row>
    <row r="48" spans="1:8" x14ac:dyDescent="0.2">
      <c r="A48" s="1" t="s">
        <v>373</v>
      </c>
      <c r="B48" s="21" t="s">
        <v>558</v>
      </c>
      <c r="C48" s="23">
        <v>13.125999999999999</v>
      </c>
      <c r="D48" s="67">
        <v>13.086</v>
      </c>
      <c r="E48" s="1"/>
    </row>
    <row r="49" spans="1:8" x14ac:dyDescent="0.2">
      <c r="A49" s="95" t="s">
        <v>374</v>
      </c>
      <c r="B49" s="24" t="s">
        <v>559</v>
      </c>
      <c r="C49" s="25" t="s">
        <v>453</v>
      </c>
      <c r="D49" s="68" t="s">
        <v>453</v>
      </c>
      <c r="E49" s="1"/>
    </row>
    <row r="50" spans="1:8" x14ac:dyDescent="0.2">
      <c r="B50" s="29" t="s">
        <v>610</v>
      </c>
      <c r="C50" s="94"/>
      <c r="D50" s="94"/>
      <c r="E50" s="1"/>
    </row>
    <row r="51" spans="1:8" x14ac:dyDescent="0.2">
      <c r="B51" s="114" t="s">
        <v>261</v>
      </c>
      <c r="C51" s="94"/>
      <c r="D51" s="94"/>
      <c r="E51" s="1"/>
    </row>
    <row r="52" spans="1:8" x14ac:dyDescent="0.2">
      <c r="B52" s="26" t="s">
        <v>254</v>
      </c>
      <c r="C52" s="69"/>
      <c r="D52" s="69"/>
      <c r="E52" s="69"/>
      <c r="F52" s="69"/>
    </row>
    <row r="53" spans="1:8" x14ac:dyDescent="0.2">
      <c r="B53" s="27" t="s">
        <v>657</v>
      </c>
      <c r="C53" s="27"/>
      <c r="D53" s="27"/>
      <c r="E53" s="27"/>
      <c r="F53" s="28"/>
    </row>
    <row r="54" spans="1:8" x14ac:dyDescent="0.2">
      <c r="B54" s="29" t="s">
        <v>658</v>
      </c>
      <c r="C54" s="29"/>
      <c r="D54" s="29"/>
      <c r="E54" s="29"/>
      <c r="F54" s="28"/>
    </row>
    <row r="55" spans="1:8" ht="12.75" customHeight="1" x14ac:dyDescent="0.2">
      <c r="B55" s="200" t="s">
        <v>659</v>
      </c>
      <c r="C55" s="201"/>
      <c r="D55" s="201"/>
      <c r="E55" s="201"/>
      <c r="F55" s="201"/>
      <c r="G55" s="201"/>
      <c r="H55" s="201"/>
    </row>
    <row r="56" spans="1:8" x14ac:dyDescent="0.2">
      <c r="B56" s="54" t="s">
        <v>246</v>
      </c>
      <c r="C56" s="192" t="s">
        <v>255</v>
      </c>
      <c r="D56" s="193"/>
    </row>
    <row r="57" spans="1:8" ht="15" x14ac:dyDescent="0.25">
      <c r="B57" s="54"/>
      <c r="C57" s="70" t="s">
        <v>256</v>
      </c>
      <c r="D57" s="70" t="s">
        <v>257</v>
      </c>
    </row>
    <row r="58" spans="1:8" x14ac:dyDescent="0.2">
      <c r="A58" s="1" t="s">
        <v>369</v>
      </c>
      <c r="B58" s="55" t="s">
        <v>567</v>
      </c>
      <c r="C58" s="101">
        <v>3.036082E-2</v>
      </c>
      <c r="D58" s="105">
        <f t="shared" ref="D58:D62" si="0">+C58</f>
        <v>3.036082E-2</v>
      </c>
    </row>
    <row r="59" spans="1:8" x14ac:dyDescent="0.2">
      <c r="A59" s="1" t="s">
        <v>367</v>
      </c>
      <c r="B59" s="21" t="s">
        <v>554</v>
      </c>
      <c r="C59" s="97" t="s">
        <v>677</v>
      </c>
      <c r="D59" s="106" t="str">
        <f t="shared" si="0"/>
        <v>^^</v>
      </c>
    </row>
    <row r="60" spans="1:8" x14ac:dyDescent="0.2">
      <c r="A60" s="1" t="s">
        <v>370</v>
      </c>
      <c r="B60" s="21" t="s">
        <v>568</v>
      </c>
      <c r="C60" s="97" t="s">
        <v>677</v>
      </c>
      <c r="D60" s="106" t="str">
        <f t="shared" si="0"/>
        <v>^^</v>
      </c>
    </row>
    <row r="61" spans="1:8" x14ac:dyDescent="0.2">
      <c r="A61" s="1" t="s">
        <v>372</v>
      </c>
      <c r="B61" s="21" t="s">
        <v>566</v>
      </c>
      <c r="C61" s="97">
        <v>3.4156779999999998E-2</v>
      </c>
      <c r="D61" s="106">
        <f t="shared" si="0"/>
        <v>3.4156779999999998E-2</v>
      </c>
    </row>
    <row r="62" spans="1:8" x14ac:dyDescent="0.2">
      <c r="A62" s="1" t="s">
        <v>373</v>
      </c>
      <c r="B62" s="21" t="s">
        <v>558</v>
      </c>
      <c r="C62" s="97" t="s">
        <v>677</v>
      </c>
      <c r="D62" s="106" t="str">
        <f t="shared" si="0"/>
        <v>^^</v>
      </c>
    </row>
    <row r="63" spans="1:8" x14ac:dyDescent="0.2">
      <c r="A63" s="1" t="s">
        <v>374</v>
      </c>
      <c r="B63" s="24" t="s">
        <v>559</v>
      </c>
      <c r="C63" s="25" t="s">
        <v>453</v>
      </c>
      <c r="D63" s="68" t="s">
        <v>453</v>
      </c>
      <c r="E63" s="116"/>
    </row>
    <row r="64" spans="1:8" hidden="1" x14ac:dyDescent="0.2">
      <c r="B64" s="26" t="s">
        <v>260</v>
      </c>
    </row>
    <row r="65" spans="2:8" x14ac:dyDescent="0.2">
      <c r="B65" s="71" t="s">
        <v>261</v>
      </c>
    </row>
    <row r="66" spans="2:8" x14ac:dyDescent="0.2">
      <c r="B66" s="159" t="s">
        <v>663</v>
      </c>
    </row>
    <row r="67" spans="2:8" x14ac:dyDescent="0.2">
      <c r="B67" s="26" t="s">
        <v>254</v>
      </c>
    </row>
    <row r="68" spans="2:8" x14ac:dyDescent="0.2">
      <c r="B68" s="26" t="s">
        <v>661</v>
      </c>
    </row>
    <row r="69" spans="2:8" x14ac:dyDescent="0.2">
      <c r="B69" s="30" t="s">
        <v>648</v>
      </c>
    </row>
    <row r="70" spans="2:8" x14ac:dyDescent="0.2">
      <c r="B70" s="30" t="s">
        <v>662</v>
      </c>
    </row>
    <row r="71" spans="2:8" x14ac:dyDescent="0.2">
      <c r="B71" s="31" t="s">
        <v>249</v>
      </c>
    </row>
    <row r="72" spans="2:8" x14ac:dyDescent="0.2">
      <c r="B72" s="34" t="s">
        <v>250</v>
      </c>
    </row>
    <row r="73" spans="2:8" x14ac:dyDescent="0.2">
      <c r="B73" s="190" t="s">
        <v>278</v>
      </c>
      <c r="C73" s="191"/>
      <c r="D73" s="191"/>
      <c r="E73" s="191"/>
      <c r="F73" s="191"/>
      <c r="G73" s="191"/>
      <c r="H73" s="191"/>
    </row>
    <row r="74" spans="2:8" ht="24.75" customHeight="1" x14ac:dyDescent="0.2">
      <c r="B74" s="196" t="s">
        <v>680</v>
      </c>
      <c r="C74" s="196"/>
      <c r="D74" s="196"/>
      <c r="E74" s="196"/>
      <c r="F74" s="196"/>
      <c r="G74" s="196"/>
      <c r="H74" s="196"/>
    </row>
    <row r="75" spans="2:8" s="87" customFormat="1" x14ac:dyDescent="0.2">
      <c r="B75" s="87" t="s">
        <v>280</v>
      </c>
      <c r="E75" s="88"/>
      <c r="F75" s="89"/>
      <c r="G75" s="89"/>
      <c r="H75" s="88"/>
    </row>
    <row r="76" spans="2:8" s="87" customFormat="1" x14ac:dyDescent="0.2">
      <c r="B76" s="87" t="s">
        <v>287</v>
      </c>
      <c r="E76" s="88"/>
      <c r="F76" s="89"/>
      <c r="G76" s="89"/>
      <c r="H76" s="88"/>
    </row>
    <row r="77" spans="2:8" s="87" customFormat="1" x14ac:dyDescent="0.2">
      <c r="B77" s="87" t="s">
        <v>293</v>
      </c>
      <c r="E77" s="88"/>
      <c r="F77" s="89"/>
      <c r="G77" s="89"/>
      <c r="H77" s="88"/>
    </row>
    <row r="78" spans="2:8" s="87" customFormat="1" x14ac:dyDescent="0.2">
      <c r="E78" s="88"/>
      <c r="F78" s="89"/>
      <c r="G78" s="89"/>
      <c r="H78" s="88"/>
    </row>
    <row r="79" spans="2:8" s="87" customFormat="1" x14ac:dyDescent="0.2">
      <c r="E79" s="88"/>
      <c r="F79" s="89"/>
      <c r="G79" s="89"/>
      <c r="H79" s="88"/>
    </row>
    <row r="80" spans="2:8" s="87" customFormat="1" x14ac:dyDescent="0.2">
      <c r="E80" s="88"/>
      <c r="F80" s="89"/>
      <c r="G80" s="89"/>
      <c r="H80" s="88"/>
    </row>
    <row r="81" spans="2:8" s="87" customFormat="1" x14ac:dyDescent="0.2">
      <c r="E81" s="88"/>
      <c r="F81" s="89"/>
      <c r="G81" s="89"/>
      <c r="H81" s="88"/>
    </row>
    <row r="82" spans="2:8" s="87" customFormat="1" x14ac:dyDescent="0.2">
      <c r="E82" s="88"/>
      <c r="F82" s="89"/>
      <c r="G82" s="89"/>
      <c r="H82" s="88"/>
    </row>
    <row r="83" spans="2:8" s="87" customFormat="1" x14ac:dyDescent="0.2">
      <c r="E83" s="88"/>
      <c r="F83" s="89"/>
      <c r="G83" s="89"/>
      <c r="H83" s="88"/>
    </row>
    <row r="84" spans="2:8" s="87" customFormat="1" x14ac:dyDescent="0.2">
      <c r="E84" s="88"/>
      <c r="F84" s="89"/>
      <c r="G84" s="89"/>
      <c r="H84" s="88"/>
    </row>
    <row r="85" spans="2:8" s="87" customFormat="1" x14ac:dyDescent="0.2">
      <c r="E85" s="88"/>
      <c r="F85" s="89"/>
      <c r="G85" s="89"/>
      <c r="H85" s="88"/>
    </row>
    <row r="86" spans="2:8" s="87" customFormat="1" x14ac:dyDescent="0.2">
      <c r="E86" s="88"/>
      <c r="F86" s="89"/>
      <c r="G86" s="89"/>
      <c r="H86" s="88"/>
    </row>
    <row r="87" spans="2:8" s="87" customFormat="1" x14ac:dyDescent="0.2">
      <c r="E87" s="88"/>
      <c r="F87" s="89"/>
      <c r="G87" s="89"/>
      <c r="H87" s="88"/>
    </row>
    <row r="88" spans="2:8" s="87" customFormat="1" x14ac:dyDescent="0.2">
      <c r="B88" s="87" t="s">
        <v>283</v>
      </c>
      <c r="F88" s="89"/>
      <c r="G88" s="89"/>
      <c r="H88" s="88"/>
    </row>
    <row r="89" spans="2:8" s="87" customFormat="1" ht="67.5" customHeight="1" x14ac:dyDescent="0.2">
      <c r="B89" s="186" t="s">
        <v>466</v>
      </c>
      <c r="C89" s="186"/>
      <c r="D89" s="186"/>
      <c r="E89" s="186"/>
      <c r="F89" s="186"/>
      <c r="G89" s="186"/>
      <c r="H89" s="186"/>
    </row>
    <row r="90" spans="2:8" s="87" customFormat="1" ht="18.75" x14ac:dyDescent="0.3">
      <c r="B90" s="4" t="s">
        <v>284</v>
      </c>
      <c r="F90" s="89"/>
      <c r="G90" s="89"/>
      <c r="H90" s="88"/>
    </row>
  </sheetData>
  <mergeCells count="8">
    <mergeCell ref="B89:H89"/>
    <mergeCell ref="B73:H73"/>
    <mergeCell ref="B3:H3"/>
    <mergeCell ref="B1:H1"/>
    <mergeCell ref="B2:H2"/>
    <mergeCell ref="C56:D56"/>
    <mergeCell ref="B55:H55"/>
    <mergeCell ref="B74:H74"/>
  </mergeCells>
  <pageMargins left="0" right="0" top="0" bottom="0" header="0.3" footer="0.3"/>
  <pageSetup scale="62"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showGridLines="0" view="pageBreakPreview" topLeftCell="B1" zoomScaleNormal="100" zoomScaleSheetLayoutView="100" workbookViewId="0">
      <selection activeCell="H5" sqref="H5"/>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ht="25.9" customHeight="1" x14ac:dyDescent="0.2">
      <c r="B2" s="198" t="s">
        <v>233</v>
      </c>
      <c r="C2" s="199"/>
      <c r="D2" s="199"/>
      <c r="E2" s="199"/>
      <c r="F2" s="199"/>
      <c r="G2" s="199"/>
      <c r="H2" s="19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624</v>
      </c>
      <c r="C8" s="165" t="s">
        <v>471</v>
      </c>
      <c r="D8" s="165" t="s">
        <v>45</v>
      </c>
      <c r="E8" s="166">
        <v>500</v>
      </c>
      <c r="F8" s="167">
        <v>5089.9549999999999</v>
      </c>
      <c r="G8" s="167">
        <v>4.71</v>
      </c>
      <c r="H8" s="166">
        <v>3.7799</v>
      </c>
    </row>
    <row r="9" spans="2:8" x14ac:dyDescent="0.2">
      <c r="B9" s="165" t="s">
        <v>133</v>
      </c>
      <c r="C9" s="165" t="s">
        <v>134</v>
      </c>
      <c r="D9" s="165" t="s">
        <v>45</v>
      </c>
      <c r="E9" s="166">
        <v>500</v>
      </c>
      <c r="F9" s="167">
        <v>5058.4799999999996</v>
      </c>
      <c r="G9" s="167">
        <v>4.68</v>
      </c>
      <c r="H9" s="166">
        <v>3.6701000000000001</v>
      </c>
    </row>
    <row r="10" spans="2:8" x14ac:dyDescent="0.2">
      <c r="B10" s="165" t="s">
        <v>152</v>
      </c>
      <c r="C10" s="165" t="s">
        <v>156</v>
      </c>
      <c r="D10" s="165" t="s">
        <v>131</v>
      </c>
      <c r="E10" s="166">
        <v>400</v>
      </c>
      <c r="F10" s="167">
        <v>4010.6559999999999</v>
      </c>
      <c r="G10" s="167">
        <v>3.71</v>
      </c>
      <c r="H10" s="166">
        <v>3.3601999999999999</v>
      </c>
    </row>
    <row r="11" spans="2:8" x14ac:dyDescent="0.2">
      <c r="B11" s="165" t="s">
        <v>120</v>
      </c>
      <c r="C11" s="165" t="s">
        <v>579</v>
      </c>
      <c r="D11" s="165" t="s">
        <v>45</v>
      </c>
      <c r="E11" s="166">
        <v>300</v>
      </c>
      <c r="F11" s="167">
        <v>3045.0990000000002</v>
      </c>
      <c r="G11" s="167">
        <v>2.82</v>
      </c>
      <c r="H11" s="166">
        <v>4.04</v>
      </c>
    </row>
    <row r="12" spans="2:8" x14ac:dyDescent="0.2">
      <c r="B12" s="165" t="s">
        <v>122</v>
      </c>
      <c r="C12" s="165" t="s">
        <v>580</v>
      </c>
      <c r="D12" s="165" t="s">
        <v>45</v>
      </c>
      <c r="E12" s="166">
        <v>250</v>
      </c>
      <c r="F12" s="167">
        <v>2534.3449999999998</v>
      </c>
      <c r="G12" s="167">
        <v>2.34</v>
      </c>
      <c r="H12" s="166">
        <v>3.96</v>
      </c>
    </row>
    <row r="13" spans="2:8" x14ac:dyDescent="0.2">
      <c r="B13" s="165" t="s">
        <v>120</v>
      </c>
      <c r="C13" s="165" t="s">
        <v>479</v>
      </c>
      <c r="D13" s="165" t="s">
        <v>45</v>
      </c>
      <c r="E13" s="166">
        <v>250</v>
      </c>
      <c r="F13" s="167">
        <v>2532.1</v>
      </c>
      <c r="G13" s="167">
        <v>2.34</v>
      </c>
      <c r="H13" s="166">
        <v>3.84</v>
      </c>
    </row>
    <row r="14" spans="2:8" x14ac:dyDescent="0.2">
      <c r="B14" s="165" t="s">
        <v>157</v>
      </c>
      <c r="C14" s="165" t="s">
        <v>625</v>
      </c>
      <c r="D14" s="165" t="s">
        <v>131</v>
      </c>
      <c r="E14" s="166">
        <v>250</v>
      </c>
      <c r="F14" s="167">
        <v>2529.54</v>
      </c>
      <c r="G14" s="167">
        <v>2.34</v>
      </c>
      <c r="H14" s="166">
        <v>4.0951000000000004</v>
      </c>
    </row>
    <row r="15" spans="2:8" x14ac:dyDescent="0.2">
      <c r="B15" s="165" t="s">
        <v>126</v>
      </c>
      <c r="C15" s="165" t="s">
        <v>491</v>
      </c>
      <c r="D15" s="165" t="s">
        <v>45</v>
      </c>
      <c r="E15" s="166">
        <v>50</v>
      </c>
      <c r="F15" s="167">
        <v>511.59750000000003</v>
      </c>
      <c r="G15" s="167">
        <v>0.47</v>
      </c>
      <c r="H15" s="166">
        <v>3.87</v>
      </c>
    </row>
    <row r="16" spans="2:8" x14ac:dyDescent="0.2">
      <c r="B16" s="165" t="s">
        <v>133</v>
      </c>
      <c r="C16" s="165" t="s">
        <v>147</v>
      </c>
      <c r="D16" s="165" t="s">
        <v>131</v>
      </c>
      <c r="E16" s="166">
        <v>50</v>
      </c>
      <c r="F16" s="167">
        <v>508.01049999999998</v>
      </c>
      <c r="G16" s="167">
        <v>0.47</v>
      </c>
      <c r="H16" s="166">
        <v>3.8839999999999999</v>
      </c>
    </row>
    <row r="17" spans="2:8" x14ac:dyDescent="0.2">
      <c r="B17" s="165" t="s">
        <v>126</v>
      </c>
      <c r="C17" s="165" t="s">
        <v>135</v>
      </c>
      <c r="D17" s="165" t="s">
        <v>45</v>
      </c>
      <c r="E17" s="166">
        <v>50</v>
      </c>
      <c r="F17" s="167">
        <v>505.31450000000001</v>
      </c>
      <c r="G17" s="167">
        <v>0.47</v>
      </c>
      <c r="H17" s="166">
        <v>3.6151</v>
      </c>
    </row>
    <row r="18" spans="2:8" x14ac:dyDescent="0.2">
      <c r="B18" s="11" t="s">
        <v>46</v>
      </c>
      <c r="C18" s="11"/>
      <c r="D18" s="11"/>
      <c r="E18" s="12"/>
      <c r="F18" s="111">
        <v>26325.097500000003</v>
      </c>
      <c r="G18" s="111">
        <v>24.35</v>
      </c>
      <c r="H18" s="12"/>
    </row>
    <row r="19" spans="2:8" x14ac:dyDescent="0.2">
      <c r="B19" s="11" t="s">
        <v>50</v>
      </c>
      <c r="C19" s="165"/>
      <c r="D19" s="165"/>
      <c r="E19" s="166"/>
      <c r="F19" s="167"/>
      <c r="G19" s="167"/>
      <c r="H19" s="166"/>
    </row>
    <row r="20" spans="2:8" x14ac:dyDescent="0.2">
      <c r="B20" s="165" t="s">
        <v>492</v>
      </c>
      <c r="C20" s="165" t="s">
        <v>493</v>
      </c>
      <c r="D20" s="165" t="s">
        <v>51</v>
      </c>
      <c r="E20" s="166">
        <v>5000000</v>
      </c>
      <c r="F20" s="167">
        <v>5153.08</v>
      </c>
      <c r="G20" s="167">
        <v>4.7699999999999996</v>
      </c>
      <c r="H20" s="166">
        <v>3.7492000000000001</v>
      </c>
    </row>
    <row r="21" spans="2:8" x14ac:dyDescent="0.2">
      <c r="B21" s="165" t="s">
        <v>494</v>
      </c>
      <c r="C21" s="165" t="s">
        <v>495</v>
      </c>
      <c r="D21" s="165" t="s">
        <v>51</v>
      </c>
      <c r="E21" s="166">
        <v>2692300</v>
      </c>
      <c r="F21" s="167">
        <v>2751.0513706000002</v>
      </c>
      <c r="G21" s="167">
        <v>2.5499999999999998</v>
      </c>
      <c r="H21" s="166">
        <v>3.6661999999999999</v>
      </c>
    </row>
    <row r="22" spans="2:8" x14ac:dyDescent="0.2">
      <c r="B22" s="11" t="s">
        <v>46</v>
      </c>
      <c r="C22" s="11"/>
      <c r="D22" s="11"/>
      <c r="E22" s="12"/>
      <c r="F22" s="111">
        <v>7904.1313705999992</v>
      </c>
      <c r="G22" s="111">
        <v>7.32</v>
      </c>
      <c r="H22" s="12"/>
    </row>
    <row r="23" spans="2:8" x14ac:dyDescent="0.2">
      <c r="B23" s="90" t="s">
        <v>136</v>
      </c>
      <c r="C23" s="165"/>
      <c r="D23" s="165"/>
      <c r="E23" s="166"/>
      <c r="F23" s="167"/>
      <c r="G23" s="167"/>
      <c r="H23" s="166"/>
    </row>
    <row r="24" spans="2:8" x14ac:dyDescent="0.2">
      <c r="B24" s="11" t="s">
        <v>137</v>
      </c>
      <c r="C24" s="165"/>
      <c r="D24" s="165"/>
      <c r="E24" s="166"/>
      <c r="F24" s="167"/>
      <c r="G24" s="167"/>
      <c r="H24" s="166"/>
    </row>
    <row r="25" spans="2:8" x14ac:dyDescent="0.2">
      <c r="B25" s="11" t="s">
        <v>117</v>
      </c>
      <c r="C25" s="165"/>
      <c r="D25" s="165"/>
      <c r="E25" s="166"/>
      <c r="F25" s="167"/>
      <c r="G25" s="167"/>
      <c r="H25" s="166"/>
    </row>
    <row r="26" spans="2:8" x14ac:dyDescent="0.2">
      <c r="B26" s="165" t="s">
        <v>584</v>
      </c>
      <c r="C26" s="165" t="s">
        <v>480</v>
      </c>
      <c r="D26" s="165" t="s">
        <v>208</v>
      </c>
      <c r="E26" s="166">
        <v>5000</v>
      </c>
      <c r="F26" s="167">
        <v>4870.5349999999999</v>
      </c>
      <c r="G26" s="167">
        <v>4.51</v>
      </c>
      <c r="H26" s="166">
        <v>3.8500999999999999</v>
      </c>
    </row>
    <row r="27" spans="2:8" x14ac:dyDescent="0.2">
      <c r="B27" s="165" t="s">
        <v>420</v>
      </c>
      <c r="C27" s="165" t="s">
        <v>451</v>
      </c>
      <c r="D27" s="165" t="s">
        <v>138</v>
      </c>
      <c r="E27" s="166">
        <v>2500</v>
      </c>
      <c r="F27" s="167">
        <v>2497.9650000000001</v>
      </c>
      <c r="G27" s="167">
        <v>2.31</v>
      </c>
      <c r="H27" s="166">
        <v>3.3039000000000001</v>
      </c>
    </row>
    <row r="28" spans="2:8" x14ac:dyDescent="0.2">
      <c r="B28" s="165" t="s">
        <v>457</v>
      </c>
      <c r="C28" s="165" t="s">
        <v>458</v>
      </c>
      <c r="D28" s="165" t="s">
        <v>138</v>
      </c>
      <c r="E28" s="166">
        <v>1500</v>
      </c>
      <c r="F28" s="167">
        <v>1486.095</v>
      </c>
      <c r="G28" s="167">
        <v>1.37</v>
      </c>
      <c r="H28" s="166">
        <v>3.4851000000000001</v>
      </c>
    </row>
    <row r="29" spans="2:8" x14ac:dyDescent="0.2">
      <c r="B29" s="11" t="s">
        <v>46</v>
      </c>
      <c r="C29" s="11"/>
      <c r="D29" s="11"/>
      <c r="E29" s="12"/>
      <c r="F29" s="111">
        <v>8854.5949999999993</v>
      </c>
      <c r="G29" s="111">
        <v>8.19</v>
      </c>
      <c r="H29" s="12"/>
    </row>
    <row r="30" spans="2:8" x14ac:dyDescent="0.2">
      <c r="B30" s="11" t="s">
        <v>139</v>
      </c>
      <c r="C30" s="165"/>
      <c r="D30" s="165"/>
      <c r="E30" s="166"/>
      <c r="F30" s="167"/>
      <c r="G30" s="167"/>
      <c r="H30" s="166"/>
    </row>
    <row r="31" spans="2:8" x14ac:dyDescent="0.2">
      <c r="B31" s="11" t="s">
        <v>43</v>
      </c>
      <c r="C31" s="165"/>
      <c r="D31" s="165"/>
      <c r="E31" s="166"/>
      <c r="F31" s="167"/>
      <c r="G31" s="167"/>
      <c r="H31" s="166"/>
    </row>
    <row r="32" spans="2:8" x14ac:dyDescent="0.2">
      <c r="B32" s="165" t="s">
        <v>142</v>
      </c>
      <c r="C32" s="165" t="s">
        <v>482</v>
      </c>
      <c r="D32" s="165" t="s">
        <v>141</v>
      </c>
      <c r="E32" s="166">
        <v>1000</v>
      </c>
      <c r="F32" s="167">
        <v>4965.7150000000001</v>
      </c>
      <c r="G32" s="167">
        <v>4.59</v>
      </c>
      <c r="H32" s="166">
        <v>3.5001000000000002</v>
      </c>
    </row>
    <row r="33" spans="2:8" x14ac:dyDescent="0.2">
      <c r="B33" s="165" t="s">
        <v>210</v>
      </c>
      <c r="C33" s="165" t="s">
        <v>483</v>
      </c>
      <c r="D33" s="165" t="s">
        <v>143</v>
      </c>
      <c r="E33" s="166">
        <v>1000</v>
      </c>
      <c r="F33" s="167">
        <v>4958.7299999999996</v>
      </c>
      <c r="G33" s="167">
        <v>4.59</v>
      </c>
      <c r="H33" s="166">
        <v>3.66</v>
      </c>
    </row>
    <row r="34" spans="2:8" x14ac:dyDescent="0.2">
      <c r="B34" s="165" t="s">
        <v>132</v>
      </c>
      <c r="C34" s="165" t="s">
        <v>481</v>
      </c>
      <c r="D34" s="165" t="s">
        <v>138</v>
      </c>
      <c r="E34" s="166">
        <v>1000</v>
      </c>
      <c r="F34" s="167">
        <v>4951.915</v>
      </c>
      <c r="G34" s="167">
        <v>4.58</v>
      </c>
      <c r="H34" s="166">
        <v>3.5800999999999998</v>
      </c>
    </row>
    <row r="35" spans="2:8" x14ac:dyDescent="0.2">
      <c r="B35" s="165" t="s">
        <v>122</v>
      </c>
      <c r="C35" s="165" t="s">
        <v>464</v>
      </c>
      <c r="D35" s="165" t="s">
        <v>138</v>
      </c>
      <c r="E35" s="166">
        <v>1000</v>
      </c>
      <c r="F35" s="167">
        <v>4907.76</v>
      </c>
      <c r="G35" s="167">
        <v>4.54</v>
      </c>
      <c r="H35" s="166">
        <v>3.7900999999999998</v>
      </c>
    </row>
    <row r="36" spans="2:8" x14ac:dyDescent="0.2">
      <c r="B36" s="165" t="s">
        <v>118</v>
      </c>
      <c r="C36" s="165" t="s">
        <v>581</v>
      </c>
      <c r="D36" s="165" t="s">
        <v>138</v>
      </c>
      <c r="E36" s="166">
        <v>500</v>
      </c>
      <c r="F36" s="167">
        <v>2485.2674999999999</v>
      </c>
      <c r="G36" s="167">
        <v>2.2999999999999998</v>
      </c>
      <c r="H36" s="166">
        <v>3.4897999999999998</v>
      </c>
    </row>
    <row r="37" spans="2:8" x14ac:dyDescent="0.2">
      <c r="B37" s="165" t="s">
        <v>626</v>
      </c>
      <c r="C37" s="165" t="s">
        <v>627</v>
      </c>
      <c r="D37" s="165" t="s">
        <v>143</v>
      </c>
      <c r="E37" s="166">
        <v>500</v>
      </c>
      <c r="F37" s="167">
        <v>2478.0774999999999</v>
      </c>
      <c r="G37" s="167">
        <v>2.29</v>
      </c>
      <c r="H37" s="166">
        <v>3.7549000000000001</v>
      </c>
    </row>
    <row r="38" spans="2:8" x14ac:dyDescent="0.2">
      <c r="B38" s="165" t="s">
        <v>420</v>
      </c>
      <c r="C38" s="165" t="s">
        <v>523</v>
      </c>
      <c r="D38" s="165" t="s">
        <v>138</v>
      </c>
      <c r="E38" s="166">
        <v>500</v>
      </c>
      <c r="F38" s="167">
        <v>2472.9650000000001</v>
      </c>
      <c r="G38" s="167">
        <v>2.29</v>
      </c>
      <c r="H38" s="166">
        <v>3.47</v>
      </c>
    </row>
    <row r="39" spans="2:8" x14ac:dyDescent="0.2">
      <c r="B39" s="11" t="s">
        <v>46</v>
      </c>
      <c r="C39" s="11"/>
      <c r="D39" s="11"/>
      <c r="E39" s="12"/>
      <c r="F39" s="111">
        <v>27220.43</v>
      </c>
      <c r="G39" s="111">
        <v>25.18</v>
      </c>
      <c r="H39" s="12"/>
    </row>
    <row r="40" spans="2:8" x14ac:dyDescent="0.2">
      <c r="B40" s="11" t="s">
        <v>144</v>
      </c>
      <c r="C40" s="165"/>
      <c r="D40" s="165"/>
      <c r="E40" s="166"/>
      <c r="F40" s="167"/>
      <c r="G40" s="167"/>
      <c r="H40" s="166"/>
    </row>
    <row r="41" spans="2:8" x14ac:dyDescent="0.2">
      <c r="B41" s="165" t="s">
        <v>628</v>
      </c>
      <c r="C41" s="165" t="s">
        <v>629</v>
      </c>
      <c r="D41" s="165" t="s">
        <v>51</v>
      </c>
      <c r="E41" s="166">
        <v>10000000</v>
      </c>
      <c r="F41" s="167">
        <v>9829.36</v>
      </c>
      <c r="G41" s="167">
        <v>9.09</v>
      </c>
      <c r="H41" s="166">
        <v>3.5798999999999999</v>
      </c>
    </row>
    <row r="42" spans="2:8" x14ac:dyDescent="0.2">
      <c r="B42" s="165" t="s">
        <v>582</v>
      </c>
      <c r="C42" s="165" t="s">
        <v>583</v>
      </c>
      <c r="D42" s="165" t="s">
        <v>51</v>
      </c>
      <c r="E42" s="166">
        <v>7500000</v>
      </c>
      <c r="F42" s="167">
        <v>7404.15</v>
      </c>
      <c r="G42" s="167">
        <v>6.85</v>
      </c>
      <c r="H42" s="166">
        <v>3.5001000000000002</v>
      </c>
    </row>
    <row r="43" spans="2:8" x14ac:dyDescent="0.2">
      <c r="B43" s="165" t="s">
        <v>524</v>
      </c>
      <c r="C43" s="165" t="s">
        <v>525</v>
      </c>
      <c r="D43" s="165" t="s">
        <v>51</v>
      </c>
      <c r="E43" s="166">
        <v>5000000</v>
      </c>
      <c r="F43" s="167">
        <v>4939.2049999999999</v>
      </c>
      <c r="G43" s="167">
        <v>4.57</v>
      </c>
      <c r="H43" s="166">
        <v>3.51</v>
      </c>
    </row>
    <row r="44" spans="2:8" x14ac:dyDescent="0.2">
      <c r="B44" s="165" t="s">
        <v>604</v>
      </c>
      <c r="C44" s="165" t="s">
        <v>605</v>
      </c>
      <c r="D44" s="165" t="s">
        <v>51</v>
      </c>
      <c r="E44" s="166">
        <v>2500000</v>
      </c>
      <c r="F44" s="167">
        <v>2462.3775000000001</v>
      </c>
      <c r="G44" s="167">
        <v>2.2799999999999998</v>
      </c>
      <c r="H44" s="166">
        <v>3.5750000000000002</v>
      </c>
    </row>
    <row r="45" spans="2:8" x14ac:dyDescent="0.2">
      <c r="B45" s="165" t="s">
        <v>630</v>
      </c>
      <c r="C45" s="165" t="s">
        <v>631</v>
      </c>
      <c r="D45" s="165" t="s">
        <v>51</v>
      </c>
      <c r="E45" s="166">
        <v>2500000</v>
      </c>
      <c r="F45" s="167">
        <v>2459</v>
      </c>
      <c r="G45" s="167">
        <v>2.2799999999999998</v>
      </c>
      <c r="H45" s="166">
        <v>3.58</v>
      </c>
    </row>
    <row r="46" spans="2:8" x14ac:dyDescent="0.2">
      <c r="B46" s="165" t="s">
        <v>606</v>
      </c>
      <c r="C46" s="165" t="s">
        <v>607</v>
      </c>
      <c r="D46" s="165" t="s">
        <v>51</v>
      </c>
      <c r="E46" s="166">
        <v>602700</v>
      </c>
      <c r="F46" s="167">
        <v>593.17251839999994</v>
      </c>
      <c r="G46" s="167">
        <v>0.55000000000000004</v>
      </c>
      <c r="H46" s="166">
        <v>3.5749</v>
      </c>
    </row>
    <row r="47" spans="2:8" x14ac:dyDescent="0.2">
      <c r="B47" s="11" t="s">
        <v>46</v>
      </c>
      <c r="C47" s="11"/>
      <c r="D47" s="11"/>
      <c r="E47" s="12"/>
      <c r="F47" s="111">
        <v>27687.265018399998</v>
      </c>
      <c r="G47" s="111">
        <v>25.62</v>
      </c>
      <c r="H47" s="12"/>
    </row>
    <row r="48" spans="2:8" x14ac:dyDescent="0.2">
      <c r="B48" s="165" t="s">
        <v>440</v>
      </c>
      <c r="C48" s="165"/>
      <c r="D48" s="165"/>
      <c r="E48" s="166"/>
      <c r="F48" s="167">
        <v>5272.7161397</v>
      </c>
      <c r="G48" s="167">
        <v>4.8784000000000001</v>
      </c>
      <c r="H48" s="166">
        <v>3.35</v>
      </c>
    </row>
    <row r="49" spans="1:8" x14ac:dyDescent="0.2">
      <c r="B49" s="165" t="s">
        <v>441</v>
      </c>
      <c r="C49" s="165"/>
      <c r="D49" s="165"/>
      <c r="E49" s="166"/>
      <c r="F49" s="167">
        <v>3421.1603163999998</v>
      </c>
      <c r="G49" s="167">
        <v>3.1652999999999998</v>
      </c>
      <c r="H49" s="166">
        <v>3.23</v>
      </c>
    </row>
    <row r="50" spans="1:8" x14ac:dyDescent="0.2">
      <c r="B50" s="11" t="s">
        <v>46</v>
      </c>
      <c r="C50" s="11"/>
      <c r="D50" s="11"/>
      <c r="E50" s="12"/>
      <c r="F50" s="111">
        <v>8693.8764560999989</v>
      </c>
      <c r="G50" s="111">
        <v>8.0436999999999994</v>
      </c>
      <c r="H50" s="12"/>
    </row>
    <row r="51" spans="1:8" x14ac:dyDescent="0.2">
      <c r="B51" s="165" t="s">
        <v>47</v>
      </c>
      <c r="C51" s="165"/>
      <c r="D51" s="165"/>
      <c r="E51" s="166"/>
      <c r="F51" s="167">
        <v>1396.7584016999999</v>
      </c>
      <c r="G51" s="167">
        <v>1.2963</v>
      </c>
      <c r="H51" s="166">
        <v>3.3027000000000002</v>
      </c>
    </row>
    <row r="52" spans="1:8" x14ac:dyDescent="0.2">
      <c r="B52" s="13" t="s">
        <v>613</v>
      </c>
      <c r="C52" s="13"/>
      <c r="D52" s="13"/>
      <c r="E52" s="14"/>
      <c r="F52" s="15">
        <v>108082.1537468</v>
      </c>
      <c r="G52" s="15">
        <v>100</v>
      </c>
      <c r="H52" s="14"/>
    </row>
    <row r="53" spans="1:8" x14ac:dyDescent="0.2">
      <c r="B53" s="168"/>
      <c r="C53" s="168"/>
      <c r="D53" s="168"/>
      <c r="E53" s="169"/>
      <c r="F53" s="170"/>
      <c r="G53" s="170"/>
      <c r="H53" s="169"/>
    </row>
    <row r="54" spans="1:8" x14ac:dyDescent="0.2">
      <c r="B54" s="168" t="s">
        <v>614</v>
      </c>
      <c r="C54" s="168"/>
      <c r="D54" s="168"/>
      <c r="E54" s="169"/>
      <c r="F54" s="170"/>
      <c r="G54" s="170"/>
      <c r="H54" s="169"/>
    </row>
    <row r="55" spans="1:8" x14ac:dyDescent="0.2">
      <c r="B55" s="168" t="s">
        <v>623</v>
      </c>
      <c r="C55" s="168"/>
      <c r="D55" s="168"/>
      <c r="E55" s="169"/>
      <c r="F55" s="170"/>
      <c r="G55" s="170"/>
      <c r="H55" s="169"/>
    </row>
    <row r="56" spans="1:8" x14ac:dyDescent="0.2">
      <c r="B56" s="149"/>
      <c r="C56" s="149"/>
      <c r="D56" s="149"/>
      <c r="E56" s="150"/>
      <c r="F56" s="151"/>
      <c r="G56" s="151"/>
      <c r="H56" s="150"/>
    </row>
    <row r="57" spans="1:8" x14ac:dyDescent="0.2">
      <c r="B57" s="16" t="s">
        <v>243</v>
      </c>
    </row>
    <row r="58" spans="1:8" x14ac:dyDescent="0.2">
      <c r="B58" s="17" t="s">
        <v>244</v>
      </c>
    </row>
    <row r="59" spans="1:8" x14ac:dyDescent="0.2">
      <c r="B59" s="18" t="s">
        <v>245</v>
      </c>
    </row>
    <row r="60" spans="1:8" ht="25.5" x14ac:dyDescent="0.2">
      <c r="B60" s="19" t="s">
        <v>246</v>
      </c>
      <c r="C60" s="20" t="s">
        <v>678</v>
      </c>
      <c r="D60" s="20" t="s">
        <v>679</v>
      </c>
    </row>
    <row r="61" spans="1:8" x14ac:dyDescent="0.2">
      <c r="A61" s="1" t="s">
        <v>363</v>
      </c>
      <c r="B61" s="21" t="s">
        <v>247</v>
      </c>
      <c r="C61" s="22">
        <v>1063.8955000000001</v>
      </c>
      <c r="D61" s="96">
        <v>1062.3228999999999</v>
      </c>
    </row>
    <row r="62" spans="1:8" x14ac:dyDescent="0.2">
      <c r="A62" s="1" t="s">
        <v>364</v>
      </c>
      <c r="B62" s="21" t="s">
        <v>563</v>
      </c>
      <c r="C62" s="23">
        <v>1027.6899000000001</v>
      </c>
      <c r="D62" s="67">
        <v>1027.6899000000001</v>
      </c>
    </row>
    <row r="63" spans="1:8" x14ac:dyDescent="0.2">
      <c r="A63" s="1" t="s">
        <v>365</v>
      </c>
      <c r="B63" s="21" t="s">
        <v>564</v>
      </c>
      <c r="C63" s="23">
        <v>1025.2629999999999</v>
      </c>
      <c r="D63" s="67">
        <v>1025.0737999999999</v>
      </c>
    </row>
    <row r="64" spans="1:8" x14ac:dyDescent="0.2">
      <c r="A64" s="1" t="s">
        <v>366</v>
      </c>
      <c r="B64" s="21" t="s">
        <v>561</v>
      </c>
      <c r="C64" s="23">
        <v>1019.4954</v>
      </c>
      <c r="D64" s="67">
        <v>1020.6999</v>
      </c>
    </row>
    <row r="65" spans="1:8" x14ac:dyDescent="0.2">
      <c r="A65" s="1" t="s">
        <v>359</v>
      </c>
      <c r="B65" s="21" t="s">
        <v>248</v>
      </c>
      <c r="C65" s="23">
        <v>1067.6026999999999</v>
      </c>
      <c r="D65" s="67">
        <v>1065.896</v>
      </c>
    </row>
    <row r="66" spans="1:8" x14ac:dyDescent="0.2">
      <c r="A66" s="1" t="s">
        <v>360</v>
      </c>
      <c r="B66" s="21" t="s">
        <v>569</v>
      </c>
      <c r="C66" s="23">
        <v>1042.6628000000001</v>
      </c>
      <c r="D66" s="67">
        <v>1041.0030999999999</v>
      </c>
    </row>
    <row r="67" spans="1:8" x14ac:dyDescent="0.2">
      <c r="A67" s="1" t="s">
        <v>361</v>
      </c>
      <c r="B67" s="21" t="s">
        <v>570</v>
      </c>
      <c r="C67" s="23">
        <v>1008.9179</v>
      </c>
      <c r="D67" s="67">
        <v>1008.7095</v>
      </c>
    </row>
    <row r="68" spans="1:8" x14ac:dyDescent="0.2">
      <c r="A68" s="1" t="s">
        <v>362</v>
      </c>
      <c r="B68" s="24" t="s">
        <v>546</v>
      </c>
      <c r="C68" s="25">
        <v>1008.6583000000001</v>
      </c>
      <c r="D68" s="68">
        <v>1009.9357</v>
      </c>
    </row>
    <row r="69" spans="1:8" x14ac:dyDescent="0.2">
      <c r="B69" s="29" t="s">
        <v>610</v>
      </c>
      <c r="C69" s="94"/>
      <c r="D69" s="94"/>
    </row>
    <row r="70" spans="1:8" x14ac:dyDescent="0.2">
      <c r="B70" s="27" t="s">
        <v>657</v>
      </c>
      <c r="C70" s="27"/>
      <c r="D70" s="27"/>
      <c r="E70" s="27"/>
      <c r="F70" s="28"/>
    </row>
    <row r="71" spans="1:8" x14ac:dyDescent="0.2">
      <c r="B71" s="29" t="s">
        <v>658</v>
      </c>
      <c r="C71" s="29"/>
      <c r="D71" s="29"/>
      <c r="E71" s="29"/>
      <c r="F71" s="28"/>
    </row>
    <row r="72" spans="1:8" ht="12.75" customHeight="1" x14ac:dyDescent="0.2">
      <c r="B72" s="200" t="s">
        <v>659</v>
      </c>
      <c r="C72" s="201"/>
      <c r="D72" s="201"/>
      <c r="E72" s="201"/>
      <c r="F72" s="201"/>
      <c r="G72" s="201"/>
      <c r="H72" s="201"/>
    </row>
    <row r="73" spans="1:8" x14ac:dyDescent="0.2">
      <c r="B73" s="63" t="s">
        <v>246</v>
      </c>
      <c r="C73" s="202" t="s">
        <v>255</v>
      </c>
      <c r="D73" s="203"/>
      <c r="E73" s="1"/>
    </row>
    <row r="74" spans="1:8" x14ac:dyDescent="0.2">
      <c r="B74" s="64"/>
      <c r="C74" s="98" t="s">
        <v>256</v>
      </c>
      <c r="D74" s="99" t="s">
        <v>257</v>
      </c>
      <c r="E74" s="1"/>
    </row>
    <row r="75" spans="1:8" x14ac:dyDescent="0.2">
      <c r="A75" s="1" t="s">
        <v>364</v>
      </c>
      <c r="B75" s="41" t="s">
        <v>563</v>
      </c>
      <c r="C75" s="101">
        <v>1.52014385</v>
      </c>
      <c r="D75" s="105">
        <f t="shared" ref="D75:D80" si="0">+C75</f>
        <v>1.52014385</v>
      </c>
      <c r="E75" s="1"/>
    </row>
    <row r="76" spans="1:8" x14ac:dyDescent="0.2">
      <c r="A76" s="1" t="s">
        <v>365</v>
      </c>
      <c r="B76" s="41" t="s">
        <v>564</v>
      </c>
      <c r="C76" s="97">
        <v>1.32726174</v>
      </c>
      <c r="D76" s="106">
        <f t="shared" si="0"/>
        <v>1.32726174</v>
      </c>
    </row>
    <row r="77" spans="1:8" x14ac:dyDescent="0.2">
      <c r="A77" s="1" t="s">
        <v>366</v>
      </c>
      <c r="B77" s="41" t="s">
        <v>561</v>
      </c>
      <c r="C77" s="97">
        <v>2.7145582099999999</v>
      </c>
      <c r="D77" s="106">
        <f t="shared" si="0"/>
        <v>2.7145582099999999</v>
      </c>
    </row>
    <row r="78" spans="1:8" x14ac:dyDescent="0.2">
      <c r="A78" s="1" t="s">
        <v>360</v>
      </c>
      <c r="B78" s="41" t="s">
        <v>565</v>
      </c>
      <c r="C78" s="97" t="s">
        <v>677</v>
      </c>
      <c r="D78" s="106" t="str">
        <f t="shared" si="0"/>
        <v>^^</v>
      </c>
    </row>
    <row r="79" spans="1:8" x14ac:dyDescent="0.2">
      <c r="A79" s="1" t="s">
        <v>361</v>
      </c>
      <c r="B79" s="41" t="s">
        <v>566</v>
      </c>
      <c r="C79" s="97">
        <v>1.4034567</v>
      </c>
      <c r="D79" s="106">
        <f t="shared" si="0"/>
        <v>1.4034567</v>
      </c>
    </row>
    <row r="80" spans="1:8" x14ac:dyDescent="0.2">
      <c r="A80" s="1" t="s">
        <v>362</v>
      </c>
      <c r="B80" s="36" t="s">
        <v>558</v>
      </c>
      <c r="C80" s="102">
        <v>2.8940804199999999</v>
      </c>
      <c r="D80" s="103">
        <f t="shared" si="0"/>
        <v>2.8940804199999999</v>
      </c>
    </row>
    <row r="81" spans="2:8" x14ac:dyDescent="0.2">
      <c r="B81" s="159" t="s">
        <v>663</v>
      </c>
      <c r="C81" s="104"/>
      <c r="D81" s="104"/>
    </row>
    <row r="82" spans="2:8" x14ac:dyDescent="0.2">
      <c r="B82" s="26" t="s">
        <v>661</v>
      </c>
    </row>
    <row r="83" spans="2:8" x14ac:dyDescent="0.2">
      <c r="B83" s="30" t="s">
        <v>649</v>
      </c>
    </row>
    <row r="84" spans="2:8" x14ac:dyDescent="0.2">
      <c r="B84" s="30" t="s">
        <v>662</v>
      </c>
    </row>
    <row r="85" spans="2:8" x14ac:dyDescent="0.2">
      <c r="B85" s="31" t="s">
        <v>249</v>
      </c>
    </row>
    <row r="86" spans="2:8" x14ac:dyDescent="0.2">
      <c r="B86" s="34" t="s">
        <v>250</v>
      </c>
    </row>
    <row r="87" spans="2:8" x14ac:dyDescent="0.2">
      <c r="B87" s="190" t="s">
        <v>278</v>
      </c>
      <c r="C87" s="191"/>
      <c r="D87" s="191"/>
      <c r="E87" s="191"/>
      <c r="F87" s="191"/>
      <c r="G87" s="191"/>
      <c r="H87" s="191"/>
    </row>
    <row r="88" spans="2:8" ht="24" customHeight="1" x14ac:dyDescent="0.2">
      <c r="B88" s="196" t="s">
        <v>680</v>
      </c>
      <c r="C88" s="196"/>
      <c r="D88" s="196"/>
      <c r="E88" s="196"/>
      <c r="F88" s="196"/>
      <c r="G88" s="196"/>
      <c r="H88" s="196"/>
    </row>
    <row r="89" spans="2:8" s="87" customFormat="1" x14ac:dyDescent="0.2">
      <c r="B89" s="87" t="s">
        <v>280</v>
      </c>
      <c r="E89" s="88"/>
      <c r="F89" s="89"/>
      <c r="G89" s="89"/>
      <c r="H89" s="88"/>
    </row>
    <row r="90" spans="2:8" s="87" customFormat="1" x14ac:dyDescent="0.2">
      <c r="B90" s="87" t="s">
        <v>294</v>
      </c>
      <c r="E90" s="88"/>
      <c r="F90" s="89"/>
      <c r="G90" s="89"/>
      <c r="H90" s="88"/>
    </row>
    <row r="91" spans="2:8" s="87" customFormat="1" x14ac:dyDescent="0.2">
      <c r="B91" s="87" t="s">
        <v>295</v>
      </c>
      <c r="E91" s="88"/>
      <c r="F91" s="89"/>
      <c r="G91" s="89"/>
      <c r="H91" s="88"/>
    </row>
    <row r="92" spans="2:8" s="87" customFormat="1" x14ac:dyDescent="0.2">
      <c r="E92" s="88"/>
      <c r="F92" s="89"/>
      <c r="G92" s="89"/>
      <c r="H92" s="88"/>
    </row>
    <row r="93" spans="2:8" s="87" customFormat="1" x14ac:dyDescent="0.2">
      <c r="E93" s="88"/>
      <c r="F93" s="89"/>
      <c r="G93" s="89"/>
      <c r="H93" s="88"/>
    </row>
    <row r="94" spans="2:8" s="87" customFormat="1" x14ac:dyDescent="0.2">
      <c r="E94" s="88"/>
      <c r="F94" s="89"/>
      <c r="G94" s="89"/>
      <c r="H94" s="88"/>
    </row>
    <row r="95" spans="2:8" s="87" customFormat="1" x14ac:dyDescent="0.2">
      <c r="E95" s="88"/>
      <c r="F95" s="89"/>
      <c r="G95" s="89"/>
      <c r="H95" s="88"/>
    </row>
    <row r="96" spans="2:8" s="87" customFormat="1" x14ac:dyDescent="0.2">
      <c r="E96" s="88"/>
      <c r="F96" s="89"/>
      <c r="G96" s="89"/>
      <c r="H96" s="88"/>
    </row>
    <row r="97" spans="2:8" s="87" customFormat="1" x14ac:dyDescent="0.2">
      <c r="E97" s="88"/>
      <c r="F97" s="89"/>
      <c r="G97" s="89"/>
      <c r="H97" s="88"/>
    </row>
    <row r="98" spans="2:8" s="87" customFormat="1" x14ac:dyDescent="0.2">
      <c r="E98" s="88"/>
      <c r="F98" s="89"/>
      <c r="G98" s="89"/>
      <c r="H98" s="88"/>
    </row>
    <row r="99" spans="2:8" s="87" customFormat="1" x14ac:dyDescent="0.2">
      <c r="E99" s="88"/>
      <c r="F99" s="89"/>
      <c r="G99" s="89"/>
      <c r="H99" s="88"/>
    </row>
    <row r="100" spans="2:8" s="87" customFormat="1" x14ac:dyDescent="0.2">
      <c r="E100" s="88"/>
      <c r="F100" s="89"/>
      <c r="G100" s="89"/>
      <c r="H100" s="88"/>
    </row>
    <row r="101" spans="2:8" s="87" customFormat="1" x14ac:dyDescent="0.2">
      <c r="E101" s="88"/>
      <c r="F101" s="89"/>
      <c r="G101" s="89"/>
      <c r="H101" s="88"/>
    </row>
    <row r="102" spans="2:8" s="87" customFormat="1" x14ac:dyDescent="0.2">
      <c r="B102" s="87" t="s">
        <v>283</v>
      </c>
      <c r="F102" s="89"/>
      <c r="G102" s="89"/>
      <c r="H102" s="88"/>
    </row>
    <row r="103" spans="2:8" s="87" customFormat="1" ht="66.75" customHeight="1" x14ac:dyDescent="0.2">
      <c r="B103" s="186" t="s">
        <v>466</v>
      </c>
      <c r="C103" s="186"/>
      <c r="D103" s="186"/>
      <c r="E103" s="186"/>
      <c r="F103" s="186"/>
      <c r="G103" s="186"/>
      <c r="H103" s="186"/>
    </row>
    <row r="104" spans="2:8" s="87" customFormat="1" ht="18.75" x14ac:dyDescent="0.3">
      <c r="B104" s="4" t="s">
        <v>284</v>
      </c>
      <c r="F104" s="89"/>
      <c r="G104" s="89"/>
      <c r="H104" s="88"/>
    </row>
  </sheetData>
  <mergeCells count="8">
    <mergeCell ref="B103:H103"/>
    <mergeCell ref="B87:H87"/>
    <mergeCell ref="B3:H3"/>
    <mergeCell ref="B1:H1"/>
    <mergeCell ref="B2:H2"/>
    <mergeCell ref="C73:D73"/>
    <mergeCell ref="B72:H72"/>
    <mergeCell ref="B88:H88"/>
  </mergeCells>
  <pageMargins left="0" right="0" top="0" bottom="0" header="0.3" footer="0.3"/>
  <pageSetup scale="54"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showGridLines="0" view="pageBreakPreview" topLeftCell="B1" zoomScaleNormal="100" zoomScaleSheetLayoutView="100" workbookViewId="0">
      <selection activeCell="H9" sqref="H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ht="25.9" customHeight="1" x14ac:dyDescent="0.2">
      <c r="B2" s="198" t="s">
        <v>234</v>
      </c>
      <c r="C2" s="199"/>
      <c r="D2" s="199"/>
      <c r="E2" s="199"/>
      <c r="F2" s="199"/>
      <c r="G2" s="199"/>
      <c r="H2" s="199"/>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585</v>
      </c>
      <c r="C8" s="165" t="s">
        <v>123</v>
      </c>
      <c r="D8" s="165" t="s">
        <v>45</v>
      </c>
      <c r="E8" s="166">
        <v>150</v>
      </c>
      <c r="F8" s="167">
        <v>1552.4804999999999</v>
      </c>
      <c r="G8" s="167">
        <v>7.26</v>
      </c>
      <c r="H8" s="166">
        <v>4.5999999999999996</v>
      </c>
    </row>
    <row r="9" spans="2:8" x14ac:dyDescent="0.2">
      <c r="B9" s="165" t="s">
        <v>142</v>
      </c>
      <c r="C9" s="165" t="s">
        <v>146</v>
      </c>
      <c r="D9" s="165" t="s">
        <v>45</v>
      </c>
      <c r="E9" s="166">
        <v>150</v>
      </c>
      <c r="F9" s="167">
        <v>1547.1434999999999</v>
      </c>
      <c r="G9" s="167">
        <v>7.23</v>
      </c>
      <c r="H9" s="166">
        <v>4</v>
      </c>
    </row>
    <row r="10" spans="2:8" x14ac:dyDescent="0.2">
      <c r="B10" s="165" t="s">
        <v>584</v>
      </c>
      <c r="C10" s="165" t="s">
        <v>145</v>
      </c>
      <c r="D10" s="165" t="s">
        <v>45</v>
      </c>
      <c r="E10" s="166">
        <v>150</v>
      </c>
      <c r="F10" s="167">
        <v>1544.8440000000001</v>
      </c>
      <c r="G10" s="167">
        <v>7.22</v>
      </c>
      <c r="H10" s="166">
        <v>3.9001000000000001</v>
      </c>
    </row>
    <row r="11" spans="2:8" x14ac:dyDescent="0.2">
      <c r="B11" s="165" t="s">
        <v>133</v>
      </c>
      <c r="C11" s="165" t="s">
        <v>147</v>
      </c>
      <c r="D11" s="165" t="s">
        <v>131</v>
      </c>
      <c r="E11" s="166">
        <v>150</v>
      </c>
      <c r="F11" s="167">
        <v>1524.0315000000001</v>
      </c>
      <c r="G11" s="167">
        <v>7.13</v>
      </c>
      <c r="H11" s="166">
        <v>3.8839999999999999</v>
      </c>
    </row>
    <row r="12" spans="2:8" x14ac:dyDescent="0.2">
      <c r="B12" s="165" t="s">
        <v>124</v>
      </c>
      <c r="C12" s="165" t="s">
        <v>125</v>
      </c>
      <c r="D12" s="165" t="s">
        <v>45</v>
      </c>
      <c r="E12" s="166">
        <v>100</v>
      </c>
      <c r="F12" s="167">
        <v>1031.2809999999999</v>
      </c>
      <c r="G12" s="167">
        <v>4.82</v>
      </c>
      <c r="H12" s="166">
        <v>4.1449999999999996</v>
      </c>
    </row>
    <row r="13" spans="2:8" x14ac:dyDescent="0.2">
      <c r="B13" s="165" t="s">
        <v>132</v>
      </c>
      <c r="C13" s="165" t="s">
        <v>438</v>
      </c>
      <c r="D13" s="165" t="s">
        <v>45</v>
      </c>
      <c r="E13" s="166">
        <v>100</v>
      </c>
      <c r="F13" s="167">
        <v>1007.576</v>
      </c>
      <c r="G13" s="167">
        <v>4.71</v>
      </c>
      <c r="H13" s="166">
        <v>3.6749999999999998</v>
      </c>
    </row>
    <row r="14" spans="2:8" x14ac:dyDescent="0.2">
      <c r="B14" s="165" t="s">
        <v>153</v>
      </c>
      <c r="C14" s="165" t="s">
        <v>459</v>
      </c>
      <c r="D14" s="165" t="s">
        <v>45</v>
      </c>
      <c r="E14" s="166">
        <v>100</v>
      </c>
      <c r="F14" s="167">
        <v>995.61599999999999</v>
      </c>
      <c r="G14" s="167">
        <v>4.66</v>
      </c>
      <c r="H14" s="166">
        <v>4.95</v>
      </c>
    </row>
    <row r="15" spans="2:8" x14ac:dyDescent="0.2">
      <c r="B15" s="165" t="s">
        <v>120</v>
      </c>
      <c r="C15" s="165" t="s">
        <v>121</v>
      </c>
      <c r="D15" s="165" t="s">
        <v>45</v>
      </c>
      <c r="E15" s="166">
        <v>50</v>
      </c>
      <c r="F15" s="167">
        <v>516.83699999999999</v>
      </c>
      <c r="G15" s="167">
        <v>2.42</v>
      </c>
      <c r="H15" s="166">
        <v>4.2750000000000004</v>
      </c>
    </row>
    <row r="16" spans="2:8" x14ac:dyDescent="0.2">
      <c r="B16" s="165" t="s">
        <v>120</v>
      </c>
      <c r="C16" s="165" t="s">
        <v>422</v>
      </c>
      <c r="D16" s="165" t="s">
        <v>45</v>
      </c>
      <c r="E16" s="166">
        <v>50</v>
      </c>
      <c r="F16" s="167">
        <v>501.22199999999998</v>
      </c>
      <c r="G16" s="167">
        <v>2.34</v>
      </c>
      <c r="H16" s="166">
        <v>4.8785999999999996</v>
      </c>
    </row>
    <row r="17" spans="2:8" x14ac:dyDescent="0.2">
      <c r="B17" s="11" t="s">
        <v>46</v>
      </c>
      <c r="C17" s="11"/>
      <c r="D17" s="11"/>
      <c r="E17" s="12"/>
      <c r="F17" s="111">
        <v>10221.031499999999</v>
      </c>
      <c r="G17" s="111">
        <v>47.79</v>
      </c>
      <c r="H17" s="12"/>
    </row>
    <row r="18" spans="2:8" x14ac:dyDescent="0.2">
      <c r="B18" s="11" t="s">
        <v>50</v>
      </c>
      <c r="C18" s="165"/>
      <c r="D18" s="165"/>
      <c r="E18" s="166"/>
      <c r="F18" s="167"/>
      <c r="G18" s="167"/>
      <c r="H18" s="166"/>
    </row>
    <row r="19" spans="2:8" x14ac:dyDescent="0.2">
      <c r="B19" s="165" t="s">
        <v>518</v>
      </c>
      <c r="C19" s="165" t="s">
        <v>519</v>
      </c>
      <c r="D19" s="165" t="s">
        <v>51</v>
      </c>
      <c r="E19" s="166">
        <v>5000000</v>
      </c>
      <c r="F19" s="167">
        <v>5211</v>
      </c>
      <c r="G19" s="167">
        <v>24.36</v>
      </c>
      <c r="H19" s="166">
        <v>3.9186999999999999</v>
      </c>
    </row>
    <row r="20" spans="2:8" x14ac:dyDescent="0.2">
      <c r="B20" s="165" t="s">
        <v>526</v>
      </c>
      <c r="C20" s="165" t="s">
        <v>527</v>
      </c>
      <c r="D20" s="165" t="s">
        <v>51</v>
      </c>
      <c r="E20" s="166">
        <v>1000000</v>
      </c>
      <c r="F20" s="167">
        <v>1041.4000000000001</v>
      </c>
      <c r="G20" s="167">
        <v>4.87</v>
      </c>
      <c r="H20" s="166">
        <v>3.8784000000000001</v>
      </c>
    </row>
    <row r="21" spans="2:8" x14ac:dyDescent="0.2">
      <c r="B21" s="11" t="s">
        <v>46</v>
      </c>
      <c r="C21" s="11"/>
      <c r="D21" s="11"/>
      <c r="E21" s="12"/>
      <c r="F21" s="111">
        <v>6252.4</v>
      </c>
      <c r="G21" s="111">
        <v>29.23</v>
      </c>
      <c r="H21" s="12"/>
    </row>
    <row r="22" spans="2:8" x14ac:dyDescent="0.2">
      <c r="B22" s="90" t="s">
        <v>136</v>
      </c>
      <c r="C22" s="165"/>
      <c r="D22" s="165"/>
      <c r="E22" s="166"/>
      <c r="F22" s="167"/>
      <c r="G22" s="167"/>
      <c r="H22" s="166"/>
    </row>
    <row r="23" spans="2:8" x14ac:dyDescent="0.2">
      <c r="B23" s="11" t="s">
        <v>137</v>
      </c>
      <c r="C23" s="165"/>
      <c r="D23" s="165"/>
      <c r="E23" s="166"/>
      <c r="F23" s="167"/>
      <c r="G23" s="167"/>
      <c r="H23" s="166"/>
    </row>
    <row r="24" spans="2:8" x14ac:dyDescent="0.2">
      <c r="B24" s="11" t="s">
        <v>117</v>
      </c>
      <c r="C24" s="165"/>
      <c r="D24" s="165"/>
      <c r="E24" s="166"/>
      <c r="F24" s="167"/>
      <c r="G24" s="167"/>
      <c r="H24" s="166"/>
    </row>
    <row r="25" spans="2:8" x14ac:dyDescent="0.2">
      <c r="B25" s="165" t="s">
        <v>457</v>
      </c>
      <c r="C25" s="165" t="s">
        <v>458</v>
      </c>
      <c r="D25" s="165" t="s">
        <v>138</v>
      </c>
      <c r="E25" s="166">
        <v>1000</v>
      </c>
      <c r="F25" s="167">
        <v>990.73</v>
      </c>
      <c r="G25" s="167">
        <v>4.63</v>
      </c>
      <c r="H25" s="166">
        <v>3.4851000000000001</v>
      </c>
    </row>
    <row r="26" spans="2:8" x14ac:dyDescent="0.2">
      <c r="B26" s="11" t="s">
        <v>46</v>
      </c>
      <c r="C26" s="11"/>
      <c r="D26" s="11"/>
      <c r="E26" s="12"/>
      <c r="F26" s="111">
        <v>990.73</v>
      </c>
      <c r="G26" s="111">
        <v>4.63</v>
      </c>
      <c r="H26" s="12"/>
    </row>
    <row r="27" spans="2:8" x14ac:dyDescent="0.2">
      <c r="B27" s="165" t="s">
        <v>440</v>
      </c>
      <c r="C27" s="165"/>
      <c r="D27" s="165"/>
      <c r="E27" s="166"/>
      <c r="F27" s="167">
        <v>2066.6051339999999</v>
      </c>
      <c r="G27" s="167">
        <v>9.6625999999999994</v>
      </c>
      <c r="H27" s="166">
        <v>3.35</v>
      </c>
    </row>
    <row r="28" spans="2:8" x14ac:dyDescent="0.2">
      <c r="B28" s="165" t="s">
        <v>441</v>
      </c>
      <c r="C28" s="165"/>
      <c r="D28" s="165"/>
      <c r="E28" s="166"/>
      <c r="F28" s="167">
        <v>1340.9003651999999</v>
      </c>
      <c r="G28" s="167">
        <v>6.2694999999999999</v>
      </c>
      <c r="H28" s="166">
        <v>3.23</v>
      </c>
    </row>
    <row r="29" spans="2:8" x14ac:dyDescent="0.2">
      <c r="B29" s="11" t="s">
        <v>46</v>
      </c>
      <c r="C29" s="11"/>
      <c r="D29" s="11"/>
      <c r="E29" s="12"/>
      <c r="F29" s="111">
        <v>3407.5054992</v>
      </c>
      <c r="G29" s="111">
        <v>15.9322</v>
      </c>
      <c r="H29" s="12"/>
    </row>
    <row r="30" spans="2:8" x14ac:dyDescent="0.2">
      <c r="B30" s="165" t="s">
        <v>47</v>
      </c>
      <c r="C30" s="165"/>
      <c r="D30" s="165"/>
      <c r="E30" s="166"/>
      <c r="F30" s="167">
        <v>515.79218719999994</v>
      </c>
      <c r="G30" s="167">
        <v>2.4178999999999999</v>
      </c>
      <c r="H30" s="166">
        <v>3.3027000000000002</v>
      </c>
    </row>
    <row r="31" spans="2:8" x14ac:dyDescent="0.2">
      <c r="B31" s="13" t="s">
        <v>613</v>
      </c>
      <c r="C31" s="13"/>
      <c r="D31" s="13"/>
      <c r="E31" s="14"/>
      <c r="F31" s="15">
        <v>21387.459186400003</v>
      </c>
      <c r="G31" s="15">
        <v>100</v>
      </c>
      <c r="H31" s="14"/>
    </row>
    <row r="32" spans="2:8" x14ac:dyDescent="0.2">
      <c r="B32" s="168"/>
      <c r="C32" s="168"/>
      <c r="D32" s="168"/>
      <c r="E32" s="169"/>
      <c r="F32" s="170"/>
      <c r="G32" s="170"/>
      <c r="H32" s="169"/>
    </row>
    <row r="33" spans="1:8" x14ac:dyDescent="0.2">
      <c r="B33" s="168" t="s">
        <v>614</v>
      </c>
      <c r="C33" s="168"/>
      <c r="D33" s="168"/>
      <c r="E33" s="169"/>
      <c r="F33" s="170"/>
      <c r="G33" s="170"/>
      <c r="H33" s="169"/>
    </row>
    <row r="34" spans="1:8" x14ac:dyDescent="0.2">
      <c r="B34" s="168" t="s">
        <v>623</v>
      </c>
      <c r="C34" s="168"/>
      <c r="D34" s="168"/>
      <c r="E34" s="169"/>
      <c r="F34" s="170"/>
      <c r="G34" s="170"/>
      <c r="H34" s="169"/>
    </row>
    <row r="35" spans="1:8" x14ac:dyDescent="0.2">
      <c r="B35" s="117"/>
      <c r="C35" s="117"/>
      <c r="D35" s="117"/>
      <c r="E35" s="118"/>
      <c r="F35" s="119"/>
      <c r="G35" s="119"/>
      <c r="H35" s="118"/>
    </row>
    <row r="36" spans="1:8" x14ac:dyDescent="0.2">
      <c r="B36" s="16" t="s">
        <v>243</v>
      </c>
    </row>
    <row r="37" spans="1:8" x14ac:dyDescent="0.2">
      <c r="B37" s="17" t="s">
        <v>244</v>
      </c>
    </row>
    <row r="38" spans="1:8" x14ac:dyDescent="0.2">
      <c r="B38" s="26" t="s">
        <v>245</v>
      </c>
    </row>
    <row r="39" spans="1:8" ht="25.5" x14ac:dyDescent="0.2">
      <c r="B39" s="19" t="s">
        <v>246</v>
      </c>
      <c r="C39" s="20" t="s">
        <v>678</v>
      </c>
      <c r="D39" s="20" t="s">
        <v>679</v>
      </c>
    </row>
    <row r="40" spans="1:8" x14ac:dyDescent="0.2">
      <c r="A40" s="1" t="s">
        <v>348</v>
      </c>
      <c r="B40" s="41" t="s">
        <v>251</v>
      </c>
      <c r="C40" s="22">
        <v>23.387499999999999</v>
      </c>
      <c r="D40" s="96">
        <v>23.364599999999999</v>
      </c>
    </row>
    <row r="41" spans="1:8" x14ac:dyDescent="0.2">
      <c r="A41" s="1" t="s">
        <v>349</v>
      </c>
      <c r="B41" s="41" t="s">
        <v>571</v>
      </c>
      <c r="C41" s="23">
        <v>9.7995999999999999</v>
      </c>
      <c r="D41" s="67">
        <v>9.7899999999999991</v>
      </c>
    </row>
    <row r="42" spans="1:8" x14ac:dyDescent="0.2">
      <c r="A42" s="1" t="s">
        <v>350</v>
      </c>
      <c r="B42" s="41" t="s">
        <v>572</v>
      </c>
      <c r="C42" s="23">
        <v>9.8163999999999998</v>
      </c>
      <c r="D42" s="67">
        <v>9.8068000000000008</v>
      </c>
    </row>
    <row r="43" spans="1:8" x14ac:dyDescent="0.2">
      <c r="A43" s="1" t="s">
        <v>351</v>
      </c>
      <c r="B43" s="41" t="s">
        <v>252</v>
      </c>
      <c r="C43" s="23">
        <v>16.296299999999999</v>
      </c>
      <c r="D43" s="67">
        <v>16.278099999999998</v>
      </c>
    </row>
    <row r="44" spans="1:8" x14ac:dyDescent="0.2">
      <c r="A44" s="1" t="s">
        <v>352</v>
      </c>
      <c r="B44" s="41" t="s">
        <v>573</v>
      </c>
      <c r="C44" s="23">
        <v>9.9062999999999999</v>
      </c>
      <c r="D44" s="67">
        <v>9.8952000000000009</v>
      </c>
    </row>
    <row r="45" spans="1:8" x14ac:dyDescent="0.2">
      <c r="A45" s="1" t="s">
        <v>353</v>
      </c>
      <c r="B45" s="41" t="s">
        <v>567</v>
      </c>
      <c r="C45" s="23">
        <v>9.9199000000000002</v>
      </c>
      <c r="D45" s="67">
        <v>9.9087999999999994</v>
      </c>
    </row>
    <row r="46" spans="1:8" x14ac:dyDescent="0.2">
      <c r="A46" s="1" t="s">
        <v>354</v>
      </c>
      <c r="B46" s="41" t="s">
        <v>554</v>
      </c>
      <c r="C46" s="23">
        <v>10.003500000000001</v>
      </c>
      <c r="D46" s="67">
        <v>9.9923000000000002</v>
      </c>
    </row>
    <row r="47" spans="1:8" x14ac:dyDescent="0.2">
      <c r="A47" s="1" t="s">
        <v>355</v>
      </c>
      <c r="B47" s="41" t="s">
        <v>253</v>
      </c>
      <c r="C47" s="23">
        <v>17.349299999999999</v>
      </c>
      <c r="D47" s="67">
        <v>17.323399999999999</v>
      </c>
      <c r="E47" s="1"/>
    </row>
    <row r="48" spans="1:8" x14ac:dyDescent="0.2">
      <c r="A48" s="1" t="s">
        <v>356</v>
      </c>
      <c r="B48" s="41" t="s">
        <v>565</v>
      </c>
      <c r="C48" s="23">
        <v>10.0846</v>
      </c>
      <c r="D48" s="67">
        <v>10.083</v>
      </c>
      <c r="E48" s="1"/>
    </row>
    <row r="49" spans="1:8" x14ac:dyDescent="0.2">
      <c r="A49" s="1" t="s">
        <v>357</v>
      </c>
      <c r="B49" s="41" t="s">
        <v>566</v>
      </c>
      <c r="C49" s="23">
        <v>10.109</v>
      </c>
      <c r="D49" s="67">
        <v>10.0939</v>
      </c>
      <c r="E49" s="1"/>
    </row>
    <row r="50" spans="1:8" x14ac:dyDescent="0.2">
      <c r="A50" s="1" t="s">
        <v>358</v>
      </c>
      <c r="B50" s="36" t="s">
        <v>558</v>
      </c>
      <c r="C50" s="25">
        <v>10.001300000000001</v>
      </c>
      <c r="D50" s="68">
        <v>10.0204</v>
      </c>
      <c r="E50" s="1"/>
    </row>
    <row r="51" spans="1:8" x14ac:dyDescent="0.2">
      <c r="B51" s="29" t="s">
        <v>610</v>
      </c>
      <c r="C51" s="93"/>
      <c r="D51" s="93"/>
      <c r="E51" s="1"/>
    </row>
    <row r="52" spans="1:8" x14ac:dyDescent="0.2">
      <c r="B52" s="41" t="s">
        <v>269</v>
      </c>
    </row>
    <row r="53" spans="1:8" x14ac:dyDescent="0.2">
      <c r="B53" s="41" t="s">
        <v>259</v>
      </c>
    </row>
    <row r="54" spans="1:8" x14ac:dyDescent="0.2">
      <c r="B54" s="44" t="s">
        <v>657</v>
      </c>
    </row>
    <row r="55" spans="1:8" x14ac:dyDescent="0.2">
      <c r="B55" s="41" t="s">
        <v>658</v>
      </c>
    </row>
    <row r="56" spans="1:8" x14ac:dyDescent="0.2">
      <c r="B56" s="200" t="s">
        <v>659</v>
      </c>
      <c r="C56" s="201"/>
      <c r="D56" s="201"/>
      <c r="E56" s="201"/>
      <c r="F56" s="201"/>
      <c r="G56" s="201"/>
      <c r="H56" s="201"/>
    </row>
    <row r="57" spans="1:8" x14ac:dyDescent="0.2">
      <c r="B57" s="54" t="s">
        <v>246</v>
      </c>
      <c r="C57" s="62" t="s">
        <v>255</v>
      </c>
      <c r="D57" s="173"/>
      <c r="E57" s="174"/>
    </row>
    <row r="58" spans="1:8" x14ac:dyDescent="0.2">
      <c r="B58" s="175"/>
      <c r="C58" s="47" t="s">
        <v>256</v>
      </c>
      <c r="D58" s="65" t="s">
        <v>257</v>
      </c>
      <c r="E58" s="174"/>
    </row>
    <row r="59" spans="1:8" x14ac:dyDescent="0.2">
      <c r="A59" s="1" t="s">
        <v>349</v>
      </c>
      <c r="B59" s="55" t="s">
        <v>571</v>
      </c>
      <c r="C59" s="101" t="s">
        <v>677</v>
      </c>
      <c r="D59" s="101" t="str">
        <f t="shared" ref="D59:D66" si="0">+C59</f>
        <v>^^</v>
      </c>
      <c r="E59" s="174"/>
    </row>
    <row r="60" spans="1:8" x14ac:dyDescent="0.2">
      <c r="A60" s="1" t="s">
        <v>350</v>
      </c>
      <c r="B60" s="21" t="s">
        <v>572</v>
      </c>
      <c r="C60" s="97" t="s">
        <v>677</v>
      </c>
      <c r="D60" s="97" t="str">
        <f t="shared" si="0"/>
        <v>^^</v>
      </c>
      <c r="E60" s="174"/>
    </row>
    <row r="61" spans="1:8" x14ac:dyDescent="0.2">
      <c r="A61" s="1" t="s">
        <v>352</v>
      </c>
      <c r="B61" s="21" t="s">
        <v>573</v>
      </c>
      <c r="C61" s="97" t="s">
        <v>677</v>
      </c>
      <c r="D61" s="97" t="str">
        <f t="shared" si="0"/>
        <v>^^</v>
      </c>
      <c r="E61" s="174"/>
    </row>
    <row r="62" spans="1:8" x14ac:dyDescent="0.2">
      <c r="A62" s="1" t="s">
        <v>353</v>
      </c>
      <c r="B62" s="21" t="s">
        <v>567</v>
      </c>
      <c r="C62" s="97" t="s">
        <v>677</v>
      </c>
      <c r="D62" s="97" t="str">
        <f t="shared" si="0"/>
        <v>^^</v>
      </c>
      <c r="E62" s="174"/>
    </row>
    <row r="63" spans="1:8" x14ac:dyDescent="0.2">
      <c r="A63" s="1" t="s">
        <v>354</v>
      </c>
      <c r="B63" s="21" t="s">
        <v>554</v>
      </c>
      <c r="C63" s="97" t="s">
        <v>677</v>
      </c>
      <c r="D63" s="97" t="str">
        <f t="shared" si="0"/>
        <v>^^</v>
      </c>
      <c r="E63" s="174"/>
    </row>
    <row r="64" spans="1:8" x14ac:dyDescent="0.2">
      <c r="A64" s="1" t="s">
        <v>356</v>
      </c>
      <c r="B64" s="21" t="s">
        <v>565</v>
      </c>
      <c r="C64" s="97">
        <v>1.3486329999999999E-2</v>
      </c>
      <c r="D64" s="97">
        <f t="shared" si="0"/>
        <v>1.3486329999999999E-2</v>
      </c>
      <c r="E64" s="174"/>
    </row>
    <row r="65" spans="1:8" x14ac:dyDescent="0.2">
      <c r="A65" s="1" t="s">
        <v>357</v>
      </c>
      <c r="B65" s="21" t="s">
        <v>566</v>
      </c>
      <c r="C65" s="97" t="s">
        <v>677</v>
      </c>
      <c r="D65" s="97" t="str">
        <f t="shared" si="0"/>
        <v>^^</v>
      </c>
      <c r="E65" s="174"/>
    </row>
    <row r="66" spans="1:8" x14ac:dyDescent="0.2">
      <c r="A66" s="1" t="s">
        <v>358</v>
      </c>
      <c r="B66" s="24" t="s">
        <v>558</v>
      </c>
      <c r="C66" s="102">
        <v>3.403987E-2</v>
      </c>
      <c r="D66" s="102">
        <f t="shared" si="0"/>
        <v>3.403987E-2</v>
      </c>
      <c r="E66" s="174"/>
    </row>
    <row r="67" spans="1:8" x14ac:dyDescent="0.2">
      <c r="B67" s="160" t="s">
        <v>269</v>
      </c>
      <c r="C67" s="176"/>
      <c r="D67" s="176"/>
      <c r="E67" s="174"/>
    </row>
    <row r="68" spans="1:8" x14ac:dyDescent="0.2">
      <c r="B68" s="160" t="s">
        <v>259</v>
      </c>
      <c r="C68" s="176"/>
      <c r="D68" s="176"/>
      <c r="E68" s="174"/>
    </row>
    <row r="69" spans="1:8" x14ac:dyDescent="0.2">
      <c r="B69" s="164" t="s">
        <v>663</v>
      </c>
      <c r="C69" s="176"/>
      <c r="D69" s="176"/>
    </row>
    <row r="70" spans="1:8" x14ac:dyDescent="0.2">
      <c r="B70" s="41" t="s">
        <v>661</v>
      </c>
    </row>
    <row r="71" spans="1:8" x14ac:dyDescent="0.2">
      <c r="B71" s="73" t="s">
        <v>650</v>
      </c>
    </row>
    <row r="72" spans="1:8" x14ac:dyDescent="0.2">
      <c r="B72" s="73" t="s">
        <v>662</v>
      </c>
    </row>
    <row r="73" spans="1:8" x14ac:dyDescent="0.2">
      <c r="B73" s="31" t="s">
        <v>249</v>
      </c>
    </row>
    <row r="74" spans="1:8" x14ac:dyDescent="0.2">
      <c r="B74" s="34" t="s">
        <v>250</v>
      </c>
    </row>
    <row r="75" spans="1:8" x14ac:dyDescent="0.2">
      <c r="B75" s="190" t="s">
        <v>278</v>
      </c>
      <c r="C75" s="191"/>
      <c r="D75" s="191"/>
      <c r="E75" s="191"/>
      <c r="F75" s="191"/>
      <c r="G75" s="191"/>
      <c r="H75" s="191"/>
    </row>
    <row r="76" spans="1:8" ht="26.25" customHeight="1" x14ac:dyDescent="0.2">
      <c r="B76" s="196" t="s">
        <v>680</v>
      </c>
      <c r="C76" s="196"/>
      <c r="D76" s="196"/>
      <c r="E76" s="196"/>
      <c r="F76" s="196"/>
      <c r="G76" s="196"/>
      <c r="H76" s="196"/>
    </row>
    <row r="77" spans="1:8" s="87" customFormat="1" x14ac:dyDescent="0.2">
      <c r="B77" s="87" t="s">
        <v>280</v>
      </c>
      <c r="E77" s="88"/>
      <c r="F77" s="89"/>
      <c r="G77" s="89"/>
      <c r="H77" s="88"/>
    </row>
    <row r="78" spans="1:8" s="87" customFormat="1" x14ac:dyDescent="0.2">
      <c r="B78" s="87" t="s">
        <v>296</v>
      </c>
      <c r="E78" s="88"/>
      <c r="F78" s="89"/>
      <c r="G78" s="89"/>
      <c r="H78" s="88"/>
    </row>
    <row r="79" spans="1:8" s="87" customFormat="1" x14ac:dyDescent="0.2">
      <c r="B79" s="87" t="s">
        <v>297</v>
      </c>
      <c r="E79" s="88"/>
      <c r="F79" s="89"/>
      <c r="G79" s="89"/>
      <c r="H79" s="88"/>
    </row>
    <row r="80" spans="1:8" s="87" customFormat="1" x14ac:dyDescent="0.2">
      <c r="E80" s="88"/>
      <c r="F80" s="89"/>
      <c r="G80" s="89"/>
      <c r="H80" s="88"/>
    </row>
    <row r="81" spans="2:8" s="87" customFormat="1" x14ac:dyDescent="0.2">
      <c r="E81" s="88"/>
      <c r="F81" s="89"/>
      <c r="G81" s="89"/>
      <c r="H81" s="88"/>
    </row>
    <row r="82" spans="2:8" s="87" customFormat="1" x14ac:dyDescent="0.2">
      <c r="E82" s="88"/>
      <c r="F82" s="89"/>
      <c r="G82" s="89"/>
      <c r="H82" s="88"/>
    </row>
    <row r="83" spans="2:8" s="87" customFormat="1" x14ac:dyDescent="0.2">
      <c r="E83" s="88"/>
      <c r="F83" s="89"/>
      <c r="G83" s="89"/>
      <c r="H83" s="88"/>
    </row>
    <row r="84" spans="2:8" s="87" customFormat="1" x14ac:dyDescent="0.2">
      <c r="E84" s="88"/>
      <c r="F84" s="89"/>
      <c r="G84" s="89"/>
      <c r="H84" s="88"/>
    </row>
    <row r="85" spans="2:8" s="87" customFormat="1" x14ac:dyDescent="0.2">
      <c r="E85" s="88"/>
      <c r="F85" s="89"/>
      <c r="G85" s="89"/>
      <c r="H85" s="88"/>
    </row>
    <row r="86" spans="2:8" s="87" customFormat="1" x14ac:dyDescent="0.2">
      <c r="E86" s="88"/>
      <c r="F86" s="89"/>
      <c r="G86" s="89"/>
      <c r="H86" s="88"/>
    </row>
    <row r="87" spans="2:8" s="87" customFormat="1" x14ac:dyDescent="0.2">
      <c r="E87" s="88"/>
      <c r="F87" s="89"/>
      <c r="G87" s="89"/>
      <c r="H87" s="88"/>
    </row>
    <row r="88" spans="2:8" s="87" customFormat="1" x14ac:dyDescent="0.2">
      <c r="E88" s="88"/>
      <c r="F88" s="89"/>
      <c r="G88" s="89"/>
      <c r="H88" s="88"/>
    </row>
    <row r="89" spans="2:8" s="87" customFormat="1" x14ac:dyDescent="0.2">
      <c r="E89" s="88"/>
      <c r="F89" s="89"/>
      <c r="G89" s="89"/>
      <c r="H89" s="88"/>
    </row>
    <row r="90" spans="2:8" s="87" customFormat="1" x14ac:dyDescent="0.2">
      <c r="B90" s="87" t="s">
        <v>283</v>
      </c>
      <c r="F90" s="89"/>
      <c r="G90" s="89"/>
      <c r="H90" s="88"/>
    </row>
    <row r="91" spans="2:8" s="87" customFormat="1" ht="72" customHeight="1" x14ac:dyDescent="0.2">
      <c r="B91" s="186" t="s">
        <v>466</v>
      </c>
      <c r="C91" s="186"/>
      <c r="D91" s="186"/>
      <c r="E91" s="186"/>
      <c r="F91" s="186"/>
      <c r="G91" s="186"/>
      <c r="H91" s="186"/>
    </row>
    <row r="92" spans="2:8" s="87" customFormat="1" ht="18.75" x14ac:dyDescent="0.3">
      <c r="B92" s="4" t="s">
        <v>284</v>
      </c>
      <c r="F92" s="89"/>
      <c r="G92" s="89"/>
      <c r="H92" s="88"/>
    </row>
  </sheetData>
  <mergeCells count="7">
    <mergeCell ref="B3:H3"/>
    <mergeCell ref="B1:H1"/>
    <mergeCell ref="B2:H2"/>
    <mergeCell ref="B75:H75"/>
    <mergeCell ref="B91:H91"/>
    <mergeCell ref="B56:H56"/>
    <mergeCell ref="B76:H76"/>
  </mergeCells>
  <pageMargins left="0" right="0" top="0" bottom="0" header="0.3" footer="0.3"/>
  <pageSetup scale="60"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235</v>
      </c>
      <c r="C2" s="205"/>
      <c r="D2" s="205"/>
      <c r="E2" s="205"/>
      <c r="F2" s="205"/>
      <c r="G2" s="205"/>
      <c r="H2" s="205"/>
    </row>
    <row r="3" spans="2:8" x14ac:dyDescent="0.2">
      <c r="B3" s="187" t="s">
        <v>503</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143" t="s">
        <v>440</v>
      </c>
      <c r="C6" s="143"/>
      <c r="D6" s="143"/>
      <c r="E6" s="144"/>
      <c r="F6" s="145">
        <v>1805.2435668999999</v>
      </c>
      <c r="G6" s="145">
        <v>63.135899999999999</v>
      </c>
      <c r="H6" s="144">
        <v>3.35</v>
      </c>
    </row>
    <row r="7" spans="2:8" x14ac:dyDescent="0.2">
      <c r="B7" s="143" t="s">
        <v>441</v>
      </c>
      <c r="C7" s="143"/>
      <c r="D7" s="143"/>
      <c r="E7" s="144"/>
      <c r="F7" s="145">
        <v>1052.3730937</v>
      </c>
      <c r="G7" s="145">
        <v>36.805300000000003</v>
      </c>
      <c r="H7" s="144">
        <v>3.26</v>
      </c>
    </row>
    <row r="8" spans="2:8" x14ac:dyDescent="0.2">
      <c r="B8" s="11" t="s">
        <v>46</v>
      </c>
      <c r="C8" s="11"/>
      <c r="D8" s="11"/>
      <c r="E8" s="12"/>
      <c r="F8" s="111">
        <v>2857.6166606000002</v>
      </c>
      <c r="G8" s="111">
        <v>99.941199999999995</v>
      </c>
      <c r="H8" s="12"/>
    </row>
    <row r="9" spans="2:8" x14ac:dyDescent="0.2">
      <c r="B9" s="143" t="s">
        <v>47</v>
      </c>
      <c r="C9" s="143"/>
      <c r="D9" s="143"/>
      <c r="E9" s="144"/>
      <c r="F9" s="145">
        <v>1.6790731999999999</v>
      </c>
      <c r="G9" s="145">
        <v>5.8799999999999998E-2</v>
      </c>
      <c r="H9" s="144"/>
    </row>
    <row r="10" spans="2:8" x14ac:dyDescent="0.2">
      <c r="B10" s="13" t="s">
        <v>486</v>
      </c>
      <c r="C10" s="13"/>
      <c r="D10" s="13"/>
      <c r="E10" s="14"/>
      <c r="F10" s="15">
        <v>2859.2957338000001</v>
      </c>
      <c r="G10" s="15">
        <v>100</v>
      </c>
      <c r="H10" s="14"/>
    </row>
    <row r="11" spans="2:8" x14ac:dyDescent="0.2">
      <c r="B11" s="140"/>
      <c r="C11" s="140"/>
      <c r="D11" s="140"/>
      <c r="E11" s="141"/>
      <c r="F11" s="142"/>
      <c r="G11" s="142"/>
      <c r="H11" s="141"/>
    </row>
    <row r="12" spans="2:8" x14ac:dyDescent="0.2">
      <c r="B12" s="140"/>
      <c r="C12" s="140"/>
      <c r="D12" s="140"/>
      <c r="E12" s="141"/>
      <c r="F12" s="142"/>
      <c r="G12" s="142"/>
      <c r="H12" s="141"/>
    </row>
    <row r="13" spans="2:8" x14ac:dyDescent="0.2">
      <c r="B13" s="140"/>
      <c r="C13" s="140"/>
      <c r="D13" s="140"/>
      <c r="E13" s="141"/>
      <c r="F13" s="142"/>
      <c r="G13" s="142"/>
      <c r="H13" s="141"/>
    </row>
    <row r="14" spans="2:8" x14ac:dyDescent="0.2">
      <c r="B14" s="136"/>
      <c r="C14" s="132"/>
      <c r="D14" s="132"/>
      <c r="E14" s="133"/>
      <c r="F14" s="134"/>
      <c r="G14" s="134"/>
      <c r="H14" s="133"/>
    </row>
    <row r="15" spans="2:8" x14ac:dyDescent="0.2">
      <c r="B15" s="139"/>
      <c r="C15" s="123"/>
      <c r="D15" s="123"/>
      <c r="E15" s="124"/>
      <c r="F15" s="125"/>
      <c r="G15" s="125"/>
      <c r="H15" s="124"/>
    </row>
    <row r="16" spans="2:8" x14ac:dyDescent="0.2">
      <c r="B16" s="123"/>
      <c r="C16" s="123"/>
      <c r="D16" s="123"/>
      <c r="E16" s="124"/>
      <c r="F16" s="125"/>
      <c r="G16" s="125"/>
      <c r="H16" s="124"/>
    </row>
    <row r="17" spans="1:7" x14ac:dyDescent="0.2">
      <c r="B17" s="35" t="s">
        <v>243</v>
      </c>
      <c r="C17" s="29"/>
      <c r="D17" s="74"/>
      <c r="E17" s="28"/>
      <c r="F17" s="33"/>
      <c r="G17" s="33"/>
    </row>
    <row r="18" spans="1:7" x14ac:dyDescent="0.2">
      <c r="B18" s="194" t="s">
        <v>244</v>
      </c>
      <c r="C18" s="197"/>
      <c r="D18" s="197"/>
      <c r="E18" s="197"/>
      <c r="F18" s="197"/>
      <c r="G18" s="197"/>
    </row>
    <row r="19" spans="1:7" x14ac:dyDescent="0.2">
      <c r="B19" s="137" t="s">
        <v>245</v>
      </c>
      <c r="C19" s="138"/>
      <c r="D19" s="138"/>
      <c r="E19" s="28"/>
      <c r="F19" s="33"/>
      <c r="G19" s="33"/>
    </row>
    <row r="20" spans="1:7" ht="25.5" x14ac:dyDescent="0.2">
      <c r="B20" s="62" t="s">
        <v>246</v>
      </c>
      <c r="C20" s="20" t="s">
        <v>678</v>
      </c>
      <c r="D20" s="20" t="s">
        <v>679</v>
      </c>
    </row>
    <row r="21" spans="1:7" x14ac:dyDescent="0.2">
      <c r="A21" s="1" t="s">
        <v>344</v>
      </c>
      <c r="B21" s="137" t="s">
        <v>247</v>
      </c>
      <c r="C21" s="22" t="s">
        <v>453</v>
      </c>
      <c r="D21" s="96" t="s">
        <v>453</v>
      </c>
    </row>
    <row r="22" spans="1:7" x14ac:dyDescent="0.2">
      <c r="A22" s="1" t="s">
        <v>345</v>
      </c>
      <c r="B22" s="137" t="s">
        <v>270</v>
      </c>
      <c r="C22" s="23" t="s">
        <v>453</v>
      </c>
      <c r="D22" s="67" t="s">
        <v>453</v>
      </c>
    </row>
    <row r="23" spans="1:7" x14ac:dyDescent="0.2">
      <c r="A23" s="1" t="s">
        <v>346</v>
      </c>
      <c r="B23" s="137" t="s">
        <v>253</v>
      </c>
      <c r="C23" s="23" t="s">
        <v>453</v>
      </c>
      <c r="D23" s="67" t="s">
        <v>453</v>
      </c>
    </row>
    <row r="24" spans="1:7" x14ac:dyDescent="0.2">
      <c r="A24" s="1" t="s">
        <v>347</v>
      </c>
      <c r="B24" s="36" t="s">
        <v>271</v>
      </c>
      <c r="C24" s="25" t="s">
        <v>453</v>
      </c>
      <c r="D24" s="68" t="s">
        <v>453</v>
      </c>
    </row>
    <row r="25" spans="1:7" x14ac:dyDescent="0.2">
      <c r="B25" s="135" t="s">
        <v>484</v>
      </c>
      <c r="C25" s="93"/>
      <c r="D25" s="93"/>
    </row>
    <row r="26" spans="1:7" x14ac:dyDescent="0.2">
      <c r="B26" s="75" t="s">
        <v>254</v>
      </c>
      <c r="C26" s="76"/>
      <c r="D26" s="76"/>
      <c r="E26" s="77"/>
      <c r="F26" s="77"/>
      <c r="G26" s="33"/>
    </row>
    <row r="27" spans="1:7" x14ac:dyDescent="0.2">
      <c r="B27" s="137" t="s">
        <v>504</v>
      </c>
      <c r="C27" s="138"/>
      <c r="D27" s="138"/>
      <c r="E27" s="33"/>
      <c r="F27" s="33"/>
      <c r="G27" s="33"/>
    </row>
    <row r="28" spans="1:7" x14ac:dyDescent="0.2">
      <c r="B28" s="137" t="s">
        <v>505</v>
      </c>
      <c r="C28" s="138"/>
      <c r="D28" s="138"/>
      <c r="E28" s="33"/>
      <c r="F28" s="33"/>
      <c r="G28" s="33"/>
    </row>
    <row r="29" spans="1:7" x14ac:dyDescent="0.2">
      <c r="B29" s="92" t="s">
        <v>506</v>
      </c>
      <c r="C29" s="29"/>
      <c r="D29" s="29"/>
      <c r="E29" s="33"/>
      <c r="F29" s="33"/>
      <c r="G29" s="33"/>
    </row>
    <row r="30" spans="1:7" x14ac:dyDescent="0.2">
      <c r="B30" s="46" t="s">
        <v>508</v>
      </c>
      <c r="C30" s="26"/>
      <c r="D30" s="26"/>
      <c r="E30" s="33"/>
      <c r="F30" s="33"/>
      <c r="G30" s="33"/>
    </row>
    <row r="31" spans="1:7" x14ac:dyDescent="0.2">
      <c r="B31" s="147" t="s">
        <v>476</v>
      </c>
      <c r="C31" s="78"/>
      <c r="D31" s="78"/>
      <c r="E31" s="33"/>
      <c r="F31" s="33"/>
      <c r="G31" s="33"/>
    </row>
    <row r="32" spans="1:7" x14ac:dyDescent="0.2">
      <c r="B32" s="79" t="s">
        <v>507</v>
      </c>
      <c r="C32" s="79"/>
      <c r="D32" s="79"/>
      <c r="E32" s="33"/>
      <c r="F32" s="33"/>
      <c r="G32" s="33"/>
    </row>
    <row r="33" spans="2:8" x14ac:dyDescent="0.2">
      <c r="B33" s="194" t="s">
        <v>249</v>
      </c>
      <c r="C33" s="197"/>
      <c r="D33" s="197"/>
      <c r="E33" s="197"/>
      <c r="F33" s="197"/>
      <c r="G33" s="197"/>
    </row>
    <row r="34" spans="2:8" x14ac:dyDescent="0.2">
      <c r="B34" s="34" t="s">
        <v>250</v>
      </c>
      <c r="C34" s="31"/>
      <c r="D34" s="31"/>
      <c r="E34" s="31"/>
      <c r="F34" s="33"/>
      <c r="G34" s="33"/>
    </row>
    <row r="35" spans="2:8" x14ac:dyDescent="0.2">
      <c r="B35" s="190" t="s">
        <v>278</v>
      </c>
      <c r="C35" s="191"/>
      <c r="D35" s="191"/>
      <c r="E35" s="191"/>
      <c r="F35" s="191"/>
      <c r="G35" s="191"/>
      <c r="H35" s="191"/>
    </row>
    <row r="36" spans="2:8" x14ac:dyDescent="0.2">
      <c r="E36" s="1"/>
    </row>
    <row r="37" spans="2:8" s="87" customFormat="1" x14ac:dyDescent="0.2">
      <c r="B37" s="87" t="s">
        <v>280</v>
      </c>
      <c r="E37" s="88"/>
      <c r="F37" s="89"/>
      <c r="G37" s="89"/>
      <c r="H37" s="88"/>
    </row>
    <row r="38" spans="2:8" s="87" customFormat="1" x14ac:dyDescent="0.2">
      <c r="B38" s="87" t="s">
        <v>298</v>
      </c>
      <c r="E38" s="88"/>
      <c r="F38" s="89"/>
      <c r="G38" s="89"/>
      <c r="H38" s="88"/>
    </row>
    <row r="39" spans="2:8" s="87" customFormat="1" x14ac:dyDescent="0.2">
      <c r="B39" s="87" t="s">
        <v>286</v>
      </c>
      <c r="E39" s="88"/>
      <c r="F39" s="89"/>
      <c r="G39" s="89"/>
      <c r="H39" s="88"/>
    </row>
    <row r="40" spans="2:8" s="87" customFormat="1" x14ac:dyDescent="0.2">
      <c r="E40" s="88"/>
      <c r="F40" s="89"/>
      <c r="G40" s="89"/>
      <c r="H40" s="88"/>
    </row>
    <row r="41" spans="2:8" s="87" customFormat="1" x14ac:dyDescent="0.2">
      <c r="E41" s="88"/>
      <c r="F41" s="89"/>
      <c r="G41" s="89"/>
      <c r="H41" s="88"/>
    </row>
    <row r="42" spans="2:8" s="87" customFormat="1" x14ac:dyDescent="0.2">
      <c r="E42" s="88"/>
      <c r="F42" s="89"/>
      <c r="G42" s="89"/>
      <c r="H42" s="88"/>
    </row>
    <row r="43" spans="2:8" s="87" customFormat="1" x14ac:dyDescent="0.2">
      <c r="E43" s="88"/>
      <c r="F43" s="89"/>
      <c r="G43" s="89"/>
      <c r="H43" s="88"/>
    </row>
    <row r="44" spans="2:8" s="87" customFormat="1" x14ac:dyDescent="0.2">
      <c r="E44" s="88"/>
      <c r="F44" s="89"/>
      <c r="G44" s="89"/>
      <c r="H44" s="88"/>
    </row>
    <row r="45" spans="2:8" s="87" customFormat="1" x14ac:dyDescent="0.2">
      <c r="E45" s="88"/>
      <c r="F45" s="89"/>
      <c r="G45" s="89"/>
      <c r="H45" s="88"/>
    </row>
    <row r="46" spans="2:8" s="87" customFormat="1" x14ac:dyDescent="0.2">
      <c r="E46" s="88"/>
      <c r="F46" s="89"/>
      <c r="G46" s="89"/>
      <c r="H46" s="88"/>
    </row>
    <row r="47" spans="2:8" s="87" customFormat="1" x14ac:dyDescent="0.2">
      <c r="E47" s="88"/>
      <c r="F47" s="89"/>
      <c r="G47" s="89"/>
      <c r="H47" s="88"/>
    </row>
    <row r="48" spans="2:8" s="87" customFormat="1" x14ac:dyDescent="0.2">
      <c r="E48" s="88"/>
      <c r="F48" s="89"/>
      <c r="G48" s="89"/>
      <c r="H48" s="88"/>
    </row>
    <row r="49" spans="2:8" s="87" customFormat="1" x14ac:dyDescent="0.2">
      <c r="E49" s="88"/>
      <c r="F49" s="89"/>
      <c r="G49" s="89"/>
      <c r="H49" s="88"/>
    </row>
    <row r="50" spans="2:8" s="87" customFormat="1" x14ac:dyDescent="0.2">
      <c r="B50" s="87" t="s">
        <v>283</v>
      </c>
      <c r="F50" s="89"/>
      <c r="G50" s="89"/>
      <c r="H50" s="88"/>
    </row>
    <row r="51" spans="2:8" s="87" customFormat="1" ht="67.5" customHeight="1" x14ac:dyDescent="0.2">
      <c r="B51" s="186" t="s">
        <v>466</v>
      </c>
      <c r="C51" s="186"/>
      <c r="D51" s="186"/>
      <c r="E51" s="186"/>
      <c r="F51" s="186"/>
      <c r="G51" s="186"/>
      <c r="H51" s="186"/>
    </row>
    <row r="52" spans="2:8" s="87" customFormat="1" ht="18.75" x14ac:dyDescent="0.3">
      <c r="B52" s="4" t="s">
        <v>284</v>
      </c>
      <c r="F52" s="89"/>
      <c r="G52" s="89"/>
      <c r="H52" s="88"/>
    </row>
  </sheetData>
  <mergeCells count="7">
    <mergeCell ref="B51:H51"/>
    <mergeCell ref="B35:H35"/>
    <mergeCell ref="B3:H3"/>
    <mergeCell ref="B1:H1"/>
    <mergeCell ref="B2:H2"/>
    <mergeCell ref="B18:G18"/>
    <mergeCell ref="B33:G33"/>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H7" sqref="H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236</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152</v>
      </c>
      <c r="C8" s="165" t="s">
        <v>156</v>
      </c>
      <c r="D8" s="165" t="s">
        <v>131</v>
      </c>
      <c r="E8" s="166">
        <v>192</v>
      </c>
      <c r="F8" s="167">
        <v>1925.1148800000001</v>
      </c>
      <c r="G8" s="167">
        <v>11.05</v>
      </c>
      <c r="H8" s="166">
        <v>3.3601999999999999</v>
      </c>
    </row>
    <row r="9" spans="2:8" x14ac:dyDescent="0.2">
      <c r="B9" s="165" t="s">
        <v>157</v>
      </c>
      <c r="C9" s="165" t="s">
        <v>158</v>
      </c>
      <c r="D9" s="165" t="s">
        <v>131</v>
      </c>
      <c r="E9" s="166">
        <v>72</v>
      </c>
      <c r="F9" s="167">
        <v>1804.1904</v>
      </c>
      <c r="G9" s="167">
        <v>10.35</v>
      </c>
      <c r="H9" s="166">
        <v>3.9352999999999998</v>
      </c>
    </row>
    <row r="10" spans="2:8" x14ac:dyDescent="0.2">
      <c r="B10" s="165" t="s">
        <v>133</v>
      </c>
      <c r="C10" s="165" t="s">
        <v>159</v>
      </c>
      <c r="D10" s="165" t="s">
        <v>131</v>
      </c>
      <c r="E10" s="166">
        <v>150</v>
      </c>
      <c r="F10" s="167">
        <v>1502.3235</v>
      </c>
      <c r="G10" s="167">
        <v>8.6199999999999992</v>
      </c>
      <c r="H10" s="166">
        <v>3.4312</v>
      </c>
    </row>
    <row r="11" spans="2:8" x14ac:dyDescent="0.2">
      <c r="B11" s="165" t="s">
        <v>126</v>
      </c>
      <c r="C11" s="165" t="s">
        <v>160</v>
      </c>
      <c r="D11" s="165" t="s">
        <v>45</v>
      </c>
      <c r="E11" s="166">
        <v>121</v>
      </c>
      <c r="F11" s="167">
        <v>1215.4401600000001</v>
      </c>
      <c r="G11" s="167">
        <v>6.98</v>
      </c>
      <c r="H11" s="166">
        <v>3.4293999999999998</v>
      </c>
    </row>
    <row r="12" spans="2:8" x14ac:dyDescent="0.2">
      <c r="B12" s="165" t="s">
        <v>154</v>
      </c>
      <c r="C12" s="165" t="s">
        <v>161</v>
      </c>
      <c r="D12" s="165" t="s">
        <v>45</v>
      </c>
      <c r="E12" s="166">
        <v>80</v>
      </c>
      <c r="F12" s="167">
        <v>1004.178</v>
      </c>
      <c r="G12" s="167">
        <v>5.76</v>
      </c>
      <c r="H12" s="166">
        <v>3.3500999999999999</v>
      </c>
    </row>
    <row r="13" spans="2:8" x14ac:dyDescent="0.2">
      <c r="B13" s="165" t="s">
        <v>126</v>
      </c>
      <c r="C13" s="165" t="s">
        <v>162</v>
      </c>
      <c r="D13" s="165" t="s">
        <v>45</v>
      </c>
      <c r="E13" s="166">
        <v>50</v>
      </c>
      <c r="F13" s="167">
        <v>500.65300000000002</v>
      </c>
      <c r="G13" s="167">
        <v>2.87</v>
      </c>
      <c r="H13" s="166">
        <v>3.4152</v>
      </c>
    </row>
    <row r="14" spans="2:8" x14ac:dyDescent="0.2">
      <c r="B14" s="165" t="s">
        <v>632</v>
      </c>
      <c r="C14" s="165" t="s">
        <v>528</v>
      </c>
      <c r="D14" s="165" t="s">
        <v>45</v>
      </c>
      <c r="E14" s="166">
        <v>25</v>
      </c>
      <c r="F14" s="167">
        <v>250.51775000000001</v>
      </c>
      <c r="G14" s="167">
        <v>1.44</v>
      </c>
      <c r="H14" s="166">
        <v>3.4298000000000002</v>
      </c>
    </row>
    <row r="15" spans="2:8" x14ac:dyDescent="0.2">
      <c r="B15" s="165" t="s">
        <v>122</v>
      </c>
      <c r="C15" s="165" t="s">
        <v>163</v>
      </c>
      <c r="D15" s="165" t="s">
        <v>45</v>
      </c>
      <c r="E15" s="166">
        <v>20</v>
      </c>
      <c r="F15" s="167">
        <v>200.45500000000001</v>
      </c>
      <c r="G15" s="167">
        <v>1.1499999999999999</v>
      </c>
      <c r="H15" s="166">
        <v>3.4698000000000002</v>
      </c>
    </row>
    <row r="16" spans="2:8" x14ac:dyDescent="0.2">
      <c r="B16" s="11" t="s">
        <v>46</v>
      </c>
      <c r="C16" s="11"/>
      <c r="D16" s="11"/>
      <c r="E16" s="12"/>
      <c r="F16" s="111">
        <v>8402.8726900000001</v>
      </c>
      <c r="G16" s="111">
        <v>48.22</v>
      </c>
      <c r="H16" s="12"/>
    </row>
    <row r="17" spans="2:8" x14ac:dyDescent="0.2">
      <c r="B17" s="11" t="s">
        <v>50</v>
      </c>
      <c r="C17" s="165"/>
      <c r="D17" s="165"/>
      <c r="E17" s="166"/>
      <c r="F17" s="167"/>
      <c r="G17" s="167"/>
      <c r="H17" s="166"/>
    </row>
    <row r="18" spans="2:8" x14ac:dyDescent="0.2">
      <c r="B18" s="165" t="s">
        <v>164</v>
      </c>
      <c r="C18" s="165" t="s">
        <v>165</v>
      </c>
      <c r="D18" s="165" t="s">
        <v>51</v>
      </c>
      <c r="E18" s="166">
        <v>1970000</v>
      </c>
      <c r="F18" s="167">
        <v>1975.3426400000001</v>
      </c>
      <c r="G18" s="167">
        <v>11.34</v>
      </c>
      <c r="H18" s="166">
        <v>3.6251000000000002</v>
      </c>
    </row>
    <row r="19" spans="2:8" x14ac:dyDescent="0.2">
      <c r="B19" s="11" t="s">
        <v>46</v>
      </c>
      <c r="C19" s="11"/>
      <c r="D19" s="11"/>
      <c r="E19" s="12"/>
      <c r="F19" s="111">
        <v>1975.3426400000001</v>
      </c>
      <c r="G19" s="111">
        <v>11.34</v>
      </c>
      <c r="H19" s="12"/>
    </row>
    <row r="20" spans="2:8" x14ac:dyDescent="0.2">
      <c r="B20" s="90" t="s">
        <v>136</v>
      </c>
      <c r="C20" s="165"/>
      <c r="D20" s="165"/>
      <c r="E20" s="166"/>
      <c r="F20" s="167"/>
      <c r="G20" s="167"/>
      <c r="H20" s="166"/>
    </row>
    <row r="21" spans="2:8" x14ac:dyDescent="0.2">
      <c r="B21" s="11" t="s">
        <v>137</v>
      </c>
      <c r="C21" s="165"/>
      <c r="D21" s="165"/>
      <c r="E21" s="166"/>
      <c r="F21" s="167"/>
      <c r="G21" s="167"/>
      <c r="H21" s="166"/>
    </row>
    <row r="22" spans="2:8" x14ac:dyDescent="0.2">
      <c r="B22" s="11" t="s">
        <v>117</v>
      </c>
      <c r="C22" s="165"/>
      <c r="D22" s="165"/>
      <c r="E22" s="166"/>
      <c r="F22" s="167"/>
      <c r="G22" s="167"/>
      <c r="H22" s="166"/>
    </row>
    <row r="23" spans="2:8" x14ac:dyDescent="0.2">
      <c r="B23" s="165" t="s">
        <v>584</v>
      </c>
      <c r="C23" s="165" t="s">
        <v>529</v>
      </c>
      <c r="D23" s="165" t="s">
        <v>208</v>
      </c>
      <c r="E23" s="166">
        <v>1700</v>
      </c>
      <c r="F23" s="167">
        <v>1697.5044</v>
      </c>
      <c r="G23" s="167">
        <v>9.74</v>
      </c>
      <c r="H23" s="166">
        <v>3.3538000000000001</v>
      </c>
    </row>
    <row r="24" spans="2:8" x14ac:dyDescent="0.2">
      <c r="B24" s="165" t="s">
        <v>420</v>
      </c>
      <c r="C24" s="165" t="s">
        <v>451</v>
      </c>
      <c r="D24" s="165" t="s">
        <v>138</v>
      </c>
      <c r="E24" s="166">
        <v>1500</v>
      </c>
      <c r="F24" s="167">
        <v>1498.779</v>
      </c>
      <c r="G24" s="167">
        <v>8.6</v>
      </c>
      <c r="H24" s="166">
        <v>3.3039000000000001</v>
      </c>
    </row>
    <row r="25" spans="2:8" x14ac:dyDescent="0.2">
      <c r="B25" s="11" t="s">
        <v>46</v>
      </c>
      <c r="C25" s="11"/>
      <c r="D25" s="11"/>
      <c r="E25" s="12"/>
      <c r="F25" s="111">
        <v>3196.2833999999998</v>
      </c>
      <c r="G25" s="111">
        <v>18.34</v>
      </c>
      <c r="H25" s="12"/>
    </row>
    <row r="26" spans="2:8" x14ac:dyDescent="0.2">
      <c r="B26" s="165" t="s">
        <v>440</v>
      </c>
      <c r="C26" s="165"/>
      <c r="D26" s="165"/>
      <c r="E26" s="166"/>
      <c r="F26" s="167">
        <v>1952.2346130000001</v>
      </c>
      <c r="G26" s="167">
        <v>11.2044</v>
      </c>
      <c r="H26" s="166">
        <v>3.35</v>
      </c>
    </row>
    <row r="27" spans="2:8" x14ac:dyDescent="0.2">
      <c r="B27" s="165" t="s">
        <v>441</v>
      </c>
      <c r="C27" s="165"/>
      <c r="D27" s="165"/>
      <c r="E27" s="166"/>
      <c r="F27" s="167">
        <v>1266.6929306</v>
      </c>
      <c r="G27" s="167">
        <v>7.2698999999999998</v>
      </c>
      <c r="H27" s="166">
        <v>3.23</v>
      </c>
    </row>
    <row r="28" spans="2:8" x14ac:dyDescent="0.2">
      <c r="B28" s="11" t="s">
        <v>46</v>
      </c>
      <c r="C28" s="11"/>
      <c r="D28" s="11"/>
      <c r="E28" s="12"/>
      <c r="F28" s="111">
        <v>3218.9275435999998</v>
      </c>
      <c r="G28" s="111">
        <v>18.474399999999999</v>
      </c>
      <c r="H28" s="12"/>
    </row>
    <row r="29" spans="2:8" x14ac:dyDescent="0.2">
      <c r="B29" s="165" t="s">
        <v>47</v>
      </c>
      <c r="C29" s="165"/>
      <c r="D29" s="165"/>
      <c r="E29" s="166"/>
      <c r="F29" s="167">
        <v>630.24331659999996</v>
      </c>
      <c r="G29" s="167">
        <v>3.6257000000000001</v>
      </c>
      <c r="H29" s="166">
        <v>3.3027000000000002</v>
      </c>
    </row>
    <row r="30" spans="2:8" x14ac:dyDescent="0.2">
      <c r="B30" s="13" t="s">
        <v>613</v>
      </c>
      <c r="C30" s="13"/>
      <c r="D30" s="13"/>
      <c r="E30" s="14"/>
      <c r="F30" s="15">
        <v>17423.669590199999</v>
      </c>
      <c r="G30" s="15">
        <v>100</v>
      </c>
      <c r="H30" s="14"/>
    </row>
    <row r="31" spans="2:8" x14ac:dyDescent="0.2">
      <c r="B31" s="168"/>
      <c r="C31" s="168"/>
      <c r="D31" s="168"/>
      <c r="E31" s="169"/>
      <c r="F31" s="170"/>
      <c r="G31" s="170"/>
      <c r="H31" s="169"/>
    </row>
    <row r="32" spans="2:8" x14ac:dyDescent="0.2">
      <c r="B32" s="168" t="s">
        <v>614</v>
      </c>
      <c r="C32" s="168"/>
      <c r="D32" s="168"/>
      <c r="E32" s="169"/>
      <c r="F32" s="170"/>
      <c r="G32" s="170"/>
      <c r="H32" s="169"/>
    </row>
    <row r="33" spans="1:8" x14ac:dyDescent="0.2">
      <c r="B33" s="168" t="s">
        <v>623</v>
      </c>
      <c r="C33" s="168"/>
      <c r="D33" s="168"/>
      <c r="E33" s="169"/>
      <c r="F33" s="170"/>
      <c r="G33" s="170"/>
      <c r="H33" s="169"/>
    </row>
    <row r="35" spans="1:8" x14ac:dyDescent="0.2">
      <c r="B35" s="35" t="s">
        <v>243</v>
      </c>
    </row>
    <row r="36" spans="1:8" x14ac:dyDescent="0.2">
      <c r="B36" s="46" t="s">
        <v>272</v>
      </c>
    </row>
    <row r="37" spans="1:8" x14ac:dyDescent="0.2">
      <c r="B37" s="46" t="s">
        <v>245</v>
      </c>
    </row>
    <row r="38" spans="1:8" ht="25.5" x14ac:dyDescent="0.2">
      <c r="B38" s="62" t="s">
        <v>246</v>
      </c>
      <c r="C38" s="20" t="s">
        <v>678</v>
      </c>
      <c r="D38" s="20" t="s">
        <v>679</v>
      </c>
    </row>
    <row r="39" spans="1:8" x14ac:dyDescent="0.2">
      <c r="A39" s="1" t="s">
        <v>340</v>
      </c>
      <c r="B39" s="41" t="s">
        <v>247</v>
      </c>
      <c r="C39" s="22">
        <v>11.052899999999999</v>
      </c>
      <c r="D39" s="96">
        <v>11.036799999999999</v>
      </c>
    </row>
    <row r="40" spans="1:8" x14ac:dyDescent="0.2">
      <c r="A40" s="1" t="s">
        <v>341</v>
      </c>
      <c r="B40" s="41" t="s">
        <v>574</v>
      </c>
      <c r="C40" s="23">
        <v>11.052899999999999</v>
      </c>
      <c r="D40" s="67">
        <v>11.036799999999999</v>
      </c>
    </row>
    <row r="41" spans="1:8" x14ac:dyDescent="0.2">
      <c r="A41" s="1" t="s">
        <v>342</v>
      </c>
      <c r="B41" s="41" t="s">
        <v>253</v>
      </c>
      <c r="C41" s="23">
        <v>11.1732</v>
      </c>
      <c r="D41" s="67">
        <v>11.155099999999999</v>
      </c>
    </row>
    <row r="42" spans="1:8" x14ac:dyDescent="0.2">
      <c r="A42" s="1" t="s">
        <v>343</v>
      </c>
      <c r="B42" s="36" t="s">
        <v>575</v>
      </c>
      <c r="C42" s="25">
        <v>11.1732</v>
      </c>
      <c r="D42" s="68">
        <v>11.155099999999999</v>
      </c>
    </row>
    <row r="43" spans="1:8" x14ac:dyDescent="0.2">
      <c r="B43" s="29" t="s">
        <v>610</v>
      </c>
      <c r="C43" s="93"/>
      <c r="D43" s="93"/>
    </row>
    <row r="44" spans="1:8" x14ac:dyDescent="0.2">
      <c r="B44" s="59" t="s">
        <v>657</v>
      </c>
      <c r="C44" s="59"/>
      <c r="D44" s="32"/>
      <c r="E44" s="33"/>
      <c r="F44" s="33"/>
      <c r="G44" s="33"/>
    </row>
    <row r="45" spans="1:8" x14ac:dyDescent="0.2">
      <c r="B45" s="46" t="s">
        <v>658</v>
      </c>
      <c r="C45" s="29"/>
      <c r="D45" s="29"/>
      <c r="E45" s="33"/>
      <c r="F45" s="33"/>
      <c r="G45" s="33"/>
    </row>
    <row r="46" spans="1:8" x14ac:dyDescent="0.2">
      <c r="B46" s="92" t="s">
        <v>676</v>
      </c>
      <c r="C46" s="29"/>
      <c r="D46" s="29"/>
      <c r="E46" s="33"/>
      <c r="F46" s="33"/>
      <c r="G46" s="33"/>
    </row>
    <row r="47" spans="1:8" x14ac:dyDescent="0.2">
      <c r="B47" s="46" t="s">
        <v>674</v>
      </c>
      <c r="C47" s="29"/>
      <c r="D47" s="29"/>
      <c r="E47" s="33"/>
      <c r="F47" s="33"/>
      <c r="G47" s="33"/>
    </row>
    <row r="48" spans="1:8" x14ac:dyDescent="0.2">
      <c r="B48" s="172" t="s">
        <v>651</v>
      </c>
      <c r="C48" s="80"/>
      <c r="D48" s="80"/>
      <c r="E48" s="33"/>
      <c r="F48" s="33"/>
      <c r="G48" s="33"/>
    </row>
    <row r="49" spans="2:8" x14ac:dyDescent="0.2">
      <c r="B49" s="79" t="s">
        <v>662</v>
      </c>
      <c r="C49" s="79"/>
      <c r="D49" s="79"/>
      <c r="E49" s="50"/>
      <c r="F49" s="33"/>
      <c r="G49" s="33"/>
    </row>
    <row r="50" spans="2:8" x14ac:dyDescent="0.2">
      <c r="B50" s="194" t="s">
        <v>249</v>
      </c>
      <c r="C50" s="197"/>
      <c r="D50" s="197"/>
      <c r="E50" s="197"/>
      <c r="F50" s="197"/>
      <c r="G50" s="197"/>
    </row>
    <row r="51" spans="2:8" x14ac:dyDescent="0.2">
      <c r="B51" s="34" t="s">
        <v>250</v>
      </c>
      <c r="C51" s="31"/>
      <c r="D51" s="31"/>
      <c r="E51" s="31"/>
      <c r="F51" s="33"/>
      <c r="G51" s="33"/>
    </row>
    <row r="52" spans="2:8" x14ac:dyDescent="0.2">
      <c r="B52" s="190" t="s">
        <v>278</v>
      </c>
      <c r="C52" s="191"/>
      <c r="D52" s="191"/>
      <c r="E52" s="191"/>
      <c r="F52" s="191"/>
      <c r="G52" s="191"/>
      <c r="H52" s="191"/>
    </row>
    <row r="53" spans="2:8" ht="24" customHeight="1" x14ac:dyDescent="0.2">
      <c r="B53" s="196" t="s">
        <v>680</v>
      </c>
      <c r="C53" s="196"/>
      <c r="D53" s="196"/>
      <c r="E53" s="196"/>
      <c r="F53" s="196"/>
      <c r="G53" s="196"/>
      <c r="H53" s="196"/>
    </row>
    <row r="54" spans="2:8" s="87" customFormat="1" x14ac:dyDescent="0.2">
      <c r="B54" s="87" t="s">
        <v>280</v>
      </c>
      <c r="E54" s="88"/>
      <c r="F54" s="89"/>
      <c r="G54" s="89"/>
      <c r="H54" s="88"/>
    </row>
    <row r="55" spans="2:8" s="87" customFormat="1" x14ac:dyDescent="0.2">
      <c r="B55" s="87" t="s">
        <v>298</v>
      </c>
      <c r="E55" s="88"/>
      <c r="F55" s="89"/>
      <c r="G55" s="89"/>
      <c r="H55" s="88"/>
    </row>
    <row r="56" spans="2:8" s="87" customFormat="1" x14ac:dyDescent="0.2">
      <c r="B56" s="87" t="s">
        <v>286</v>
      </c>
      <c r="E56" s="88"/>
      <c r="F56" s="89"/>
      <c r="G56" s="89"/>
      <c r="H56" s="88"/>
    </row>
    <row r="57" spans="2:8" s="87" customFormat="1" x14ac:dyDescent="0.2">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B67" s="87" t="s">
        <v>283</v>
      </c>
      <c r="F67" s="89"/>
      <c r="G67" s="89"/>
      <c r="H67" s="88"/>
    </row>
    <row r="68" spans="2:8" s="87" customFormat="1" ht="66.75" customHeight="1" x14ac:dyDescent="0.2">
      <c r="B68" s="186" t="s">
        <v>466</v>
      </c>
      <c r="C68" s="186"/>
      <c r="D68" s="186"/>
      <c r="E68" s="186"/>
      <c r="F68" s="186"/>
      <c r="G68" s="186"/>
      <c r="H68" s="186"/>
    </row>
    <row r="69" spans="2:8" s="87" customFormat="1" ht="18.75" x14ac:dyDescent="0.3">
      <c r="B69" s="4" t="s">
        <v>284</v>
      </c>
      <c r="F69" s="89"/>
      <c r="G69" s="89"/>
      <c r="H69" s="88"/>
    </row>
  </sheetData>
  <mergeCells count="7">
    <mergeCell ref="B68:H68"/>
    <mergeCell ref="B3:H3"/>
    <mergeCell ref="B1:H1"/>
    <mergeCell ref="B2:H2"/>
    <mergeCell ref="B50:G50"/>
    <mergeCell ref="B52:H52"/>
    <mergeCell ref="B53:H53"/>
  </mergeCells>
  <pageMargins left="0" right="0" top="0" bottom="0" header="0.3" footer="0.3"/>
  <pageSetup scale="69"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H9" sqref="H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237</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152</v>
      </c>
      <c r="C8" s="165" t="s">
        <v>156</v>
      </c>
      <c r="D8" s="165" t="s">
        <v>131</v>
      </c>
      <c r="E8" s="166">
        <v>204</v>
      </c>
      <c r="F8" s="167">
        <v>2045.4345599999999</v>
      </c>
      <c r="G8" s="167">
        <v>11.05</v>
      </c>
      <c r="H8" s="166">
        <v>3.3601999999999999</v>
      </c>
    </row>
    <row r="9" spans="2:8" x14ac:dyDescent="0.2">
      <c r="B9" s="165" t="s">
        <v>157</v>
      </c>
      <c r="C9" s="165" t="s">
        <v>472</v>
      </c>
      <c r="D9" s="165" t="s">
        <v>131</v>
      </c>
      <c r="E9" s="166">
        <v>200</v>
      </c>
      <c r="F9" s="167">
        <v>2017.92</v>
      </c>
      <c r="G9" s="167">
        <v>10.9</v>
      </c>
      <c r="H9" s="166">
        <v>4.0450999999999997</v>
      </c>
    </row>
    <row r="10" spans="2:8" x14ac:dyDescent="0.2">
      <c r="B10" s="165" t="s">
        <v>142</v>
      </c>
      <c r="C10" s="165" t="s">
        <v>166</v>
      </c>
      <c r="D10" s="165" t="s">
        <v>45</v>
      </c>
      <c r="E10" s="166">
        <v>200</v>
      </c>
      <c r="F10" s="167">
        <v>2009.1120000000001</v>
      </c>
      <c r="G10" s="167">
        <v>10.86</v>
      </c>
      <c r="H10" s="166">
        <v>3.5449000000000002</v>
      </c>
    </row>
    <row r="11" spans="2:8" x14ac:dyDescent="0.2">
      <c r="B11" s="165" t="s">
        <v>473</v>
      </c>
      <c r="C11" s="165" t="s">
        <v>474</v>
      </c>
      <c r="D11" s="165" t="s">
        <v>131</v>
      </c>
      <c r="E11" s="166">
        <v>1500</v>
      </c>
      <c r="F11" s="167">
        <v>1508.5274999999999</v>
      </c>
      <c r="G11" s="167">
        <v>8.15</v>
      </c>
      <c r="H11" s="166">
        <v>3.4001000000000001</v>
      </c>
    </row>
    <row r="12" spans="2:8" x14ac:dyDescent="0.2">
      <c r="B12" s="165" t="s">
        <v>132</v>
      </c>
      <c r="C12" s="165" t="s">
        <v>167</v>
      </c>
      <c r="D12" s="165" t="s">
        <v>45</v>
      </c>
      <c r="E12" s="166">
        <v>140</v>
      </c>
      <c r="F12" s="167">
        <v>1408.5134</v>
      </c>
      <c r="G12" s="167">
        <v>7.61</v>
      </c>
      <c r="H12" s="166">
        <v>3.59</v>
      </c>
    </row>
    <row r="13" spans="2:8" x14ac:dyDescent="0.2">
      <c r="B13" s="165" t="s">
        <v>168</v>
      </c>
      <c r="C13" s="165" t="s">
        <v>475</v>
      </c>
      <c r="D13" s="165" t="s">
        <v>149</v>
      </c>
      <c r="E13" s="166">
        <v>95</v>
      </c>
      <c r="F13" s="167">
        <v>948.69375000000002</v>
      </c>
      <c r="G13" s="167">
        <v>5.13</v>
      </c>
      <c r="H13" s="166">
        <v>3.5897999999999999</v>
      </c>
    </row>
    <row r="14" spans="2:8" x14ac:dyDescent="0.2">
      <c r="B14" s="165" t="s">
        <v>122</v>
      </c>
      <c r="C14" s="165" t="s">
        <v>163</v>
      </c>
      <c r="D14" s="165" t="s">
        <v>45</v>
      </c>
      <c r="E14" s="166">
        <v>40</v>
      </c>
      <c r="F14" s="167">
        <v>400.91</v>
      </c>
      <c r="G14" s="167">
        <v>2.17</v>
      </c>
      <c r="H14" s="166">
        <v>3.4698000000000002</v>
      </c>
    </row>
    <row r="15" spans="2:8" x14ac:dyDescent="0.2">
      <c r="B15" s="165" t="s">
        <v>632</v>
      </c>
      <c r="C15" s="165" t="s">
        <v>528</v>
      </c>
      <c r="D15" s="165" t="s">
        <v>45</v>
      </c>
      <c r="E15" s="166">
        <v>5</v>
      </c>
      <c r="F15" s="167">
        <v>50.103549999999998</v>
      </c>
      <c r="G15" s="167">
        <v>0.27</v>
      </c>
      <c r="H15" s="166">
        <v>3.4298000000000002</v>
      </c>
    </row>
    <row r="16" spans="2:8" x14ac:dyDescent="0.2">
      <c r="B16" s="11" t="s">
        <v>46</v>
      </c>
      <c r="C16" s="11"/>
      <c r="D16" s="11"/>
      <c r="E16" s="12"/>
      <c r="F16" s="111">
        <v>10389.214760000001</v>
      </c>
      <c r="G16" s="111">
        <v>56.14</v>
      </c>
      <c r="H16" s="12"/>
    </row>
    <row r="17" spans="2:8" x14ac:dyDescent="0.2">
      <c r="B17" s="11" t="s">
        <v>50</v>
      </c>
      <c r="C17" s="165"/>
      <c r="D17" s="165"/>
      <c r="E17" s="166"/>
      <c r="F17" s="167"/>
      <c r="G17" s="167"/>
      <c r="H17" s="166"/>
    </row>
    <row r="18" spans="2:8" x14ac:dyDescent="0.2">
      <c r="B18" s="165" t="s">
        <v>164</v>
      </c>
      <c r="C18" s="165" t="s">
        <v>165</v>
      </c>
      <c r="D18" s="165" t="s">
        <v>51</v>
      </c>
      <c r="E18" s="166">
        <v>2000000</v>
      </c>
      <c r="F18" s="167">
        <v>2005.424</v>
      </c>
      <c r="G18" s="167">
        <v>10.84</v>
      </c>
      <c r="H18" s="166">
        <v>3.6251000000000002</v>
      </c>
    </row>
    <row r="19" spans="2:8" x14ac:dyDescent="0.2">
      <c r="B19" s="11" t="s">
        <v>46</v>
      </c>
      <c r="C19" s="11"/>
      <c r="D19" s="11"/>
      <c r="E19" s="12"/>
      <c r="F19" s="111">
        <v>2005.424</v>
      </c>
      <c r="G19" s="111">
        <v>10.84</v>
      </c>
      <c r="H19" s="12"/>
    </row>
    <row r="20" spans="2:8" x14ac:dyDescent="0.2">
      <c r="B20" s="90" t="s">
        <v>136</v>
      </c>
      <c r="C20" s="165"/>
      <c r="D20" s="165"/>
      <c r="E20" s="166"/>
      <c r="F20" s="167"/>
      <c r="G20" s="167"/>
      <c r="H20" s="166"/>
    </row>
    <row r="21" spans="2:8" x14ac:dyDescent="0.2">
      <c r="B21" s="11" t="s">
        <v>137</v>
      </c>
      <c r="C21" s="165"/>
      <c r="D21" s="165"/>
      <c r="E21" s="166"/>
      <c r="F21" s="167"/>
      <c r="G21" s="167"/>
      <c r="H21" s="166"/>
    </row>
    <row r="22" spans="2:8" x14ac:dyDescent="0.2">
      <c r="B22" s="11" t="s">
        <v>117</v>
      </c>
      <c r="C22" s="165"/>
      <c r="D22" s="165"/>
      <c r="E22" s="166"/>
      <c r="F22" s="167"/>
      <c r="G22" s="167"/>
      <c r="H22" s="166"/>
    </row>
    <row r="23" spans="2:8" x14ac:dyDescent="0.2">
      <c r="B23" s="165" t="s">
        <v>497</v>
      </c>
      <c r="C23" s="165" t="s">
        <v>586</v>
      </c>
      <c r="D23" s="165" t="s">
        <v>138</v>
      </c>
      <c r="E23" s="166">
        <v>1500</v>
      </c>
      <c r="F23" s="167">
        <v>1495.2645</v>
      </c>
      <c r="G23" s="167">
        <v>8.08</v>
      </c>
      <c r="H23" s="166">
        <v>3.3999000000000001</v>
      </c>
    </row>
    <row r="24" spans="2:8" x14ac:dyDescent="0.2">
      <c r="B24" s="165" t="s">
        <v>584</v>
      </c>
      <c r="C24" s="165" t="s">
        <v>529</v>
      </c>
      <c r="D24" s="165" t="s">
        <v>208</v>
      </c>
      <c r="E24" s="166">
        <v>1300</v>
      </c>
      <c r="F24" s="167">
        <v>1298.0916</v>
      </c>
      <c r="G24" s="167">
        <v>7.01</v>
      </c>
      <c r="H24" s="166">
        <v>3.3538000000000001</v>
      </c>
    </row>
    <row r="25" spans="2:8" x14ac:dyDescent="0.2">
      <c r="B25" s="165" t="s">
        <v>118</v>
      </c>
      <c r="C25" s="165" t="s">
        <v>530</v>
      </c>
      <c r="D25" s="165" t="s">
        <v>208</v>
      </c>
      <c r="E25" s="166">
        <v>500</v>
      </c>
      <c r="F25" s="167">
        <v>497.39400000000001</v>
      </c>
      <c r="G25" s="167">
        <v>2.69</v>
      </c>
      <c r="H25" s="166">
        <v>3.4148999999999998</v>
      </c>
    </row>
    <row r="26" spans="2:8" x14ac:dyDescent="0.2">
      <c r="B26" s="165" t="s">
        <v>420</v>
      </c>
      <c r="C26" s="165" t="s">
        <v>451</v>
      </c>
      <c r="D26" s="165" t="s">
        <v>138</v>
      </c>
      <c r="E26" s="166">
        <v>300</v>
      </c>
      <c r="F26" s="167">
        <v>299.75580000000002</v>
      </c>
      <c r="G26" s="167">
        <v>1.62</v>
      </c>
      <c r="H26" s="166">
        <v>3.3039000000000001</v>
      </c>
    </row>
    <row r="27" spans="2:8" x14ac:dyDescent="0.2">
      <c r="B27" s="11" t="s">
        <v>46</v>
      </c>
      <c r="C27" s="11"/>
      <c r="D27" s="11"/>
      <c r="E27" s="12"/>
      <c r="F27" s="111">
        <v>3590.5059000000001</v>
      </c>
      <c r="G27" s="111">
        <v>19.399999999999999</v>
      </c>
      <c r="H27" s="12"/>
    </row>
    <row r="28" spans="2:8" x14ac:dyDescent="0.2">
      <c r="B28" s="165" t="s">
        <v>440</v>
      </c>
      <c r="C28" s="165"/>
      <c r="D28" s="165"/>
      <c r="E28" s="166"/>
      <c r="F28" s="167">
        <v>821.24837179999997</v>
      </c>
      <c r="G28" s="167">
        <v>4.4375999999999998</v>
      </c>
      <c r="H28" s="166">
        <v>3.35</v>
      </c>
    </row>
    <row r="29" spans="2:8" x14ac:dyDescent="0.2">
      <c r="B29" s="165" t="s">
        <v>441</v>
      </c>
      <c r="C29" s="165"/>
      <c r="D29" s="165"/>
      <c r="E29" s="166"/>
      <c r="F29" s="167">
        <v>532.85985579999999</v>
      </c>
      <c r="G29" s="167">
        <v>2.8793000000000002</v>
      </c>
      <c r="H29" s="166">
        <v>3.23</v>
      </c>
    </row>
    <row r="30" spans="2:8" x14ac:dyDescent="0.2">
      <c r="B30" s="11" t="s">
        <v>46</v>
      </c>
      <c r="C30" s="11"/>
      <c r="D30" s="11"/>
      <c r="E30" s="12"/>
      <c r="F30" s="111">
        <v>1354.1082276</v>
      </c>
      <c r="G30" s="111">
        <v>7.3170000000000002</v>
      </c>
      <c r="H30" s="12"/>
    </row>
    <row r="31" spans="2:8" x14ac:dyDescent="0.2">
      <c r="B31" s="165" t="s">
        <v>47</v>
      </c>
      <c r="C31" s="165"/>
      <c r="D31" s="165"/>
      <c r="E31" s="166"/>
      <c r="F31" s="167">
        <v>1167.0592830000001</v>
      </c>
      <c r="G31" s="167">
        <v>6.3030999999999997</v>
      </c>
      <c r="H31" s="166">
        <v>3.3027000000000002</v>
      </c>
    </row>
    <row r="32" spans="2:8" x14ac:dyDescent="0.2">
      <c r="B32" s="13" t="s">
        <v>613</v>
      </c>
      <c r="C32" s="13"/>
      <c r="D32" s="13"/>
      <c r="E32" s="14"/>
      <c r="F32" s="15">
        <v>18506.312170600002</v>
      </c>
      <c r="G32" s="15">
        <v>100</v>
      </c>
      <c r="H32" s="14"/>
    </row>
    <row r="33" spans="1:8" x14ac:dyDescent="0.2">
      <c r="B33" s="168"/>
      <c r="C33" s="168"/>
      <c r="D33" s="168"/>
      <c r="E33" s="169"/>
      <c r="F33" s="170"/>
      <c r="G33" s="170"/>
      <c r="H33" s="169"/>
    </row>
    <row r="34" spans="1:8" x14ac:dyDescent="0.2">
      <c r="B34" s="168" t="s">
        <v>614</v>
      </c>
      <c r="C34" s="168"/>
      <c r="D34" s="168"/>
      <c r="E34" s="169"/>
      <c r="F34" s="170"/>
      <c r="G34" s="170"/>
      <c r="H34" s="169"/>
    </row>
    <row r="35" spans="1:8" x14ac:dyDescent="0.2">
      <c r="B35" s="168" t="s">
        <v>623</v>
      </c>
      <c r="C35" s="168"/>
      <c r="D35" s="168"/>
      <c r="E35" s="169"/>
      <c r="F35" s="170"/>
      <c r="G35" s="170"/>
      <c r="H35" s="169"/>
    </row>
    <row r="36" spans="1:8" x14ac:dyDescent="0.2">
      <c r="B36" s="129"/>
      <c r="C36" s="129"/>
      <c r="D36" s="129"/>
      <c r="E36" s="130"/>
      <c r="F36" s="131"/>
      <c r="G36" s="131"/>
      <c r="H36" s="130"/>
    </row>
    <row r="37" spans="1:8" x14ac:dyDescent="0.2">
      <c r="B37" s="35" t="s">
        <v>243</v>
      </c>
    </row>
    <row r="38" spans="1:8" x14ac:dyDescent="0.2">
      <c r="B38" s="46" t="s">
        <v>273</v>
      </c>
    </row>
    <row r="39" spans="1:8" x14ac:dyDescent="0.2">
      <c r="B39" s="46" t="s">
        <v>245</v>
      </c>
    </row>
    <row r="40" spans="1:8" ht="25.5" x14ac:dyDescent="0.2">
      <c r="B40" s="62" t="s">
        <v>246</v>
      </c>
      <c r="C40" s="20" t="s">
        <v>678</v>
      </c>
      <c r="D40" s="20" t="s">
        <v>679</v>
      </c>
    </row>
    <row r="41" spans="1:8" x14ac:dyDescent="0.2">
      <c r="A41" s="1" t="s">
        <v>336</v>
      </c>
      <c r="B41" s="41" t="s">
        <v>247</v>
      </c>
      <c r="C41" s="22">
        <v>11.026899999999999</v>
      </c>
      <c r="D41" s="96">
        <v>11.0107</v>
      </c>
    </row>
    <row r="42" spans="1:8" x14ac:dyDescent="0.2">
      <c r="A42" s="1" t="s">
        <v>337</v>
      </c>
      <c r="B42" s="41" t="s">
        <v>574</v>
      </c>
      <c r="C42" s="23">
        <v>11.026899999999999</v>
      </c>
      <c r="D42" s="67">
        <v>11.0107</v>
      </c>
    </row>
    <row r="43" spans="1:8" x14ac:dyDescent="0.2">
      <c r="A43" s="1" t="s">
        <v>338</v>
      </c>
      <c r="B43" s="41" t="s">
        <v>253</v>
      </c>
      <c r="C43" s="23">
        <v>11.129099999999999</v>
      </c>
      <c r="D43" s="67">
        <v>11.111000000000001</v>
      </c>
    </row>
    <row r="44" spans="1:8" x14ac:dyDescent="0.2">
      <c r="A44" s="1" t="s">
        <v>339</v>
      </c>
      <c r="B44" s="36" t="s">
        <v>575</v>
      </c>
      <c r="C44" s="25">
        <v>11.129099999999999</v>
      </c>
      <c r="D44" s="68">
        <v>11.111000000000001</v>
      </c>
    </row>
    <row r="45" spans="1:8" x14ac:dyDescent="0.2">
      <c r="B45" s="29" t="s">
        <v>610</v>
      </c>
      <c r="C45" s="93"/>
      <c r="D45" s="93"/>
    </row>
    <row r="46" spans="1:8" x14ac:dyDescent="0.2">
      <c r="B46" s="59" t="s">
        <v>657</v>
      </c>
      <c r="C46" s="59"/>
      <c r="D46" s="32"/>
      <c r="E46" s="33"/>
      <c r="F46" s="33"/>
      <c r="G46" s="33"/>
    </row>
    <row r="47" spans="1:8" x14ac:dyDescent="0.2">
      <c r="B47" s="46" t="s">
        <v>658</v>
      </c>
      <c r="C47" s="29"/>
      <c r="D47" s="29"/>
      <c r="E47" s="33"/>
      <c r="F47" s="33"/>
      <c r="G47" s="33"/>
    </row>
    <row r="48" spans="1:8" x14ac:dyDescent="0.2">
      <c r="B48" s="92" t="s">
        <v>676</v>
      </c>
      <c r="C48" s="29"/>
      <c r="D48" s="29"/>
      <c r="E48" s="33"/>
      <c r="F48" s="33"/>
      <c r="G48" s="33"/>
    </row>
    <row r="49" spans="2:8" x14ac:dyDescent="0.2">
      <c r="B49" s="46" t="s">
        <v>674</v>
      </c>
      <c r="C49" s="29"/>
      <c r="D49" s="29"/>
      <c r="E49" s="33"/>
      <c r="F49" s="33"/>
      <c r="G49" s="33"/>
    </row>
    <row r="50" spans="2:8" x14ac:dyDescent="0.2">
      <c r="B50" s="172" t="s">
        <v>652</v>
      </c>
      <c r="C50" s="80"/>
      <c r="D50" s="80"/>
      <c r="E50" s="33"/>
      <c r="F50" s="33"/>
      <c r="G50" s="33"/>
    </row>
    <row r="51" spans="2:8" x14ac:dyDescent="0.2">
      <c r="B51" s="79" t="s">
        <v>662</v>
      </c>
      <c r="C51" s="79"/>
      <c r="D51" s="79"/>
      <c r="E51" s="50"/>
      <c r="F51" s="33"/>
      <c r="G51" s="33"/>
    </row>
    <row r="52" spans="2:8" x14ac:dyDescent="0.2">
      <c r="B52" s="194" t="s">
        <v>249</v>
      </c>
      <c r="C52" s="197"/>
      <c r="D52" s="197"/>
      <c r="E52" s="197"/>
      <c r="F52" s="197"/>
      <c r="G52" s="197"/>
    </row>
    <row r="53" spans="2:8" x14ac:dyDescent="0.2">
      <c r="B53" s="34" t="s">
        <v>250</v>
      </c>
      <c r="C53" s="31"/>
      <c r="D53" s="31"/>
      <c r="E53" s="31"/>
      <c r="F53" s="33"/>
      <c r="G53" s="33"/>
    </row>
    <row r="54" spans="2:8" x14ac:dyDescent="0.2">
      <c r="B54" s="190" t="s">
        <v>278</v>
      </c>
      <c r="C54" s="191"/>
      <c r="D54" s="191"/>
      <c r="E54" s="191"/>
      <c r="F54" s="191"/>
      <c r="G54" s="191"/>
      <c r="H54" s="191"/>
    </row>
    <row r="55" spans="2:8" ht="25.5" customHeight="1" x14ac:dyDescent="0.2">
      <c r="B55" s="196" t="s">
        <v>680</v>
      </c>
      <c r="C55" s="196"/>
      <c r="D55" s="196"/>
      <c r="E55" s="196"/>
      <c r="F55" s="196"/>
      <c r="G55" s="196"/>
      <c r="H55" s="196"/>
    </row>
    <row r="56" spans="2:8" s="87" customFormat="1" x14ac:dyDescent="0.2">
      <c r="B56" s="87" t="s">
        <v>280</v>
      </c>
      <c r="E56" s="88"/>
      <c r="F56" s="89"/>
      <c r="G56" s="89"/>
      <c r="H56" s="88"/>
    </row>
    <row r="57" spans="2:8" s="87" customFormat="1" x14ac:dyDescent="0.2">
      <c r="B57" s="87" t="s">
        <v>298</v>
      </c>
      <c r="E57" s="88"/>
      <c r="F57" s="89"/>
      <c r="G57" s="89"/>
      <c r="H57" s="88"/>
    </row>
    <row r="58" spans="2:8" s="87" customFormat="1" x14ac:dyDescent="0.2">
      <c r="B58" s="87" t="s">
        <v>286</v>
      </c>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B69" s="87" t="s">
        <v>283</v>
      </c>
      <c r="F69" s="89"/>
      <c r="G69" s="89"/>
      <c r="H69" s="88"/>
    </row>
    <row r="70" spans="2:8" s="87" customFormat="1" ht="66.75" customHeight="1" x14ac:dyDescent="0.2">
      <c r="B70" s="186" t="s">
        <v>466</v>
      </c>
      <c r="C70" s="186"/>
      <c r="D70" s="186"/>
      <c r="E70" s="186"/>
      <c r="F70" s="186"/>
      <c r="G70" s="186"/>
      <c r="H70" s="186"/>
    </row>
    <row r="71" spans="2:8" s="87" customFormat="1" ht="18.75" x14ac:dyDescent="0.3">
      <c r="B71" s="4" t="s">
        <v>284</v>
      </c>
      <c r="F71" s="89"/>
      <c r="G71" s="89"/>
      <c r="H71" s="88"/>
    </row>
  </sheetData>
  <mergeCells count="7">
    <mergeCell ref="B70:H70"/>
    <mergeCell ref="B3:H3"/>
    <mergeCell ref="B1:H1"/>
    <mergeCell ref="B2:H2"/>
    <mergeCell ref="B52:G52"/>
    <mergeCell ref="B54:H54"/>
    <mergeCell ref="B55:H55"/>
  </mergeCells>
  <pageMargins left="0" right="0" top="0" bottom="0" header="0.3" footer="0.3"/>
  <pageSetup scale="69"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I8" sqref="I8"/>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238</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127</v>
      </c>
      <c r="C8" s="165" t="s">
        <v>169</v>
      </c>
      <c r="D8" s="165" t="s">
        <v>45</v>
      </c>
      <c r="E8" s="166">
        <v>55</v>
      </c>
      <c r="F8" s="167">
        <v>558.64765</v>
      </c>
      <c r="G8" s="167">
        <v>10.53</v>
      </c>
      <c r="H8" s="166">
        <v>3.7749999999999999</v>
      </c>
    </row>
    <row r="9" spans="2:8" x14ac:dyDescent="0.2">
      <c r="B9" s="165" t="s">
        <v>126</v>
      </c>
      <c r="C9" s="165" t="s">
        <v>171</v>
      </c>
      <c r="D9" s="165" t="s">
        <v>45</v>
      </c>
      <c r="E9" s="166">
        <v>50</v>
      </c>
      <c r="F9" s="167">
        <v>505.90649999999999</v>
      </c>
      <c r="G9" s="167">
        <v>9.5399999999999991</v>
      </c>
      <c r="H9" s="166">
        <v>3.6150000000000002</v>
      </c>
    </row>
    <row r="10" spans="2:8" x14ac:dyDescent="0.2">
      <c r="B10" s="165" t="s">
        <v>118</v>
      </c>
      <c r="C10" s="165" t="s">
        <v>170</v>
      </c>
      <c r="D10" s="165" t="s">
        <v>45</v>
      </c>
      <c r="E10" s="166">
        <v>50</v>
      </c>
      <c r="F10" s="167">
        <v>503.96050000000002</v>
      </c>
      <c r="G10" s="167">
        <v>9.5</v>
      </c>
      <c r="H10" s="166">
        <v>3.5102000000000002</v>
      </c>
    </row>
    <row r="11" spans="2:8" x14ac:dyDescent="0.2">
      <c r="B11" s="165" t="s">
        <v>142</v>
      </c>
      <c r="C11" s="165" t="s">
        <v>166</v>
      </c>
      <c r="D11" s="165" t="s">
        <v>45</v>
      </c>
      <c r="E11" s="166">
        <v>50</v>
      </c>
      <c r="F11" s="167">
        <v>502.27800000000002</v>
      </c>
      <c r="G11" s="167">
        <v>9.4700000000000006</v>
      </c>
      <c r="H11" s="166">
        <v>3.5449000000000002</v>
      </c>
    </row>
    <row r="12" spans="2:8" x14ac:dyDescent="0.2">
      <c r="B12" s="165" t="s">
        <v>122</v>
      </c>
      <c r="C12" s="165" t="s">
        <v>163</v>
      </c>
      <c r="D12" s="165" t="s">
        <v>45</v>
      </c>
      <c r="E12" s="166">
        <v>40</v>
      </c>
      <c r="F12" s="167">
        <v>400.91</v>
      </c>
      <c r="G12" s="167">
        <v>7.56</v>
      </c>
      <c r="H12" s="166">
        <v>3.4698000000000002</v>
      </c>
    </row>
    <row r="13" spans="2:8" x14ac:dyDescent="0.2">
      <c r="B13" s="165" t="s">
        <v>587</v>
      </c>
      <c r="C13" s="165" t="s">
        <v>173</v>
      </c>
      <c r="D13" s="165" t="s">
        <v>446</v>
      </c>
      <c r="E13" s="166">
        <v>35</v>
      </c>
      <c r="F13" s="167">
        <v>351.01429999999999</v>
      </c>
      <c r="G13" s="167">
        <v>6.62</v>
      </c>
      <c r="H13" s="166">
        <v>6.8848000000000003</v>
      </c>
    </row>
    <row r="14" spans="2:8" x14ac:dyDescent="0.2">
      <c r="B14" s="165" t="s">
        <v>155</v>
      </c>
      <c r="C14" s="165" t="s">
        <v>172</v>
      </c>
      <c r="D14" s="165" t="s">
        <v>439</v>
      </c>
      <c r="E14" s="166">
        <v>35</v>
      </c>
      <c r="F14" s="167">
        <v>350.60165000000001</v>
      </c>
      <c r="G14" s="167">
        <v>6.61</v>
      </c>
      <c r="H14" s="166">
        <v>6.5945999999999998</v>
      </c>
    </row>
    <row r="15" spans="2:8" x14ac:dyDescent="0.2">
      <c r="B15" s="165" t="s">
        <v>132</v>
      </c>
      <c r="C15" s="165" t="s">
        <v>167</v>
      </c>
      <c r="D15" s="165" t="s">
        <v>45</v>
      </c>
      <c r="E15" s="166">
        <v>10</v>
      </c>
      <c r="F15" s="167">
        <v>100.60809999999999</v>
      </c>
      <c r="G15" s="167">
        <v>1.9</v>
      </c>
      <c r="H15" s="166">
        <v>3.59</v>
      </c>
    </row>
    <row r="16" spans="2:8" x14ac:dyDescent="0.2">
      <c r="B16" s="165" t="s">
        <v>152</v>
      </c>
      <c r="C16" s="165" t="s">
        <v>156</v>
      </c>
      <c r="D16" s="165" t="s">
        <v>131</v>
      </c>
      <c r="E16" s="166">
        <v>9</v>
      </c>
      <c r="F16" s="167">
        <v>90.239760000000004</v>
      </c>
      <c r="G16" s="167">
        <v>1.7</v>
      </c>
      <c r="H16" s="166">
        <v>3.3601999999999999</v>
      </c>
    </row>
    <row r="17" spans="2:8" x14ac:dyDescent="0.2">
      <c r="B17" s="11" t="s">
        <v>46</v>
      </c>
      <c r="C17" s="11"/>
      <c r="D17" s="11"/>
      <c r="E17" s="12"/>
      <c r="F17" s="111">
        <v>3364.1664599999999</v>
      </c>
      <c r="G17" s="111">
        <v>63.43</v>
      </c>
      <c r="H17" s="12"/>
    </row>
    <row r="18" spans="2:8" x14ac:dyDescent="0.2">
      <c r="B18" s="11" t="s">
        <v>50</v>
      </c>
      <c r="C18" s="165"/>
      <c r="D18" s="165"/>
      <c r="E18" s="166"/>
      <c r="F18" s="167"/>
      <c r="G18" s="167"/>
      <c r="H18" s="166"/>
    </row>
    <row r="19" spans="2:8" x14ac:dyDescent="0.2">
      <c r="B19" s="165" t="s">
        <v>174</v>
      </c>
      <c r="C19" s="165" t="s">
        <v>175</v>
      </c>
      <c r="D19" s="165" t="s">
        <v>51</v>
      </c>
      <c r="E19" s="166">
        <v>500000</v>
      </c>
      <c r="F19" s="167">
        <v>507.50049999999999</v>
      </c>
      <c r="G19" s="167">
        <v>9.57</v>
      </c>
      <c r="H19" s="166">
        <v>3.6099000000000001</v>
      </c>
    </row>
    <row r="20" spans="2:8" x14ac:dyDescent="0.2">
      <c r="B20" s="11" t="s">
        <v>46</v>
      </c>
      <c r="C20" s="11"/>
      <c r="D20" s="11"/>
      <c r="E20" s="12"/>
      <c r="F20" s="111">
        <v>507.50049999999999</v>
      </c>
      <c r="G20" s="111">
        <v>9.57</v>
      </c>
      <c r="H20" s="12"/>
    </row>
    <row r="21" spans="2:8" x14ac:dyDescent="0.2">
      <c r="B21" s="90" t="s">
        <v>136</v>
      </c>
      <c r="C21" s="165"/>
      <c r="D21" s="165"/>
      <c r="E21" s="166"/>
      <c r="F21" s="167"/>
      <c r="G21" s="167"/>
      <c r="H21" s="166"/>
    </row>
    <row r="22" spans="2:8" x14ac:dyDescent="0.2">
      <c r="B22" s="11" t="s">
        <v>137</v>
      </c>
      <c r="C22" s="165"/>
      <c r="D22" s="165"/>
      <c r="E22" s="166"/>
      <c r="F22" s="167"/>
      <c r="G22" s="167"/>
      <c r="H22" s="166"/>
    </row>
    <row r="23" spans="2:8" x14ac:dyDescent="0.2">
      <c r="B23" s="11" t="s">
        <v>117</v>
      </c>
      <c r="C23" s="165"/>
      <c r="D23" s="165"/>
      <c r="E23" s="166"/>
      <c r="F23" s="167"/>
      <c r="G23" s="167"/>
      <c r="H23" s="166"/>
    </row>
    <row r="24" spans="2:8" x14ac:dyDescent="0.2">
      <c r="B24" s="165" t="s">
        <v>457</v>
      </c>
      <c r="C24" s="165" t="s">
        <v>531</v>
      </c>
      <c r="D24" s="165" t="s">
        <v>138</v>
      </c>
      <c r="E24" s="166">
        <v>500</v>
      </c>
      <c r="F24" s="167">
        <v>494.89699999999999</v>
      </c>
      <c r="G24" s="167">
        <v>9.33</v>
      </c>
      <c r="H24" s="166">
        <v>3.4849999999999999</v>
      </c>
    </row>
    <row r="25" spans="2:8" x14ac:dyDescent="0.2">
      <c r="B25" s="165" t="s">
        <v>420</v>
      </c>
      <c r="C25" s="165" t="s">
        <v>451</v>
      </c>
      <c r="D25" s="165" t="s">
        <v>138</v>
      </c>
      <c r="E25" s="166">
        <v>400</v>
      </c>
      <c r="F25" s="167">
        <v>399.67439999999999</v>
      </c>
      <c r="G25" s="167">
        <v>7.53</v>
      </c>
      <c r="H25" s="166">
        <v>3.3039000000000001</v>
      </c>
    </row>
    <row r="26" spans="2:8" x14ac:dyDescent="0.2">
      <c r="B26" s="11" t="s">
        <v>46</v>
      </c>
      <c r="C26" s="11"/>
      <c r="D26" s="11"/>
      <c r="E26" s="12"/>
      <c r="F26" s="111">
        <v>894.57140000000004</v>
      </c>
      <c r="G26" s="111">
        <v>16.86</v>
      </c>
      <c r="H26" s="12"/>
    </row>
    <row r="27" spans="2:8" x14ac:dyDescent="0.2">
      <c r="B27" s="165" t="s">
        <v>440</v>
      </c>
      <c r="C27" s="165"/>
      <c r="D27" s="165"/>
      <c r="E27" s="166"/>
      <c r="F27" s="167">
        <v>183.40899160000001</v>
      </c>
      <c r="G27" s="167">
        <v>3.4575</v>
      </c>
      <c r="H27" s="166">
        <v>3.35</v>
      </c>
    </row>
    <row r="28" spans="2:8" x14ac:dyDescent="0.2">
      <c r="B28" s="165" t="s">
        <v>441</v>
      </c>
      <c r="C28" s="165"/>
      <c r="D28" s="165"/>
      <c r="E28" s="166"/>
      <c r="F28" s="167">
        <v>119.0034713</v>
      </c>
      <c r="G28" s="167">
        <v>2.2433999999999998</v>
      </c>
      <c r="H28" s="166">
        <v>3.23</v>
      </c>
    </row>
    <row r="29" spans="2:8" x14ac:dyDescent="0.2">
      <c r="B29" s="11" t="s">
        <v>46</v>
      </c>
      <c r="C29" s="11"/>
      <c r="D29" s="11"/>
      <c r="E29" s="12"/>
      <c r="F29" s="111">
        <v>302.41246289999998</v>
      </c>
      <c r="G29" s="111">
        <v>5.7008999999999999</v>
      </c>
      <c r="H29" s="12"/>
    </row>
    <row r="30" spans="2:8" x14ac:dyDescent="0.2">
      <c r="B30" s="165" t="s">
        <v>47</v>
      </c>
      <c r="C30" s="165"/>
      <c r="D30" s="165"/>
      <c r="E30" s="166"/>
      <c r="F30" s="167">
        <v>235.93872440000001</v>
      </c>
      <c r="G30" s="167">
        <v>4.4390999999999998</v>
      </c>
      <c r="H30" s="166">
        <v>3.3027000000000002</v>
      </c>
    </row>
    <row r="31" spans="2:8" x14ac:dyDescent="0.2">
      <c r="B31" s="13" t="s">
        <v>613</v>
      </c>
      <c r="C31" s="13"/>
      <c r="D31" s="13"/>
      <c r="E31" s="14"/>
      <c r="F31" s="15">
        <v>5304.5895473</v>
      </c>
      <c r="G31" s="15">
        <v>100</v>
      </c>
      <c r="H31" s="14"/>
    </row>
    <row r="32" spans="2:8" x14ac:dyDescent="0.2">
      <c r="B32" s="168"/>
      <c r="C32" s="168"/>
      <c r="D32" s="168"/>
      <c r="E32" s="169"/>
      <c r="F32" s="170"/>
      <c r="G32" s="170"/>
      <c r="H32" s="169"/>
    </row>
    <row r="33" spans="1:8" x14ac:dyDescent="0.2">
      <c r="B33" s="168" t="s">
        <v>614</v>
      </c>
      <c r="C33" s="168"/>
      <c r="D33" s="168"/>
      <c r="E33" s="169"/>
      <c r="F33" s="170"/>
      <c r="G33" s="170"/>
      <c r="H33" s="169"/>
    </row>
    <row r="34" spans="1:8" s="85" customFormat="1" ht="27" customHeight="1" x14ac:dyDescent="0.2">
      <c r="B34" s="206" t="s">
        <v>467</v>
      </c>
      <c r="C34" s="206"/>
      <c r="D34" s="206"/>
      <c r="E34" s="206"/>
      <c r="F34" s="206"/>
      <c r="G34" s="206"/>
      <c r="H34" s="206"/>
    </row>
    <row r="36" spans="1:8" x14ac:dyDescent="0.2">
      <c r="B36" s="35" t="s">
        <v>243</v>
      </c>
    </row>
    <row r="37" spans="1:8" x14ac:dyDescent="0.2">
      <c r="B37" s="46" t="s">
        <v>272</v>
      </c>
    </row>
    <row r="38" spans="1:8" x14ac:dyDescent="0.2">
      <c r="B38" s="46" t="s">
        <v>245</v>
      </c>
    </row>
    <row r="39" spans="1:8" ht="25.5" x14ac:dyDescent="0.2">
      <c r="B39" s="62" t="s">
        <v>246</v>
      </c>
      <c r="C39" s="20" t="s">
        <v>678</v>
      </c>
      <c r="D39" s="20" t="s">
        <v>679</v>
      </c>
    </row>
    <row r="40" spans="1:8" x14ac:dyDescent="0.2">
      <c r="A40" s="1" t="s">
        <v>332</v>
      </c>
      <c r="B40" s="41" t="s">
        <v>247</v>
      </c>
      <c r="C40" s="22">
        <v>11.119400000000001</v>
      </c>
      <c r="D40" s="96">
        <v>11.099500000000001</v>
      </c>
    </row>
    <row r="41" spans="1:8" x14ac:dyDescent="0.2">
      <c r="A41" s="1" t="s">
        <v>333</v>
      </c>
      <c r="B41" s="41" t="s">
        <v>574</v>
      </c>
      <c r="C41" s="23">
        <v>11.119400000000001</v>
      </c>
      <c r="D41" s="67">
        <v>11.099500000000001</v>
      </c>
    </row>
    <row r="42" spans="1:8" x14ac:dyDescent="0.2">
      <c r="A42" s="1" t="s">
        <v>334</v>
      </c>
      <c r="B42" s="41" t="s">
        <v>253</v>
      </c>
      <c r="C42" s="23">
        <v>11.2189</v>
      </c>
      <c r="D42" s="67">
        <v>11.197100000000001</v>
      </c>
    </row>
    <row r="43" spans="1:8" x14ac:dyDescent="0.2">
      <c r="A43" s="1" t="s">
        <v>335</v>
      </c>
      <c r="B43" s="36" t="s">
        <v>575</v>
      </c>
      <c r="C43" s="25">
        <v>11.2189</v>
      </c>
      <c r="D43" s="68">
        <v>11.197100000000001</v>
      </c>
    </row>
    <row r="44" spans="1:8" x14ac:dyDescent="0.2">
      <c r="B44" s="29" t="s">
        <v>610</v>
      </c>
      <c r="C44" s="93"/>
      <c r="D44" s="93"/>
    </row>
    <row r="45" spans="1:8" x14ac:dyDescent="0.2">
      <c r="B45" s="59" t="s">
        <v>657</v>
      </c>
      <c r="C45" s="59"/>
      <c r="D45" s="32"/>
      <c r="E45" s="33"/>
      <c r="F45" s="33"/>
      <c r="G45" s="33"/>
    </row>
    <row r="46" spans="1:8" x14ac:dyDescent="0.2">
      <c r="B46" s="46" t="s">
        <v>658</v>
      </c>
      <c r="C46" s="29"/>
      <c r="D46" s="29"/>
      <c r="E46" s="33"/>
      <c r="F46" s="33"/>
      <c r="G46" s="33"/>
    </row>
    <row r="47" spans="1:8" x14ac:dyDescent="0.2">
      <c r="B47" s="92" t="s">
        <v>676</v>
      </c>
      <c r="C47" s="29"/>
      <c r="D47" s="29"/>
      <c r="E47" s="33"/>
      <c r="F47" s="33"/>
      <c r="G47" s="33"/>
    </row>
    <row r="48" spans="1:8" x14ac:dyDescent="0.2">
      <c r="B48" s="46" t="s">
        <v>674</v>
      </c>
      <c r="C48" s="29"/>
      <c r="D48" s="29"/>
      <c r="E48" s="33"/>
      <c r="F48" s="33"/>
      <c r="G48" s="33"/>
    </row>
    <row r="49" spans="2:8" x14ac:dyDescent="0.2">
      <c r="B49" s="172" t="s">
        <v>653</v>
      </c>
      <c r="C49" s="80"/>
      <c r="D49" s="80"/>
      <c r="E49" s="33"/>
      <c r="F49" s="33"/>
      <c r="G49" s="33"/>
    </row>
    <row r="50" spans="2:8" x14ac:dyDescent="0.2">
      <c r="B50" s="79" t="s">
        <v>662</v>
      </c>
      <c r="C50" s="79"/>
      <c r="D50" s="79"/>
      <c r="E50" s="33"/>
      <c r="F50" s="33"/>
      <c r="G50" s="33"/>
    </row>
    <row r="51" spans="2:8" x14ac:dyDescent="0.2">
      <c r="B51" s="194" t="s">
        <v>249</v>
      </c>
      <c r="C51" s="197"/>
      <c r="D51" s="197"/>
      <c r="E51" s="197"/>
      <c r="F51" s="197"/>
      <c r="G51" s="197"/>
    </row>
    <row r="52" spans="2:8" x14ac:dyDescent="0.2">
      <c r="B52" s="34" t="s">
        <v>250</v>
      </c>
      <c r="C52" s="31"/>
      <c r="D52" s="31"/>
      <c r="E52" s="31"/>
      <c r="F52" s="33"/>
      <c r="G52" s="33"/>
    </row>
    <row r="53" spans="2:8" x14ac:dyDescent="0.2">
      <c r="B53" s="190" t="s">
        <v>278</v>
      </c>
      <c r="C53" s="191"/>
      <c r="D53" s="191"/>
      <c r="E53" s="191"/>
      <c r="F53" s="191"/>
      <c r="G53" s="191"/>
      <c r="H53" s="191"/>
    </row>
    <row r="54" spans="2:8" ht="24" customHeight="1" x14ac:dyDescent="0.2">
      <c r="B54" s="196" t="s">
        <v>680</v>
      </c>
      <c r="C54" s="196"/>
      <c r="D54" s="196"/>
      <c r="E54" s="196"/>
      <c r="F54" s="196"/>
      <c r="G54" s="196"/>
      <c r="H54" s="196"/>
    </row>
    <row r="55" spans="2:8" s="87" customFormat="1" x14ac:dyDescent="0.2">
      <c r="B55" s="87" t="s">
        <v>280</v>
      </c>
      <c r="E55" s="88"/>
      <c r="F55" s="89"/>
      <c r="G55" s="89"/>
      <c r="H55" s="88"/>
    </row>
    <row r="56" spans="2:8" s="87" customFormat="1" x14ac:dyDescent="0.2">
      <c r="B56" s="87" t="s">
        <v>298</v>
      </c>
      <c r="E56" s="88"/>
      <c r="F56" s="89"/>
      <c r="G56" s="89"/>
      <c r="H56" s="88"/>
    </row>
    <row r="57" spans="2:8" s="87" customFormat="1" x14ac:dyDescent="0.2">
      <c r="B57" s="87" t="s">
        <v>286</v>
      </c>
      <c r="E57" s="88"/>
      <c r="F57" s="89"/>
      <c r="G57" s="89"/>
      <c r="H57" s="88"/>
    </row>
    <row r="58" spans="2:8" s="87" customFormat="1" x14ac:dyDescent="0.2">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B68" s="87" t="s">
        <v>283</v>
      </c>
      <c r="F68" s="89"/>
      <c r="G68" s="89"/>
      <c r="H68" s="88"/>
    </row>
    <row r="69" spans="2:8" s="87" customFormat="1" ht="66" customHeight="1" x14ac:dyDescent="0.2">
      <c r="B69" s="186" t="s">
        <v>466</v>
      </c>
      <c r="C69" s="186"/>
      <c r="D69" s="186"/>
      <c r="E69" s="186"/>
      <c r="F69" s="186"/>
      <c r="G69" s="186"/>
      <c r="H69" s="186"/>
    </row>
    <row r="70" spans="2:8" s="87" customFormat="1" ht="18.75" x14ac:dyDescent="0.3">
      <c r="B70" s="4" t="s">
        <v>284</v>
      </c>
      <c r="F70" s="89"/>
      <c r="G70" s="89"/>
      <c r="H70" s="88"/>
    </row>
  </sheetData>
  <mergeCells count="8">
    <mergeCell ref="B69:H69"/>
    <mergeCell ref="B53:H53"/>
    <mergeCell ref="B3:H3"/>
    <mergeCell ref="B1:H1"/>
    <mergeCell ref="B2:H2"/>
    <mergeCell ref="B51:G51"/>
    <mergeCell ref="B34:H34"/>
    <mergeCell ref="B54:H54"/>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view="pageBreakPreview" topLeftCell="B1" zoomScaleNormal="100" zoomScaleSheetLayoutView="100" workbookViewId="0">
      <selection activeCell="H15" sqref="H15"/>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239</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176</v>
      </c>
      <c r="C8" s="165" t="s">
        <v>177</v>
      </c>
      <c r="D8" s="165" t="s">
        <v>149</v>
      </c>
      <c r="E8" s="166">
        <v>56</v>
      </c>
      <c r="F8" s="167">
        <v>723.27919999999995</v>
      </c>
      <c r="G8" s="167">
        <v>10</v>
      </c>
      <c r="H8" s="166">
        <v>4.8498999999999999</v>
      </c>
    </row>
    <row r="9" spans="2:8" x14ac:dyDescent="0.2">
      <c r="B9" s="165" t="s">
        <v>148</v>
      </c>
      <c r="C9" s="165" t="s">
        <v>178</v>
      </c>
      <c r="D9" s="165" t="s">
        <v>149</v>
      </c>
      <c r="E9" s="166">
        <v>55</v>
      </c>
      <c r="F9" s="167">
        <v>722.85235</v>
      </c>
      <c r="G9" s="167">
        <v>9.99</v>
      </c>
      <c r="H9" s="166">
        <v>4.79</v>
      </c>
    </row>
    <row r="10" spans="2:8" x14ac:dyDescent="0.2">
      <c r="B10" s="165" t="s">
        <v>151</v>
      </c>
      <c r="C10" s="165" t="s">
        <v>180</v>
      </c>
      <c r="D10" s="165" t="s">
        <v>45</v>
      </c>
      <c r="E10" s="166">
        <v>46</v>
      </c>
      <c r="F10" s="167">
        <v>604.43632000000002</v>
      </c>
      <c r="G10" s="167">
        <v>8.35</v>
      </c>
      <c r="H10" s="166">
        <v>4.5</v>
      </c>
    </row>
    <row r="11" spans="2:8" x14ac:dyDescent="0.2">
      <c r="B11" s="165" t="s">
        <v>140</v>
      </c>
      <c r="C11" s="165" t="s">
        <v>179</v>
      </c>
      <c r="D11" s="165" t="s">
        <v>149</v>
      </c>
      <c r="E11" s="166">
        <v>55</v>
      </c>
      <c r="F11" s="167">
        <v>576.50229999999999</v>
      </c>
      <c r="G11" s="167">
        <v>7.97</v>
      </c>
      <c r="H11" s="166">
        <v>4.7748999999999997</v>
      </c>
    </row>
    <row r="12" spans="2:8" x14ac:dyDescent="0.2">
      <c r="B12" s="165" t="s">
        <v>133</v>
      </c>
      <c r="C12" s="165" t="s">
        <v>183</v>
      </c>
      <c r="D12" s="165" t="s">
        <v>45</v>
      </c>
      <c r="E12" s="166">
        <v>50</v>
      </c>
      <c r="F12" s="167">
        <v>517.37549999999999</v>
      </c>
      <c r="G12" s="167">
        <v>7.15</v>
      </c>
      <c r="H12" s="166">
        <v>4.0491999999999999</v>
      </c>
    </row>
    <row r="13" spans="2:8" x14ac:dyDescent="0.2">
      <c r="B13" s="165" t="s">
        <v>129</v>
      </c>
      <c r="C13" s="165" t="s">
        <v>182</v>
      </c>
      <c r="D13" s="165" t="s">
        <v>131</v>
      </c>
      <c r="E13" s="166">
        <v>50</v>
      </c>
      <c r="F13" s="167">
        <v>517.01250000000005</v>
      </c>
      <c r="G13" s="167">
        <v>7.15</v>
      </c>
      <c r="H13" s="166">
        <v>4.2798999999999996</v>
      </c>
    </row>
    <row r="14" spans="2:8" x14ac:dyDescent="0.2">
      <c r="B14" s="165" t="s">
        <v>633</v>
      </c>
      <c r="C14" s="165" t="s">
        <v>181</v>
      </c>
      <c r="D14" s="165" t="s">
        <v>131</v>
      </c>
      <c r="E14" s="166">
        <v>50</v>
      </c>
      <c r="F14" s="167">
        <v>515.23099999999999</v>
      </c>
      <c r="G14" s="167">
        <v>7.12</v>
      </c>
      <c r="H14" s="166">
        <v>3.9</v>
      </c>
    </row>
    <row r="15" spans="2:8" x14ac:dyDescent="0.2">
      <c r="B15" s="165" t="s">
        <v>584</v>
      </c>
      <c r="C15" s="165" t="s">
        <v>145</v>
      </c>
      <c r="D15" s="165" t="s">
        <v>45</v>
      </c>
      <c r="E15" s="166">
        <v>50</v>
      </c>
      <c r="F15" s="167">
        <v>514.94799999999998</v>
      </c>
      <c r="G15" s="167">
        <v>7.12</v>
      </c>
      <c r="H15" s="166">
        <v>3.9001000000000001</v>
      </c>
    </row>
    <row r="16" spans="2:8" x14ac:dyDescent="0.2">
      <c r="B16" s="165" t="s">
        <v>522</v>
      </c>
      <c r="C16" s="165" t="s">
        <v>184</v>
      </c>
      <c r="D16" s="165" t="s">
        <v>45</v>
      </c>
      <c r="E16" s="166">
        <v>50</v>
      </c>
      <c r="F16" s="167">
        <v>513.96849999999995</v>
      </c>
      <c r="G16" s="167">
        <v>7.1</v>
      </c>
      <c r="H16" s="166">
        <v>3.915</v>
      </c>
    </row>
    <row r="17" spans="2:8" x14ac:dyDescent="0.2">
      <c r="B17" s="165" t="s">
        <v>126</v>
      </c>
      <c r="C17" s="165" t="s">
        <v>185</v>
      </c>
      <c r="D17" s="165" t="s">
        <v>45</v>
      </c>
      <c r="E17" s="166">
        <v>50</v>
      </c>
      <c r="F17" s="167">
        <v>508.96100000000001</v>
      </c>
      <c r="G17" s="167">
        <v>7.04</v>
      </c>
      <c r="H17" s="166">
        <v>3.87</v>
      </c>
    </row>
    <row r="18" spans="2:8" x14ac:dyDescent="0.2">
      <c r="B18" s="165" t="s">
        <v>133</v>
      </c>
      <c r="C18" s="165" t="s">
        <v>588</v>
      </c>
      <c r="D18" s="165" t="s">
        <v>131</v>
      </c>
      <c r="E18" s="166">
        <v>14</v>
      </c>
      <c r="F18" s="167">
        <v>143.46556000000001</v>
      </c>
      <c r="G18" s="167">
        <v>1.98</v>
      </c>
      <c r="H18" s="166">
        <v>3.8999000000000001</v>
      </c>
    </row>
    <row r="19" spans="2:8" x14ac:dyDescent="0.2">
      <c r="B19" s="165" t="s">
        <v>603</v>
      </c>
      <c r="C19" s="165" t="s">
        <v>186</v>
      </c>
      <c r="D19" s="165" t="s">
        <v>45</v>
      </c>
      <c r="E19" s="166">
        <v>10</v>
      </c>
      <c r="F19" s="167">
        <v>103.1621</v>
      </c>
      <c r="G19" s="167">
        <v>1.43</v>
      </c>
      <c r="H19" s="166">
        <v>4.0199999999999996</v>
      </c>
    </row>
    <row r="20" spans="2:8" x14ac:dyDescent="0.2">
      <c r="B20" s="11" t="s">
        <v>46</v>
      </c>
      <c r="C20" s="11"/>
      <c r="D20" s="11"/>
      <c r="E20" s="12"/>
      <c r="F20" s="111">
        <v>5961.1943300000003</v>
      </c>
      <c r="G20" s="111">
        <v>82.4</v>
      </c>
      <c r="H20" s="12"/>
    </row>
    <row r="21" spans="2:8" x14ac:dyDescent="0.2">
      <c r="B21" s="11" t="s">
        <v>50</v>
      </c>
      <c r="C21" s="165"/>
      <c r="D21" s="165"/>
      <c r="E21" s="166"/>
      <c r="F21" s="167"/>
      <c r="G21" s="167"/>
      <c r="H21" s="166"/>
    </row>
    <row r="22" spans="2:8" x14ac:dyDescent="0.2">
      <c r="B22" s="165" t="s">
        <v>187</v>
      </c>
      <c r="C22" s="165" t="s">
        <v>188</v>
      </c>
      <c r="D22" s="165" t="s">
        <v>51</v>
      </c>
      <c r="E22" s="166">
        <v>500000</v>
      </c>
      <c r="F22" s="167">
        <v>522.2835</v>
      </c>
      <c r="G22" s="167">
        <v>7.22</v>
      </c>
      <c r="H22" s="166">
        <v>3.8443000000000001</v>
      </c>
    </row>
    <row r="23" spans="2:8" x14ac:dyDescent="0.2">
      <c r="B23" s="165" t="s">
        <v>189</v>
      </c>
      <c r="C23" s="165" t="s">
        <v>190</v>
      </c>
      <c r="D23" s="165" t="s">
        <v>51</v>
      </c>
      <c r="E23" s="166">
        <v>50000</v>
      </c>
      <c r="F23" s="167">
        <v>51.774949999999997</v>
      </c>
      <c r="G23" s="167">
        <v>0.72</v>
      </c>
      <c r="H23" s="166">
        <v>3.8531</v>
      </c>
    </row>
    <row r="24" spans="2:8" x14ac:dyDescent="0.2">
      <c r="B24" s="165" t="s">
        <v>191</v>
      </c>
      <c r="C24" s="165" t="s">
        <v>192</v>
      </c>
      <c r="D24" s="165" t="s">
        <v>51</v>
      </c>
      <c r="E24" s="166">
        <v>25000</v>
      </c>
      <c r="F24" s="167">
        <v>25.957350000000002</v>
      </c>
      <c r="G24" s="167">
        <v>0.36</v>
      </c>
      <c r="H24" s="166">
        <v>3.8201000000000001</v>
      </c>
    </row>
    <row r="25" spans="2:8" x14ac:dyDescent="0.2">
      <c r="B25" s="11" t="s">
        <v>46</v>
      </c>
      <c r="C25" s="11"/>
      <c r="D25" s="11"/>
      <c r="E25" s="12"/>
      <c r="F25" s="111">
        <v>600.01580000000001</v>
      </c>
      <c r="G25" s="111">
        <v>8.3000000000000007</v>
      </c>
      <c r="H25" s="12"/>
    </row>
    <row r="26" spans="2:8" x14ac:dyDescent="0.2">
      <c r="B26" s="90" t="s">
        <v>136</v>
      </c>
      <c r="C26" s="165"/>
      <c r="D26" s="165"/>
      <c r="E26" s="166"/>
      <c r="F26" s="167"/>
      <c r="G26" s="167"/>
      <c r="H26" s="166"/>
    </row>
    <row r="27" spans="2:8" x14ac:dyDescent="0.2">
      <c r="B27" s="11" t="s">
        <v>137</v>
      </c>
      <c r="C27" s="165"/>
      <c r="D27" s="165"/>
      <c r="E27" s="166"/>
      <c r="F27" s="167"/>
      <c r="G27" s="167"/>
      <c r="H27" s="166"/>
    </row>
    <row r="28" spans="2:8" x14ac:dyDescent="0.2">
      <c r="B28" s="11" t="s">
        <v>117</v>
      </c>
      <c r="C28" s="165"/>
      <c r="D28" s="165"/>
      <c r="E28" s="166"/>
      <c r="F28" s="167"/>
      <c r="G28" s="167"/>
      <c r="H28" s="166"/>
    </row>
    <row r="29" spans="2:8" x14ac:dyDescent="0.2">
      <c r="B29" s="165" t="s">
        <v>420</v>
      </c>
      <c r="C29" s="165" t="s">
        <v>451</v>
      </c>
      <c r="D29" s="165" t="s">
        <v>138</v>
      </c>
      <c r="E29" s="166">
        <v>300</v>
      </c>
      <c r="F29" s="167">
        <v>299.75580000000002</v>
      </c>
      <c r="G29" s="167">
        <v>4.1399999999999997</v>
      </c>
      <c r="H29" s="166">
        <v>3.3039000000000001</v>
      </c>
    </row>
    <row r="30" spans="2:8" x14ac:dyDescent="0.2">
      <c r="B30" s="11" t="s">
        <v>46</v>
      </c>
      <c r="C30" s="11"/>
      <c r="D30" s="11"/>
      <c r="E30" s="12"/>
      <c r="F30" s="111">
        <v>299.75580000000002</v>
      </c>
      <c r="G30" s="111">
        <v>4.1399999999999997</v>
      </c>
      <c r="H30" s="12"/>
    </row>
    <row r="31" spans="2:8" x14ac:dyDescent="0.2">
      <c r="B31" s="11" t="s">
        <v>144</v>
      </c>
      <c r="C31" s="165"/>
      <c r="D31" s="165"/>
      <c r="E31" s="166"/>
      <c r="F31" s="167"/>
      <c r="G31" s="167"/>
      <c r="H31" s="166"/>
    </row>
    <row r="32" spans="2:8" x14ac:dyDescent="0.2">
      <c r="B32" s="165" t="s">
        <v>532</v>
      </c>
      <c r="C32" s="165" t="s">
        <v>533</v>
      </c>
      <c r="D32" s="165" t="s">
        <v>51</v>
      </c>
      <c r="E32" s="166">
        <v>120000</v>
      </c>
      <c r="F32" s="167">
        <v>116.4402</v>
      </c>
      <c r="G32" s="167">
        <v>1.61</v>
      </c>
      <c r="H32" s="166">
        <v>3.6949999999999998</v>
      </c>
    </row>
    <row r="33" spans="1:8" x14ac:dyDescent="0.2">
      <c r="B33" s="11" t="s">
        <v>46</v>
      </c>
      <c r="C33" s="11"/>
      <c r="D33" s="11"/>
      <c r="E33" s="12"/>
      <c r="F33" s="111">
        <v>116.4402</v>
      </c>
      <c r="G33" s="111">
        <v>1.61</v>
      </c>
      <c r="H33" s="12"/>
    </row>
    <row r="34" spans="1:8" x14ac:dyDescent="0.2">
      <c r="B34" s="165" t="s">
        <v>440</v>
      </c>
      <c r="C34" s="165"/>
      <c r="D34" s="165"/>
      <c r="E34" s="166"/>
      <c r="F34" s="167">
        <v>7.5665658000000002</v>
      </c>
      <c r="G34" s="167">
        <v>0.1045</v>
      </c>
      <c r="H34" s="166">
        <v>3.35</v>
      </c>
    </row>
    <row r="35" spans="1:8" x14ac:dyDescent="0.2">
      <c r="B35" s="165" t="s">
        <v>441</v>
      </c>
      <c r="C35" s="165"/>
      <c r="D35" s="165"/>
      <c r="E35" s="166"/>
      <c r="F35" s="167">
        <v>4.9095655999999996</v>
      </c>
      <c r="G35" s="167">
        <v>6.7799999999999999E-2</v>
      </c>
      <c r="H35" s="166">
        <v>3.23</v>
      </c>
    </row>
    <row r="36" spans="1:8" x14ac:dyDescent="0.2">
      <c r="B36" s="11" t="s">
        <v>46</v>
      </c>
      <c r="C36" s="11"/>
      <c r="D36" s="11"/>
      <c r="E36" s="12"/>
      <c r="F36" s="111">
        <v>12.4761314</v>
      </c>
      <c r="G36" s="111">
        <v>0.1724</v>
      </c>
      <c r="H36" s="12"/>
    </row>
    <row r="37" spans="1:8" x14ac:dyDescent="0.2">
      <c r="B37" s="165" t="s">
        <v>47</v>
      </c>
      <c r="C37" s="165"/>
      <c r="D37" s="165"/>
      <c r="E37" s="166"/>
      <c r="F37" s="167">
        <v>244.6222588</v>
      </c>
      <c r="G37" s="167">
        <v>3.3776999999999999</v>
      </c>
      <c r="H37" s="166">
        <v>3.3027000000000002</v>
      </c>
    </row>
    <row r="38" spans="1:8" x14ac:dyDescent="0.2">
      <c r="B38" s="13" t="s">
        <v>613</v>
      </c>
      <c r="C38" s="13"/>
      <c r="D38" s="13"/>
      <c r="E38" s="14"/>
      <c r="F38" s="15">
        <v>7234.5045201999992</v>
      </c>
      <c r="G38" s="15">
        <v>100</v>
      </c>
      <c r="H38" s="14"/>
    </row>
    <row r="39" spans="1:8" x14ac:dyDescent="0.2">
      <c r="B39" s="168"/>
      <c r="C39" s="168"/>
      <c r="D39" s="168"/>
      <c r="E39" s="169"/>
      <c r="F39" s="170"/>
      <c r="G39" s="170"/>
      <c r="H39" s="169"/>
    </row>
    <row r="40" spans="1:8" x14ac:dyDescent="0.2">
      <c r="B40" s="168" t="s">
        <v>614</v>
      </c>
      <c r="C40" s="168"/>
      <c r="D40" s="168"/>
      <c r="E40" s="169"/>
      <c r="F40" s="170"/>
      <c r="G40" s="170"/>
      <c r="H40" s="169"/>
    </row>
    <row r="41" spans="1:8" x14ac:dyDescent="0.2">
      <c r="B41" s="168" t="s">
        <v>623</v>
      </c>
      <c r="C41" s="168"/>
      <c r="D41" s="168"/>
      <c r="E41" s="169"/>
      <c r="F41" s="170"/>
      <c r="G41" s="170"/>
      <c r="H41" s="169"/>
    </row>
    <row r="43" spans="1:8" x14ac:dyDescent="0.2">
      <c r="B43" s="35" t="s">
        <v>243</v>
      </c>
      <c r="C43" s="31"/>
      <c r="D43" s="32"/>
      <c r="E43" s="33"/>
      <c r="F43" s="33"/>
      <c r="G43" s="33"/>
    </row>
    <row r="44" spans="1:8" x14ac:dyDescent="0.2">
      <c r="B44" s="194" t="s">
        <v>244</v>
      </c>
      <c r="C44" s="197"/>
      <c r="D44" s="197"/>
      <c r="E44" s="197"/>
      <c r="F44" s="197"/>
      <c r="G44" s="197"/>
    </row>
    <row r="45" spans="1:8" x14ac:dyDescent="0.2">
      <c r="B45" s="46" t="s">
        <v>245</v>
      </c>
      <c r="C45" s="29"/>
      <c r="D45" s="29"/>
      <c r="E45" s="28"/>
      <c r="F45" s="33"/>
      <c r="G45" s="33"/>
    </row>
    <row r="46" spans="1:8" ht="25.5" x14ac:dyDescent="0.2">
      <c r="B46" s="62" t="s">
        <v>246</v>
      </c>
      <c r="C46" s="20" t="s">
        <v>678</v>
      </c>
      <c r="D46" s="20" t="s">
        <v>679</v>
      </c>
    </row>
    <row r="47" spans="1:8" x14ac:dyDescent="0.2">
      <c r="A47" s="95" t="s">
        <v>328</v>
      </c>
      <c r="B47" s="41" t="s">
        <v>247</v>
      </c>
      <c r="C47" s="22">
        <v>12.2919</v>
      </c>
      <c r="D47" s="96">
        <v>12.269500000000001</v>
      </c>
    </row>
    <row r="48" spans="1:8" x14ac:dyDescent="0.2">
      <c r="A48" s="95" t="s">
        <v>329</v>
      </c>
      <c r="B48" s="41" t="s">
        <v>574</v>
      </c>
      <c r="C48" s="23">
        <v>12.2919</v>
      </c>
      <c r="D48" s="67">
        <v>12.269500000000001</v>
      </c>
    </row>
    <row r="49" spans="1:8" x14ac:dyDescent="0.2">
      <c r="A49" s="1" t="s">
        <v>330</v>
      </c>
      <c r="B49" s="41" t="s">
        <v>253</v>
      </c>
      <c r="C49" s="23">
        <v>12.3698</v>
      </c>
      <c r="D49" s="67">
        <v>12.345599999999999</v>
      </c>
    </row>
    <row r="50" spans="1:8" ht="15" x14ac:dyDescent="0.25">
      <c r="A50" t="s">
        <v>331</v>
      </c>
      <c r="B50" s="36" t="s">
        <v>575</v>
      </c>
      <c r="C50" s="25">
        <v>12.3698</v>
      </c>
      <c r="D50" s="68">
        <v>12.345599999999999</v>
      </c>
    </row>
    <row r="51" spans="1:8" x14ac:dyDescent="0.2">
      <c r="B51" s="29" t="s">
        <v>610</v>
      </c>
      <c r="C51" s="93"/>
      <c r="D51" s="93"/>
    </row>
    <row r="52" spans="1:8" x14ac:dyDescent="0.2">
      <c r="B52" s="59" t="s">
        <v>657</v>
      </c>
      <c r="C52" s="31"/>
      <c r="D52" s="32"/>
      <c r="E52" s="33"/>
      <c r="F52" s="33"/>
      <c r="G52" s="33"/>
    </row>
    <row r="53" spans="1:8" x14ac:dyDescent="0.2">
      <c r="B53" s="46" t="s">
        <v>658</v>
      </c>
      <c r="C53" s="29"/>
      <c r="D53" s="29"/>
      <c r="E53" s="33"/>
      <c r="F53" s="33"/>
      <c r="G53" s="33"/>
    </row>
    <row r="54" spans="1:8" x14ac:dyDescent="0.2">
      <c r="B54" s="92" t="s">
        <v>676</v>
      </c>
      <c r="C54" s="29"/>
      <c r="D54" s="29"/>
      <c r="E54" s="33"/>
      <c r="F54" s="33"/>
      <c r="G54" s="33"/>
    </row>
    <row r="55" spans="1:8" x14ac:dyDescent="0.2">
      <c r="B55" s="46" t="s">
        <v>674</v>
      </c>
      <c r="C55" s="29"/>
      <c r="D55" s="29"/>
      <c r="E55" s="33"/>
      <c r="F55" s="33"/>
      <c r="G55" s="33"/>
    </row>
    <row r="56" spans="1:8" x14ac:dyDescent="0.2">
      <c r="B56" s="172" t="s">
        <v>654</v>
      </c>
      <c r="C56" s="80"/>
      <c r="D56" s="80"/>
      <c r="E56" s="33"/>
      <c r="F56" s="33"/>
      <c r="G56" s="33"/>
    </row>
    <row r="57" spans="1:8" x14ac:dyDescent="0.2">
      <c r="B57" s="79" t="s">
        <v>662</v>
      </c>
      <c r="C57" s="79"/>
      <c r="D57" s="79"/>
      <c r="E57" s="33"/>
      <c r="F57" s="33"/>
      <c r="G57" s="33"/>
    </row>
    <row r="58" spans="1:8" x14ac:dyDescent="0.2">
      <c r="B58" s="194" t="s">
        <v>249</v>
      </c>
      <c r="C58" s="197"/>
      <c r="D58" s="197"/>
      <c r="E58" s="197"/>
      <c r="F58" s="197"/>
      <c r="G58" s="197"/>
    </row>
    <row r="59" spans="1:8" x14ac:dyDescent="0.2">
      <c r="B59" s="34" t="s">
        <v>250</v>
      </c>
      <c r="C59" s="31"/>
      <c r="D59" s="31"/>
      <c r="E59" s="31"/>
      <c r="F59" s="33"/>
      <c r="G59" s="33"/>
    </row>
    <row r="60" spans="1:8" x14ac:dyDescent="0.2">
      <c r="B60" s="190" t="s">
        <v>278</v>
      </c>
      <c r="C60" s="191"/>
      <c r="D60" s="191"/>
      <c r="E60" s="191"/>
      <c r="F60" s="191"/>
      <c r="G60" s="191"/>
      <c r="H60" s="191"/>
    </row>
    <row r="61" spans="1:8" ht="25.5" customHeight="1" x14ac:dyDescent="0.2">
      <c r="B61" s="196" t="s">
        <v>680</v>
      </c>
      <c r="C61" s="196"/>
      <c r="D61" s="196"/>
      <c r="E61" s="196"/>
      <c r="F61" s="196"/>
      <c r="G61" s="196"/>
      <c r="H61" s="196"/>
    </row>
    <row r="62" spans="1:8" s="87" customFormat="1" x14ac:dyDescent="0.2">
      <c r="B62" s="87" t="s">
        <v>280</v>
      </c>
      <c r="E62" s="88"/>
      <c r="F62" s="89"/>
      <c r="G62" s="89"/>
      <c r="H62" s="88"/>
    </row>
    <row r="63" spans="1:8" s="87" customFormat="1" x14ac:dyDescent="0.2">
      <c r="B63" s="87" t="s">
        <v>298</v>
      </c>
      <c r="E63" s="88"/>
      <c r="F63" s="89"/>
      <c r="G63" s="89"/>
      <c r="H63" s="88"/>
    </row>
    <row r="64" spans="1:8" s="87" customFormat="1" x14ac:dyDescent="0.2">
      <c r="B64" s="87" t="s">
        <v>286</v>
      </c>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E69" s="88"/>
      <c r="F69" s="89"/>
      <c r="G69" s="89"/>
      <c r="H69" s="88"/>
    </row>
    <row r="70" spans="2:8" s="87" customFormat="1" x14ac:dyDescent="0.2">
      <c r="E70" s="88"/>
      <c r="F70" s="89"/>
      <c r="G70" s="89"/>
      <c r="H70" s="88"/>
    </row>
    <row r="71" spans="2:8" s="87" customFormat="1" x14ac:dyDescent="0.2">
      <c r="E71" s="88"/>
      <c r="F71" s="89"/>
      <c r="G71" s="89"/>
      <c r="H71" s="88"/>
    </row>
    <row r="72" spans="2:8" s="87" customFormat="1" x14ac:dyDescent="0.2">
      <c r="E72" s="88"/>
      <c r="F72" s="89"/>
      <c r="G72" s="89"/>
      <c r="H72" s="88"/>
    </row>
    <row r="73" spans="2:8" s="87" customFormat="1" x14ac:dyDescent="0.2">
      <c r="E73" s="88"/>
      <c r="F73" s="89"/>
      <c r="G73" s="89"/>
      <c r="H73" s="88"/>
    </row>
    <row r="74" spans="2:8" s="87" customFormat="1" x14ac:dyDescent="0.2">
      <c r="E74" s="88"/>
      <c r="F74" s="89"/>
      <c r="G74" s="89"/>
      <c r="H74" s="88"/>
    </row>
    <row r="75" spans="2:8" s="87" customFormat="1" x14ac:dyDescent="0.2">
      <c r="B75" s="87" t="s">
        <v>283</v>
      </c>
      <c r="F75" s="89"/>
      <c r="G75" s="89"/>
      <c r="H75" s="88"/>
    </row>
    <row r="76" spans="2:8" s="87" customFormat="1" ht="67.5" customHeight="1" x14ac:dyDescent="0.2">
      <c r="B76" s="186" t="s">
        <v>466</v>
      </c>
      <c r="C76" s="186"/>
      <c r="D76" s="186"/>
      <c r="E76" s="186"/>
      <c r="F76" s="186"/>
      <c r="G76" s="186"/>
      <c r="H76" s="186"/>
    </row>
    <row r="77" spans="2:8" s="87" customFormat="1" ht="18.75" x14ac:dyDescent="0.3">
      <c r="B77" s="4" t="s">
        <v>284</v>
      </c>
      <c r="F77" s="89"/>
      <c r="G77" s="89"/>
      <c r="H77" s="88"/>
    </row>
  </sheetData>
  <mergeCells count="8">
    <mergeCell ref="B76:H76"/>
    <mergeCell ref="B60:H60"/>
    <mergeCell ref="B3:H3"/>
    <mergeCell ref="B1:H1"/>
    <mergeCell ref="B2:H2"/>
    <mergeCell ref="B44:G44"/>
    <mergeCell ref="B58:G58"/>
    <mergeCell ref="B61:H61"/>
  </mergeCells>
  <pageMargins left="0" right="0" top="0" bottom="0" header="0.3" footer="0.3"/>
  <pageSetup scale="70"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H9" sqref="H9"/>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240</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153</v>
      </c>
      <c r="C8" s="165" t="s">
        <v>193</v>
      </c>
      <c r="D8" s="165" t="s">
        <v>45</v>
      </c>
      <c r="E8" s="166">
        <v>49</v>
      </c>
      <c r="F8" s="167">
        <v>634.35203999999999</v>
      </c>
      <c r="G8" s="167">
        <v>12.14</v>
      </c>
      <c r="H8" s="166">
        <v>4.4000000000000004</v>
      </c>
    </row>
    <row r="9" spans="2:8" x14ac:dyDescent="0.2">
      <c r="B9" s="165" t="s">
        <v>151</v>
      </c>
      <c r="C9" s="165" t="s">
        <v>180</v>
      </c>
      <c r="D9" s="165" t="s">
        <v>45</v>
      </c>
      <c r="E9" s="166">
        <v>40</v>
      </c>
      <c r="F9" s="167">
        <v>525.59680000000003</v>
      </c>
      <c r="G9" s="167">
        <v>10.06</v>
      </c>
      <c r="H9" s="166">
        <v>4.5</v>
      </c>
    </row>
    <row r="10" spans="2:8" x14ac:dyDescent="0.2">
      <c r="B10" s="165" t="s">
        <v>129</v>
      </c>
      <c r="C10" s="165" t="s">
        <v>194</v>
      </c>
      <c r="D10" s="165" t="s">
        <v>131</v>
      </c>
      <c r="E10" s="166">
        <v>50</v>
      </c>
      <c r="F10" s="167">
        <v>516.50699999999995</v>
      </c>
      <c r="G10" s="167">
        <v>9.89</v>
      </c>
      <c r="H10" s="166">
        <v>4.28</v>
      </c>
    </row>
    <row r="11" spans="2:8" x14ac:dyDescent="0.2">
      <c r="B11" s="165" t="s">
        <v>584</v>
      </c>
      <c r="C11" s="165" t="s">
        <v>145</v>
      </c>
      <c r="D11" s="165" t="s">
        <v>45</v>
      </c>
      <c r="E11" s="166">
        <v>50</v>
      </c>
      <c r="F11" s="167">
        <v>514.94799999999998</v>
      </c>
      <c r="G11" s="167">
        <v>9.86</v>
      </c>
      <c r="H11" s="166">
        <v>3.9001000000000001</v>
      </c>
    </row>
    <row r="12" spans="2:8" x14ac:dyDescent="0.2">
      <c r="B12" s="165" t="s">
        <v>133</v>
      </c>
      <c r="C12" s="165" t="s">
        <v>183</v>
      </c>
      <c r="D12" s="165" t="s">
        <v>45</v>
      </c>
      <c r="E12" s="166">
        <v>40</v>
      </c>
      <c r="F12" s="167">
        <v>413.90039999999999</v>
      </c>
      <c r="G12" s="167">
        <v>7.92</v>
      </c>
      <c r="H12" s="166">
        <v>4.0491999999999999</v>
      </c>
    </row>
    <row r="13" spans="2:8" x14ac:dyDescent="0.2">
      <c r="B13" s="165" t="s">
        <v>633</v>
      </c>
      <c r="C13" s="165" t="s">
        <v>181</v>
      </c>
      <c r="D13" s="165" t="s">
        <v>131</v>
      </c>
      <c r="E13" s="166">
        <v>40</v>
      </c>
      <c r="F13" s="167">
        <v>412.1848</v>
      </c>
      <c r="G13" s="167">
        <v>7.89</v>
      </c>
      <c r="H13" s="166">
        <v>3.9</v>
      </c>
    </row>
    <row r="14" spans="2:8" x14ac:dyDescent="0.2">
      <c r="B14" s="165" t="s">
        <v>522</v>
      </c>
      <c r="C14" s="165" t="s">
        <v>184</v>
      </c>
      <c r="D14" s="165" t="s">
        <v>45</v>
      </c>
      <c r="E14" s="166">
        <v>40</v>
      </c>
      <c r="F14" s="167">
        <v>411.1748</v>
      </c>
      <c r="G14" s="167">
        <v>7.87</v>
      </c>
      <c r="H14" s="166">
        <v>3.915</v>
      </c>
    </row>
    <row r="15" spans="2:8" x14ac:dyDescent="0.2">
      <c r="B15" s="165" t="s">
        <v>122</v>
      </c>
      <c r="C15" s="165" t="s">
        <v>195</v>
      </c>
      <c r="D15" s="165" t="s">
        <v>45</v>
      </c>
      <c r="E15" s="166">
        <v>30</v>
      </c>
      <c r="F15" s="167">
        <v>310.0899</v>
      </c>
      <c r="G15" s="167">
        <v>5.94</v>
      </c>
      <c r="H15" s="166">
        <v>4.1349999999999998</v>
      </c>
    </row>
    <row r="16" spans="2:8" x14ac:dyDescent="0.2">
      <c r="B16" s="165" t="s">
        <v>157</v>
      </c>
      <c r="C16" s="165" t="s">
        <v>196</v>
      </c>
      <c r="D16" s="165" t="s">
        <v>131</v>
      </c>
      <c r="E16" s="166">
        <v>28785</v>
      </c>
      <c r="F16" s="167">
        <v>299.52951380000002</v>
      </c>
      <c r="G16" s="167">
        <v>5.73</v>
      </c>
      <c r="H16" s="166">
        <v>4.9749999999999996</v>
      </c>
    </row>
    <row r="17" spans="2:8" x14ac:dyDescent="0.2">
      <c r="B17" s="165" t="s">
        <v>603</v>
      </c>
      <c r="C17" s="165" t="s">
        <v>186</v>
      </c>
      <c r="D17" s="165" t="s">
        <v>45</v>
      </c>
      <c r="E17" s="166">
        <v>20</v>
      </c>
      <c r="F17" s="167">
        <v>206.32419999999999</v>
      </c>
      <c r="G17" s="167">
        <v>3.95</v>
      </c>
      <c r="H17" s="166">
        <v>4.0199999999999996</v>
      </c>
    </row>
    <row r="18" spans="2:8" x14ac:dyDescent="0.2">
      <c r="B18" s="165" t="s">
        <v>157</v>
      </c>
      <c r="C18" s="165" t="s">
        <v>197</v>
      </c>
      <c r="D18" s="165" t="s">
        <v>131</v>
      </c>
      <c r="E18" s="166">
        <v>12215</v>
      </c>
      <c r="F18" s="167">
        <v>126.97590219999999</v>
      </c>
      <c r="G18" s="167">
        <v>2.4300000000000002</v>
      </c>
      <c r="H18" s="166">
        <v>4.9749999999999996</v>
      </c>
    </row>
    <row r="19" spans="2:8" x14ac:dyDescent="0.2">
      <c r="B19" s="165" t="s">
        <v>133</v>
      </c>
      <c r="C19" s="165" t="s">
        <v>588</v>
      </c>
      <c r="D19" s="165" t="s">
        <v>131</v>
      </c>
      <c r="E19" s="166">
        <v>5</v>
      </c>
      <c r="F19" s="167">
        <v>51.237699999999997</v>
      </c>
      <c r="G19" s="167">
        <v>0.98</v>
      </c>
      <c r="H19" s="166">
        <v>3.8999000000000001</v>
      </c>
    </row>
    <row r="20" spans="2:8" x14ac:dyDescent="0.2">
      <c r="B20" s="11" t="s">
        <v>46</v>
      </c>
      <c r="C20" s="11"/>
      <c r="D20" s="11"/>
      <c r="E20" s="12"/>
      <c r="F20" s="111">
        <v>4422.8210559999998</v>
      </c>
      <c r="G20" s="111">
        <v>84.66</v>
      </c>
      <c r="H20" s="12"/>
    </row>
    <row r="21" spans="2:8" x14ac:dyDescent="0.2">
      <c r="B21" s="11" t="s">
        <v>50</v>
      </c>
      <c r="C21" s="165"/>
      <c r="D21" s="165"/>
      <c r="E21" s="166"/>
      <c r="F21" s="167"/>
      <c r="G21" s="167"/>
      <c r="H21" s="166"/>
    </row>
    <row r="22" spans="2:8" x14ac:dyDescent="0.2">
      <c r="B22" s="165" t="s">
        <v>198</v>
      </c>
      <c r="C22" s="165" t="s">
        <v>199</v>
      </c>
      <c r="D22" s="165" t="s">
        <v>51</v>
      </c>
      <c r="E22" s="166">
        <v>350000</v>
      </c>
      <c r="F22" s="167">
        <v>361.9196</v>
      </c>
      <c r="G22" s="167">
        <v>6.93</v>
      </c>
      <c r="H22" s="166">
        <v>3.9499</v>
      </c>
    </row>
    <row r="23" spans="2:8" x14ac:dyDescent="0.2">
      <c r="B23" s="11" t="s">
        <v>46</v>
      </c>
      <c r="C23" s="11"/>
      <c r="D23" s="11"/>
      <c r="E23" s="12"/>
      <c r="F23" s="111">
        <v>361.9196</v>
      </c>
      <c r="G23" s="111">
        <v>6.93</v>
      </c>
      <c r="H23" s="12"/>
    </row>
    <row r="24" spans="2:8" x14ac:dyDescent="0.2">
      <c r="B24" s="90" t="s">
        <v>136</v>
      </c>
      <c r="C24" s="11"/>
      <c r="D24" s="11"/>
      <c r="E24" s="12"/>
      <c r="F24" s="157"/>
      <c r="G24" s="157"/>
      <c r="H24" s="12"/>
    </row>
    <row r="25" spans="2:8" x14ac:dyDescent="0.2">
      <c r="B25" s="11" t="s">
        <v>144</v>
      </c>
      <c r="C25" s="165"/>
      <c r="D25" s="165"/>
      <c r="E25" s="166"/>
      <c r="F25" s="167"/>
      <c r="G25" s="167"/>
      <c r="H25" s="166"/>
    </row>
    <row r="26" spans="2:8" x14ac:dyDescent="0.2">
      <c r="B26" s="165" t="s">
        <v>532</v>
      </c>
      <c r="C26" s="165" t="s">
        <v>533</v>
      </c>
      <c r="D26" s="165" t="s">
        <v>51</v>
      </c>
      <c r="E26" s="166">
        <v>240000</v>
      </c>
      <c r="F26" s="167">
        <v>232.88040000000001</v>
      </c>
      <c r="G26" s="167">
        <v>4.46</v>
      </c>
      <c r="H26" s="166">
        <v>3.6949999999999998</v>
      </c>
    </row>
    <row r="27" spans="2:8" x14ac:dyDescent="0.2">
      <c r="B27" s="11" t="s">
        <v>46</v>
      </c>
      <c r="C27" s="11"/>
      <c r="D27" s="11"/>
      <c r="E27" s="12"/>
      <c r="F27" s="111">
        <v>232.88040000000001</v>
      </c>
      <c r="G27" s="111">
        <v>4.46</v>
      </c>
      <c r="H27" s="12"/>
    </row>
    <row r="28" spans="2:8" x14ac:dyDescent="0.2">
      <c r="B28" s="165" t="s">
        <v>440</v>
      </c>
      <c r="C28" s="165"/>
      <c r="D28" s="165"/>
      <c r="E28" s="166"/>
      <c r="F28" s="167">
        <v>28.4811364</v>
      </c>
      <c r="G28" s="167">
        <v>0.54510000000000003</v>
      </c>
      <c r="H28" s="166">
        <v>3.35</v>
      </c>
    </row>
    <row r="29" spans="2:8" x14ac:dyDescent="0.2">
      <c r="B29" s="165" t="s">
        <v>441</v>
      </c>
      <c r="C29" s="165"/>
      <c r="D29" s="165"/>
      <c r="E29" s="166"/>
      <c r="F29" s="167">
        <v>18.478365100000001</v>
      </c>
      <c r="G29" s="167">
        <v>0.35370000000000001</v>
      </c>
      <c r="H29" s="166">
        <v>3.23</v>
      </c>
    </row>
    <row r="30" spans="2:8" x14ac:dyDescent="0.2">
      <c r="B30" s="11" t="s">
        <v>46</v>
      </c>
      <c r="C30" s="11"/>
      <c r="D30" s="11"/>
      <c r="E30" s="12"/>
      <c r="F30" s="111">
        <v>46.959501500000002</v>
      </c>
      <c r="G30" s="111">
        <v>0.89890000000000003</v>
      </c>
      <c r="H30" s="12"/>
    </row>
    <row r="31" spans="2:8" x14ac:dyDescent="0.2">
      <c r="B31" s="165" t="s">
        <v>47</v>
      </c>
      <c r="C31" s="165"/>
      <c r="D31" s="165"/>
      <c r="E31" s="166"/>
      <c r="F31" s="167">
        <v>159.4001423</v>
      </c>
      <c r="G31" s="167">
        <v>3.0512000000000001</v>
      </c>
      <c r="H31" s="166">
        <v>3.3027000000000002</v>
      </c>
    </row>
    <row r="32" spans="2:8" x14ac:dyDescent="0.2">
      <c r="B32" s="13" t="s">
        <v>613</v>
      </c>
      <c r="C32" s="13"/>
      <c r="D32" s="13"/>
      <c r="E32" s="14"/>
      <c r="F32" s="15">
        <v>5223.9806998000004</v>
      </c>
      <c r="G32" s="15">
        <v>100</v>
      </c>
      <c r="H32" s="14"/>
    </row>
    <row r="33" spans="1:8" x14ac:dyDescent="0.2">
      <c r="B33" s="168"/>
      <c r="C33" s="168"/>
      <c r="D33" s="168"/>
      <c r="E33" s="169"/>
      <c r="F33" s="170"/>
      <c r="G33" s="170"/>
      <c r="H33" s="169"/>
    </row>
    <row r="34" spans="1:8" x14ac:dyDescent="0.2">
      <c r="B34" s="168" t="s">
        <v>614</v>
      </c>
      <c r="C34" s="168"/>
      <c r="D34" s="168"/>
      <c r="E34" s="169"/>
      <c r="F34" s="170"/>
      <c r="G34" s="170"/>
      <c r="H34" s="169"/>
    </row>
    <row r="35" spans="1:8" x14ac:dyDescent="0.2">
      <c r="B35" s="168" t="s">
        <v>623</v>
      </c>
      <c r="C35" s="168"/>
      <c r="D35" s="168"/>
      <c r="E35" s="169"/>
      <c r="F35" s="170"/>
      <c r="G35" s="170"/>
      <c r="H35" s="169"/>
    </row>
    <row r="36" spans="1:8" x14ac:dyDescent="0.2">
      <c r="B36" s="123"/>
      <c r="C36" s="123"/>
      <c r="D36" s="123"/>
      <c r="E36" s="124"/>
      <c r="F36" s="125"/>
      <c r="G36" s="125"/>
      <c r="H36" s="124"/>
    </row>
    <row r="37" spans="1:8" x14ac:dyDescent="0.2">
      <c r="B37" s="35" t="s">
        <v>243</v>
      </c>
      <c r="C37" s="31"/>
      <c r="D37" s="32"/>
      <c r="E37" s="33"/>
      <c r="F37" s="33"/>
      <c r="G37" s="33"/>
    </row>
    <row r="38" spans="1:8" x14ac:dyDescent="0.2">
      <c r="B38" s="194" t="s">
        <v>244</v>
      </c>
      <c r="C38" s="197"/>
      <c r="D38" s="197"/>
      <c r="E38" s="197"/>
      <c r="F38" s="197"/>
      <c r="G38" s="197"/>
    </row>
    <row r="39" spans="1:8" x14ac:dyDescent="0.2">
      <c r="B39" s="46" t="s">
        <v>245</v>
      </c>
      <c r="C39" s="29"/>
      <c r="D39" s="29"/>
      <c r="E39" s="28"/>
      <c r="F39" s="33"/>
      <c r="G39" s="33"/>
    </row>
    <row r="40" spans="1:8" ht="25.5" x14ac:dyDescent="0.2">
      <c r="B40" s="62" t="s">
        <v>246</v>
      </c>
      <c r="C40" s="20" t="s">
        <v>678</v>
      </c>
      <c r="D40" s="20" t="s">
        <v>679</v>
      </c>
    </row>
    <row r="41" spans="1:8" x14ac:dyDescent="0.2">
      <c r="A41" s="95" t="s">
        <v>324</v>
      </c>
      <c r="B41" s="41" t="s">
        <v>247</v>
      </c>
      <c r="C41" s="22">
        <v>12.1831</v>
      </c>
      <c r="D41" s="96">
        <v>12.1592</v>
      </c>
    </row>
    <row r="42" spans="1:8" x14ac:dyDescent="0.2">
      <c r="A42" s="95" t="s">
        <v>325</v>
      </c>
      <c r="B42" s="41" t="s">
        <v>574</v>
      </c>
      <c r="C42" s="23">
        <v>12.1831</v>
      </c>
      <c r="D42" s="67">
        <v>12.1592</v>
      </c>
    </row>
    <row r="43" spans="1:8" x14ac:dyDescent="0.2">
      <c r="A43" s="1" t="s">
        <v>326</v>
      </c>
      <c r="B43" s="41" t="s">
        <v>253</v>
      </c>
      <c r="C43" s="23">
        <v>12.257</v>
      </c>
      <c r="D43" s="67">
        <v>12.231400000000001</v>
      </c>
    </row>
    <row r="44" spans="1:8" ht="15" x14ac:dyDescent="0.25">
      <c r="A44" t="s">
        <v>327</v>
      </c>
      <c r="B44" s="36" t="s">
        <v>575</v>
      </c>
      <c r="C44" s="25">
        <v>12.257</v>
      </c>
      <c r="D44" s="68">
        <v>12.231400000000001</v>
      </c>
    </row>
    <row r="45" spans="1:8" x14ac:dyDescent="0.2">
      <c r="B45" s="29" t="s">
        <v>610</v>
      </c>
      <c r="C45" s="93"/>
      <c r="D45" s="93"/>
    </row>
    <row r="46" spans="1:8" x14ac:dyDescent="0.2">
      <c r="B46" s="59" t="s">
        <v>657</v>
      </c>
      <c r="C46" s="59"/>
      <c r="D46" s="32"/>
      <c r="E46" s="33"/>
      <c r="F46" s="33"/>
      <c r="G46" s="33"/>
    </row>
    <row r="47" spans="1:8" x14ac:dyDescent="0.2">
      <c r="B47" s="46" t="s">
        <v>658</v>
      </c>
      <c r="C47" s="29"/>
      <c r="D47" s="29"/>
      <c r="E47" s="33"/>
      <c r="F47" s="33"/>
      <c r="G47" s="33"/>
    </row>
    <row r="48" spans="1:8" x14ac:dyDescent="0.2">
      <c r="B48" s="92" t="s">
        <v>676</v>
      </c>
      <c r="C48" s="29"/>
      <c r="D48" s="29"/>
      <c r="E48" s="33"/>
      <c r="F48" s="33"/>
      <c r="G48" s="33"/>
    </row>
    <row r="49" spans="2:8" x14ac:dyDescent="0.2">
      <c r="B49" s="46" t="s">
        <v>674</v>
      </c>
      <c r="C49" s="29"/>
      <c r="D49" s="29"/>
      <c r="E49" s="33"/>
      <c r="F49" s="33"/>
      <c r="G49" s="33"/>
    </row>
    <row r="50" spans="2:8" x14ac:dyDescent="0.2">
      <c r="B50" s="172" t="s">
        <v>655</v>
      </c>
      <c r="C50" s="80"/>
      <c r="D50" s="80"/>
      <c r="E50" s="33"/>
      <c r="F50" s="33"/>
      <c r="G50" s="33"/>
    </row>
    <row r="51" spans="2:8" x14ac:dyDescent="0.2">
      <c r="B51" s="79" t="s">
        <v>662</v>
      </c>
      <c r="C51" s="79"/>
      <c r="D51" s="79"/>
      <c r="E51" s="33"/>
      <c r="F51" s="33"/>
      <c r="G51" s="33"/>
    </row>
    <row r="52" spans="2:8" x14ac:dyDescent="0.2">
      <c r="B52" s="194" t="s">
        <v>249</v>
      </c>
      <c r="C52" s="197"/>
      <c r="D52" s="197"/>
      <c r="E52" s="197"/>
      <c r="F52" s="197"/>
      <c r="G52" s="197"/>
    </row>
    <row r="53" spans="2:8" x14ac:dyDescent="0.2">
      <c r="B53" s="34" t="s">
        <v>250</v>
      </c>
      <c r="C53" s="31"/>
      <c r="D53" s="31"/>
      <c r="E53" s="31"/>
      <c r="F53" s="33"/>
      <c r="G53" s="33"/>
    </row>
    <row r="54" spans="2:8" x14ac:dyDescent="0.2">
      <c r="B54" s="190" t="s">
        <v>278</v>
      </c>
      <c r="C54" s="191"/>
      <c r="D54" s="191"/>
      <c r="E54" s="191"/>
      <c r="F54" s="191"/>
      <c r="G54" s="191"/>
      <c r="H54" s="191"/>
    </row>
    <row r="55" spans="2:8" ht="24" customHeight="1" x14ac:dyDescent="0.2">
      <c r="B55" s="196" t="s">
        <v>680</v>
      </c>
      <c r="C55" s="196"/>
      <c r="D55" s="196"/>
      <c r="E55" s="196"/>
      <c r="F55" s="196"/>
      <c r="G55" s="196"/>
      <c r="H55" s="196"/>
    </row>
    <row r="56" spans="2:8" s="87" customFormat="1" x14ac:dyDescent="0.2">
      <c r="B56" s="87" t="s">
        <v>280</v>
      </c>
      <c r="E56" s="88"/>
      <c r="F56" s="89"/>
      <c r="G56" s="89"/>
      <c r="H56" s="88"/>
    </row>
    <row r="57" spans="2:8" s="87" customFormat="1" x14ac:dyDescent="0.2">
      <c r="B57" s="87" t="s">
        <v>298</v>
      </c>
      <c r="E57" s="88"/>
      <c r="F57" s="89"/>
      <c r="G57" s="89"/>
      <c r="H57" s="88"/>
    </row>
    <row r="58" spans="2:8" s="87" customFormat="1" x14ac:dyDescent="0.2">
      <c r="B58" s="87" t="s">
        <v>286</v>
      </c>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B69" s="87" t="s">
        <v>283</v>
      </c>
      <c r="F69" s="89"/>
      <c r="G69" s="89"/>
      <c r="H69" s="88"/>
    </row>
    <row r="70" spans="2:8" s="87" customFormat="1" ht="67.5" customHeight="1" x14ac:dyDescent="0.2">
      <c r="B70" s="186" t="s">
        <v>466</v>
      </c>
      <c r="C70" s="186"/>
      <c r="D70" s="186"/>
      <c r="E70" s="186"/>
      <c r="F70" s="186"/>
      <c r="G70" s="186"/>
      <c r="H70" s="186"/>
    </row>
    <row r="71" spans="2:8" s="87" customFormat="1" ht="18.75" x14ac:dyDescent="0.3">
      <c r="B71" s="4" t="s">
        <v>284</v>
      </c>
      <c r="F71" s="89"/>
      <c r="G71" s="89"/>
      <c r="H71" s="88"/>
    </row>
  </sheetData>
  <mergeCells count="8">
    <mergeCell ref="B70:H70"/>
    <mergeCell ref="B54:H54"/>
    <mergeCell ref="B3:H3"/>
    <mergeCell ref="B1:H1"/>
    <mergeCell ref="B2:H2"/>
    <mergeCell ref="B38:G38"/>
    <mergeCell ref="B52:G52"/>
    <mergeCell ref="B55:H55"/>
  </mergeCells>
  <pageMargins left="0" right="0" top="0" bottom="0" header="0.3" footer="0.3"/>
  <pageSetup scale="70"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H9" sqref="H9"/>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241</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x14ac:dyDescent="0.2">
      <c r="B6" s="90" t="s">
        <v>42</v>
      </c>
      <c r="C6" s="165"/>
      <c r="D6" s="165"/>
      <c r="E6" s="166"/>
      <c r="F6" s="167"/>
      <c r="G6" s="167"/>
      <c r="H6" s="166"/>
    </row>
    <row r="7" spans="2:8" x14ac:dyDescent="0.2">
      <c r="B7" s="11" t="s">
        <v>43</v>
      </c>
      <c r="C7" s="165"/>
      <c r="D7" s="165"/>
      <c r="E7" s="166"/>
      <c r="F7" s="167"/>
      <c r="G7" s="167"/>
      <c r="H7" s="166"/>
    </row>
    <row r="8" spans="2:8" x14ac:dyDescent="0.2">
      <c r="B8" s="165" t="s">
        <v>152</v>
      </c>
      <c r="C8" s="165" t="s">
        <v>200</v>
      </c>
      <c r="D8" s="165" t="s">
        <v>149</v>
      </c>
      <c r="E8" s="166">
        <v>45</v>
      </c>
      <c r="F8" s="167">
        <v>464.75099999999998</v>
      </c>
      <c r="G8" s="167">
        <v>10.02</v>
      </c>
      <c r="H8" s="166">
        <v>4.1449999999999996</v>
      </c>
    </row>
    <row r="9" spans="2:8" x14ac:dyDescent="0.2">
      <c r="B9" s="165" t="s">
        <v>142</v>
      </c>
      <c r="C9" s="165" t="s">
        <v>146</v>
      </c>
      <c r="D9" s="165" t="s">
        <v>45</v>
      </c>
      <c r="E9" s="166">
        <v>45</v>
      </c>
      <c r="F9" s="167">
        <v>464.14305000000002</v>
      </c>
      <c r="G9" s="167">
        <v>10.01</v>
      </c>
      <c r="H9" s="166">
        <v>4</v>
      </c>
    </row>
    <row r="10" spans="2:8" x14ac:dyDescent="0.2">
      <c r="B10" s="165" t="s">
        <v>118</v>
      </c>
      <c r="C10" s="165" t="s">
        <v>119</v>
      </c>
      <c r="D10" s="165" t="s">
        <v>45</v>
      </c>
      <c r="E10" s="166">
        <v>45</v>
      </c>
      <c r="F10" s="167">
        <v>464.04809999999998</v>
      </c>
      <c r="G10" s="167">
        <v>10.01</v>
      </c>
      <c r="H10" s="166">
        <v>4.18</v>
      </c>
    </row>
    <row r="11" spans="2:8" x14ac:dyDescent="0.2">
      <c r="B11" s="165" t="s">
        <v>168</v>
      </c>
      <c r="C11" s="165" t="s">
        <v>201</v>
      </c>
      <c r="D11" s="165" t="s">
        <v>149</v>
      </c>
      <c r="E11" s="166">
        <v>48</v>
      </c>
      <c r="F11" s="167">
        <v>462.81648000000001</v>
      </c>
      <c r="G11" s="167">
        <v>9.98</v>
      </c>
      <c r="H11" s="166">
        <v>4.4000000000000004</v>
      </c>
    </row>
    <row r="12" spans="2:8" x14ac:dyDescent="0.2">
      <c r="B12" s="165" t="s">
        <v>151</v>
      </c>
      <c r="C12" s="165" t="s">
        <v>180</v>
      </c>
      <c r="D12" s="165" t="s">
        <v>45</v>
      </c>
      <c r="E12" s="166">
        <v>35</v>
      </c>
      <c r="F12" s="167">
        <v>459.8972</v>
      </c>
      <c r="G12" s="167">
        <v>9.92</v>
      </c>
      <c r="H12" s="166">
        <v>4.5</v>
      </c>
    </row>
    <row r="13" spans="2:8" x14ac:dyDescent="0.2">
      <c r="B13" s="165" t="s">
        <v>176</v>
      </c>
      <c r="C13" s="165" t="s">
        <v>177</v>
      </c>
      <c r="D13" s="165" t="s">
        <v>149</v>
      </c>
      <c r="E13" s="166">
        <v>35</v>
      </c>
      <c r="F13" s="167">
        <v>452.04950000000002</v>
      </c>
      <c r="G13" s="167">
        <v>9.75</v>
      </c>
      <c r="H13" s="166">
        <v>4.8498999999999999</v>
      </c>
    </row>
    <row r="14" spans="2:8" x14ac:dyDescent="0.2">
      <c r="B14" s="165" t="s">
        <v>632</v>
      </c>
      <c r="C14" s="165" t="s">
        <v>202</v>
      </c>
      <c r="D14" s="165" t="s">
        <v>45</v>
      </c>
      <c r="E14" s="166">
        <v>35</v>
      </c>
      <c r="F14" s="167">
        <v>361.11845</v>
      </c>
      <c r="G14" s="167">
        <v>7.79</v>
      </c>
      <c r="H14" s="166">
        <v>4.0500999999999996</v>
      </c>
    </row>
    <row r="15" spans="2:8" x14ac:dyDescent="0.2">
      <c r="B15" s="165" t="s">
        <v>157</v>
      </c>
      <c r="C15" s="165" t="s">
        <v>203</v>
      </c>
      <c r="D15" s="165" t="s">
        <v>149</v>
      </c>
      <c r="E15" s="166">
        <v>25600</v>
      </c>
      <c r="F15" s="167">
        <v>264.26854400000002</v>
      </c>
      <c r="G15" s="167">
        <v>5.7</v>
      </c>
      <c r="H15" s="166">
        <v>4.9749999999999996</v>
      </c>
    </row>
    <row r="16" spans="2:8" x14ac:dyDescent="0.2">
      <c r="B16" s="165" t="s">
        <v>150</v>
      </c>
      <c r="C16" s="165" t="s">
        <v>204</v>
      </c>
      <c r="D16" s="165" t="s">
        <v>45</v>
      </c>
      <c r="E16" s="166">
        <v>25</v>
      </c>
      <c r="F16" s="167">
        <v>258.52875</v>
      </c>
      <c r="G16" s="167">
        <v>5.58</v>
      </c>
      <c r="H16" s="166">
        <v>4.0599999999999996</v>
      </c>
    </row>
    <row r="17" spans="2:8" x14ac:dyDescent="0.2">
      <c r="B17" s="165" t="s">
        <v>603</v>
      </c>
      <c r="C17" s="165" t="s">
        <v>186</v>
      </c>
      <c r="D17" s="165" t="s">
        <v>45</v>
      </c>
      <c r="E17" s="166">
        <v>20</v>
      </c>
      <c r="F17" s="167">
        <v>206.32419999999999</v>
      </c>
      <c r="G17" s="167">
        <v>4.45</v>
      </c>
      <c r="H17" s="166">
        <v>4.0199999999999996</v>
      </c>
    </row>
    <row r="18" spans="2:8" x14ac:dyDescent="0.2">
      <c r="B18" s="165" t="s">
        <v>157</v>
      </c>
      <c r="C18" s="165" t="s">
        <v>205</v>
      </c>
      <c r="D18" s="165" t="s">
        <v>149</v>
      </c>
      <c r="E18" s="166">
        <v>12133</v>
      </c>
      <c r="F18" s="167">
        <v>125.0475512</v>
      </c>
      <c r="G18" s="167">
        <v>2.7</v>
      </c>
      <c r="H18" s="166">
        <v>4.9749999999999996</v>
      </c>
    </row>
    <row r="19" spans="2:8" x14ac:dyDescent="0.2">
      <c r="B19" s="165" t="s">
        <v>133</v>
      </c>
      <c r="C19" s="165" t="s">
        <v>588</v>
      </c>
      <c r="D19" s="165" t="s">
        <v>131</v>
      </c>
      <c r="E19" s="166">
        <v>5</v>
      </c>
      <c r="F19" s="167">
        <v>51.237699999999997</v>
      </c>
      <c r="G19" s="167">
        <v>1.1000000000000001</v>
      </c>
      <c r="H19" s="166">
        <v>3.8999000000000001</v>
      </c>
    </row>
    <row r="20" spans="2:8" x14ac:dyDescent="0.2">
      <c r="B20" s="11" t="s">
        <v>46</v>
      </c>
      <c r="C20" s="11"/>
      <c r="D20" s="11"/>
      <c r="E20" s="12"/>
      <c r="F20" s="111">
        <v>4034.2305252000001</v>
      </c>
      <c r="G20" s="111">
        <v>87.01</v>
      </c>
      <c r="H20" s="12"/>
    </row>
    <row r="21" spans="2:8" x14ac:dyDescent="0.2">
      <c r="B21" s="11" t="s">
        <v>50</v>
      </c>
      <c r="C21" s="165"/>
      <c r="D21" s="165"/>
      <c r="E21" s="166"/>
      <c r="F21" s="167"/>
      <c r="G21" s="167"/>
      <c r="H21" s="166"/>
    </row>
    <row r="22" spans="2:8" x14ac:dyDescent="0.2">
      <c r="B22" s="165" t="s">
        <v>206</v>
      </c>
      <c r="C22" s="165" t="s">
        <v>207</v>
      </c>
      <c r="D22" s="165" t="s">
        <v>51</v>
      </c>
      <c r="E22" s="166">
        <v>320600</v>
      </c>
      <c r="F22" s="167">
        <v>335.22513079999999</v>
      </c>
      <c r="G22" s="167">
        <v>7.23</v>
      </c>
      <c r="H22" s="166">
        <v>4.1212999999999997</v>
      </c>
    </row>
    <row r="23" spans="2:8" x14ac:dyDescent="0.2">
      <c r="B23" s="11" t="s">
        <v>46</v>
      </c>
      <c r="C23" s="11"/>
      <c r="D23" s="11"/>
      <c r="E23" s="12"/>
      <c r="F23" s="111">
        <v>335.22513079999999</v>
      </c>
      <c r="G23" s="111">
        <v>7.23</v>
      </c>
      <c r="H23" s="12"/>
    </row>
    <row r="24" spans="2:8" x14ac:dyDescent="0.2">
      <c r="B24" s="90" t="s">
        <v>136</v>
      </c>
      <c r="C24" s="11"/>
      <c r="D24" s="11"/>
      <c r="E24" s="12"/>
      <c r="F24" s="157"/>
      <c r="G24" s="157"/>
      <c r="H24" s="12"/>
    </row>
    <row r="25" spans="2:8" x14ac:dyDescent="0.2">
      <c r="B25" s="11" t="s">
        <v>144</v>
      </c>
      <c r="C25" s="165"/>
      <c r="D25" s="165"/>
      <c r="E25" s="166"/>
      <c r="F25" s="167"/>
      <c r="G25" s="167"/>
      <c r="H25" s="166"/>
    </row>
    <row r="26" spans="2:8" x14ac:dyDescent="0.2">
      <c r="B26" s="165" t="s">
        <v>532</v>
      </c>
      <c r="C26" s="165" t="s">
        <v>533</v>
      </c>
      <c r="D26" s="165" t="s">
        <v>51</v>
      </c>
      <c r="E26" s="166">
        <v>140000</v>
      </c>
      <c r="F26" s="167">
        <v>135.84690000000001</v>
      </c>
      <c r="G26" s="167">
        <v>2.93</v>
      </c>
      <c r="H26" s="166">
        <v>3.6949999999999998</v>
      </c>
    </row>
    <row r="27" spans="2:8" x14ac:dyDescent="0.2">
      <c r="B27" s="11" t="s">
        <v>46</v>
      </c>
      <c r="C27" s="11"/>
      <c r="D27" s="11"/>
      <c r="E27" s="12"/>
      <c r="F27" s="111">
        <v>135.84690000000001</v>
      </c>
      <c r="G27" s="111">
        <v>2.93</v>
      </c>
      <c r="H27" s="12"/>
    </row>
    <row r="28" spans="2:8" x14ac:dyDescent="0.2">
      <c r="B28" s="165" t="s">
        <v>440</v>
      </c>
      <c r="C28" s="165"/>
      <c r="D28" s="165"/>
      <c r="E28" s="166"/>
      <c r="F28" s="167">
        <v>58.8946422</v>
      </c>
      <c r="G28" s="167">
        <v>1.27</v>
      </c>
      <c r="H28" s="166">
        <v>3.35</v>
      </c>
    </row>
    <row r="29" spans="2:8" x14ac:dyDescent="0.2">
      <c r="B29" s="165" t="s">
        <v>441</v>
      </c>
      <c r="C29" s="165"/>
      <c r="D29" s="165"/>
      <c r="E29" s="166"/>
      <c r="F29" s="167">
        <v>38.213619100000003</v>
      </c>
      <c r="G29" s="167">
        <v>0.82399999999999995</v>
      </c>
      <c r="H29" s="166">
        <v>3.23</v>
      </c>
    </row>
    <row r="30" spans="2:8" x14ac:dyDescent="0.2">
      <c r="B30" s="11" t="s">
        <v>46</v>
      </c>
      <c r="C30" s="11"/>
      <c r="D30" s="11"/>
      <c r="E30" s="12"/>
      <c r="F30" s="111">
        <v>97.108261299999995</v>
      </c>
      <c r="G30" s="111">
        <v>2.0941000000000001</v>
      </c>
      <c r="H30" s="12"/>
    </row>
    <row r="31" spans="2:8" x14ac:dyDescent="0.2">
      <c r="B31" s="165" t="s">
        <v>47</v>
      </c>
      <c r="C31" s="165"/>
      <c r="D31" s="165"/>
      <c r="E31" s="166"/>
      <c r="F31" s="167">
        <v>34.626785400000003</v>
      </c>
      <c r="G31" s="167">
        <v>0.73599999999999999</v>
      </c>
      <c r="H31" s="166">
        <v>3.3027000000000002</v>
      </c>
    </row>
    <row r="32" spans="2:8" x14ac:dyDescent="0.2">
      <c r="B32" s="13" t="s">
        <v>613</v>
      </c>
      <c r="C32" s="13"/>
      <c r="D32" s="13"/>
      <c r="E32" s="14"/>
      <c r="F32" s="15">
        <v>4637.0376027000002</v>
      </c>
      <c r="G32" s="15">
        <v>100</v>
      </c>
      <c r="H32" s="14"/>
    </row>
    <row r="33" spans="1:8" x14ac:dyDescent="0.2">
      <c r="B33" s="168"/>
      <c r="C33" s="168"/>
      <c r="D33" s="168"/>
      <c r="E33" s="169"/>
      <c r="F33" s="170"/>
      <c r="G33" s="170"/>
      <c r="H33" s="169"/>
    </row>
    <row r="34" spans="1:8" x14ac:dyDescent="0.2">
      <c r="B34" s="168" t="s">
        <v>614</v>
      </c>
      <c r="C34" s="168"/>
      <c r="D34" s="168"/>
      <c r="E34" s="169"/>
      <c r="F34" s="170"/>
      <c r="G34" s="170"/>
      <c r="H34" s="169"/>
    </row>
    <row r="35" spans="1:8" x14ac:dyDescent="0.2">
      <c r="B35" s="168" t="s">
        <v>623</v>
      </c>
      <c r="C35" s="168"/>
      <c r="D35" s="168"/>
      <c r="E35" s="169"/>
      <c r="F35" s="170"/>
      <c r="G35" s="170"/>
      <c r="H35" s="169"/>
    </row>
    <row r="36" spans="1:8" x14ac:dyDescent="0.2">
      <c r="B36" s="117"/>
      <c r="C36" s="117"/>
      <c r="D36" s="117"/>
      <c r="E36" s="118"/>
      <c r="F36" s="119"/>
      <c r="G36" s="119"/>
      <c r="H36" s="118"/>
    </row>
    <row r="37" spans="1:8" x14ac:dyDescent="0.2">
      <c r="B37" s="35" t="s">
        <v>243</v>
      </c>
      <c r="C37" s="31"/>
      <c r="D37" s="32"/>
      <c r="E37" s="33"/>
      <c r="F37" s="33"/>
      <c r="G37" s="33"/>
    </row>
    <row r="38" spans="1:8" x14ac:dyDescent="0.2">
      <c r="B38" s="194" t="s">
        <v>244</v>
      </c>
      <c r="C38" s="197"/>
      <c r="D38" s="197"/>
      <c r="E38" s="197"/>
      <c r="F38" s="197"/>
      <c r="G38" s="197"/>
    </row>
    <row r="39" spans="1:8" x14ac:dyDescent="0.2">
      <c r="B39" s="46" t="s">
        <v>245</v>
      </c>
      <c r="C39" s="29"/>
      <c r="D39" s="29"/>
      <c r="E39" s="28"/>
      <c r="F39" s="33"/>
      <c r="G39" s="33"/>
    </row>
    <row r="40" spans="1:8" ht="26.25" customHeight="1" x14ac:dyDescent="0.2">
      <c r="B40" s="62" t="s">
        <v>246</v>
      </c>
      <c r="C40" s="20" t="s">
        <v>678</v>
      </c>
      <c r="D40" s="20" t="s">
        <v>679</v>
      </c>
    </row>
    <row r="41" spans="1:8" x14ac:dyDescent="0.2">
      <c r="A41" s="1" t="s">
        <v>320</v>
      </c>
      <c r="B41" s="41" t="s">
        <v>247</v>
      </c>
      <c r="C41" s="22">
        <v>12.030099999999999</v>
      </c>
      <c r="D41" s="96">
        <v>12.006</v>
      </c>
    </row>
    <row r="42" spans="1:8" x14ac:dyDescent="0.2">
      <c r="A42" s="1" t="s">
        <v>321</v>
      </c>
      <c r="B42" s="41" t="s">
        <v>574</v>
      </c>
      <c r="C42" s="23">
        <v>12.030099999999999</v>
      </c>
      <c r="D42" s="67">
        <v>12.006</v>
      </c>
    </row>
    <row r="43" spans="1:8" x14ac:dyDescent="0.2">
      <c r="A43" s="1" t="s">
        <v>322</v>
      </c>
      <c r="B43" s="41" t="s">
        <v>253</v>
      </c>
      <c r="C43" s="23">
        <v>12.097899999999999</v>
      </c>
      <c r="D43" s="67">
        <v>12.0722</v>
      </c>
    </row>
    <row r="44" spans="1:8" ht="15" x14ac:dyDescent="0.25">
      <c r="A44" t="s">
        <v>323</v>
      </c>
      <c r="B44" s="36" t="s">
        <v>575</v>
      </c>
      <c r="C44" s="25">
        <v>12.097899999999999</v>
      </c>
      <c r="D44" s="68">
        <v>12.0722</v>
      </c>
    </row>
    <row r="45" spans="1:8" x14ac:dyDescent="0.2">
      <c r="B45" s="29" t="s">
        <v>610</v>
      </c>
      <c r="C45" s="93"/>
      <c r="D45" s="93"/>
    </row>
    <row r="46" spans="1:8" x14ac:dyDescent="0.2">
      <c r="B46" s="59" t="s">
        <v>657</v>
      </c>
      <c r="C46" s="59"/>
      <c r="D46" s="32"/>
      <c r="E46" s="33"/>
      <c r="F46" s="33"/>
      <c r="G46" s="33"/>
    </row>
    <row r="47" spans="1:8" x14ac:dyDescent="0.2">
      <c r="B47" s="46" t="s">
        <v>658</v>
      </c>
      <c r="C47" s="29"/>
      <c r="D47" s="29"/>
      <c r="E47" s="33"/>
      <c r="F47" s="33"/>
      <c r="G47" s="33"/>
    </row>
    <row r="48" spans="1:8" x14ac:dyDescent="0.2">
      <c r="B48" s="41" t="s">
        <v>676</v>
      </c>
      <c r="C48" s="29"/>
      <c r="D48" s="29"/>
      <c r="E48" s="33"/>
      <c r="F48" s="33"/>
      <c r="G48" s="33"/>
    </row>
    <row r="49" spans="2:8" x14ac:dyDescent="0.2">
      <c r="B49" s="46" t="s">
        <v>674</v>
      </c>
      <c r="C49" s="29"/>
      <c r="D49" s="29"/>
      <c r="E49" s="33"/>
      <c r="F49" s="33"/>
      <c r="G49" s="33"/>
    </row>
    <row r="50" spans="2:8" x14ac:dyDescent="0.2">
      <c r="B50" s="172" t="s">
        <v>656</v>
      </c>
      <c r="C50" s="80"/>
      <c r="D50" s="80"/>
      <c r="E50" s="33"/>
      <c r="F50" s="33"/>
      <c r="G50" s="33"/>
    </row>
    <row r="51" spans="2:8" x14ac:dyDescent="0.2">
      <c r="B51" s="79" t="s">
        <v>662</v>
      </c>
      <c r="C51" s="79"/>
      <c r="D51" s="79"/>
      <c r="E51" s="33"/>
      <c r="F51" s="33"/>
      <c r="G51" s="33"/>
    </row>
    <row r="52" spans="2:8" x14ac:dyDescent="0.2">
      <c r="B52" s="194" t="s">
        <v>249</v>
      </c>
      <c r="C52" s="197"/>
      <c r="D52" s="197"/>
      <c r="E52" s="197"/>
      <c r="F52" s="197"/>
      <c r="G52" s="197"/>
    </row>
    <row r="53" spans="2:8" x14ac:dyDescent="0.2">
      <c r="B53" s="34" t="s">
        <v>250</v>
      </c>
      <c r="C53" s="31"/>
      <c r="D53" s="31"/>
      <c r="E53" s="31"/>
      <c r="F53" s="33"/>
      <c r="G53" s="33"/>
    </row>
    <row r="54" spans="2:8" x14ac:dyDescent="0.2">
      <c r="B54" s="190" t="s">
        <v>278</v>
      </c>
      <c r="C54" s="191"/>
      <c r="D54" s="191"/>
      <c r="E54" s="191"/>
      <c r="F54" s="191"/>
      <c r="G54" s="191"/>
      <c r="H54" s="191"/>
    </row>
    <row r="55" spans="2:8" ht="27.75" customHeight="1" x14ac:dyDescent="0.2">
      <c r="B55" s="196" t="s">
        <v>680</v>
      </c>
      <c r="C55" s="196"/>
      <c r="D55" s="196"/>
      <c r="E55" s="196"/>
      <c r="F55" s="196"/>
      <c r="G55" s="196"/>
      <c r="H55" s="196"/>
    </row>
    <row r="56" spans="2:8" s="87" customFormat="1" x14ac:dyDescent="0.2">
      <c r="B56" s="87" t="s">
        <v>280</v>
      </c>
      <c r="E56" s="88"/>
      <c r="F56" s="89"/>
      <c r="G56" s="89"/>
      <c r="H56" s="88"/>
    </row>
    <row r="57" spans="2:8" s="87" customFormat="1" x14ac:dyDescent="0.2">
      <c r="B57" s="87" t="s">
        <v>298</v>
      </c>
      <c r="E57" s="88"/>
      <c r="F57" s="89"/>
      <c r="G57" s="89"/>
      <c r="H57" s="88"/>
    </row>
    <row r="58" spans="2:8" s="87" customFormat="1" x14ac:dyDescent="0.2">
      <c r="B58" s="87" t="s">
        <v>286</v>
      </c>
      <c r="E58" s="88"/>
      <c r="F58" s="89"/>
      <c r="G58" s="89"/>
      <c r="H58" s="88"/>
    </row>
    <row r="59" spans="2:8" s="87" customFormat="1" x14ac:dyDescent="0.2">
      <c r="E59" s="88"/>
      <c r="F59" s="89"/>
      <c r="G59" s="89"/>
      <c r="H59" s="88"/>
    </row>
    <row r="60" spans="2:8" s="87" customFormat="1" x14ac:dyDescent="0.2">
      <c r="E60" s="88"/>
      <c r="F60" s="89"/>
      <c r="G60" s="89"/>
      <c r="H60" s="88"/>
    </row>
    <row r="61" spans="2:8" s="87" customFormat="1" x14ac:dyDescent="0.2">
      <c r="E61" s="88"/>
      <c r="F61" s="89"/>
      <c r="G61" s="89"/>
      <c r="H61" s="88"/>
    </row>
    <row r="62" spans="2:8" s="87" customFormat="1" x14ac:dyDescent="0.2">
      <c r="E62" s="88"/>
      <c r="F62" s="89"/>
      <c r="G62" s="89"/>
      <c r="H62" s="88"/>
    </row>
    <row r="63" spans="2:8" s="87" customFormat="1" x14ac:dyDescent="0.2">
      <c r="E63" s="88"/>
      <c r="F63" s="89"/>
      <c r="G63" s="89"/>
      <c r="H63" s="88"/>
    </row>
    <row r="64" spans="2:8" s="87" customFormat="1" x14ac:dyDescent="0.2">
      <c r="E64" s="88"/>
      <c r="F64" s="89"/>
      <c r="G64" s="89"/>
      <c r="H64" s="88"/>
    </row>
    <row r="65" spans="2:8" s="87" customFormat="1" x14ac:dyDescent="0.2">
      <c r="E65" s="88"/>
      <c r="F65" s="89"/>
      <c r="G65" s="89"/>
      <c r="H65" s="88"/>
    </row>
    <row r="66" spans="2:8" s="87" customFormat="1" x14ac:dyDescent="0.2">
      <c r="E66" s="88"/>
      <c r="F66" s="89"/>
      <c r="G66" s="89"/>
      <c r="H66" s="88"/>
    </row>
    <row r="67" spans="2:8" s="87" customFormat="1" x14ac:dyDescent="0.2">
      <c r="E67" s="88"/>
      <c r="F67" s="89"/>
      <c r="G67" s="89"/>
      <c r="H67" s="88"/>
    </row>
    <row r="68" spans="2:8" s="87" customFormat="1" x14ac:dyDescent="0.2">
      <c r="E68" s="88"/>
      <c r="F68" s="89"/>
      <c r="G68" s="89"/>
      <c r="H68" s="88"/>
    </row>
    <row r="69" spans="2:8" s="87" customFormat="1" x14ac:dyDescent="0.2">
      <c r="B69" s="87" t="s">
        <v>283</v>
      </c>
      <c r="F69" s="89"/>
      <c r="G69" s="89"/>
      <c r="H69" s="88"/>
    </row>
    <row r="70" spans="2:8" s="87" customFormat="1" ht="66" customHeight="1" x14ac:dyDescent="0.2">
      <c r="B70" s="186" t="s">
        <v>466</v>
      </c>
      <c r="C70" s="186"/>
      <c r="D70" s="186"/>
      <c r="E70" s="186"/>
      <c r="F70" s="186"/>
      <c r="G70" s="186"/>
      <c r="H70" s="186"/>
    </row>
    <row r="71" spans="2:8" s="87" customFormat="1" ht="18.75" x14ac:dyDescent="0.3">
      <c r="B71" s="4" t="s">
        <v>284</v>
      </c>
      <c r="F71" s="89"/>
      <c r="G71" s="89"/>
      <c r="H71" s="88"/>
    </row>
  </sheetData>
  <mergeCells count="8">
    <mergeCell ref="B70:H70"/>
    <mergeCell ref="B54:H54"/>
    <mergeCell ref="B3:H3"/>
    <mergeCell ref="B1:H1"/>
    <mergeCell ref="B2:H2"/>
    <mergeCell ref="B38:G38"/>
    <mergeCell ref="B52:G52"/>
    <mergeCell ref="B55:H55"/>
  </mergeCells>
  <pageMargins left="0" right="0" top="0" bottom="0" header="0.3" footer="0.3"/>
  <pageSetup scale="69"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view="pageBreakPreview" topLeftCell="B1" zoomScaleNormal="100" zoomScaleSheetLayoutView="100" workbookViewId="0">
      <selection activeCell="B2" sqref="B2:H2"/>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87" t="s">
        <v>227</v>
      </c>
      <c r="C1" s="187"/>
      <c r="D1" s="187"/>
      <c r="E1" s="187"/>
      <c r="F1" s="187"/>
      <c r="G1" s="187"/>
      <c r="H1" s="187"/>
    </row>
    <row r="2" spans="2:8" x14ac:dyDescent="0.2">
      <c r="B2" s="204" t="s">
        <v>242</v>
      </c>
      <c r="C2" s="205"/>
      <c r="D2" s="205"/>
      <c r="E2" s="205"/>
      <c r="F2" s="205"/>
      <c r="G2" s="205"/>
      <c r="H2" s="205"/>
    </row>
    <row r="3" spans="2:8" x14ac:dyDescent="0.2">
      <c r="B3" s="187" t="s">
        <v>675</v>
      </c>
      <c r="C3" s="187"/>
      <c r="D3" s="187"/>
      <c r="E3" s="187"/>
      <c r="F3" s="187"/>
      <c r="G3" s="187"/>
      <c r="H3" s="187"/>
    </row>
    <row r="4" spans="2:8" ht="21" customHeight="1" x14ac:dyDescent="0.2"/>
    <row r="5" spans="2:8" ht="46.5" customHeight="1" x14ac:dyDescent="0.2">
      <c r="B5" s="108" t="s">
        <v>2</v>
      </c>
      <c r="C5" s="108" t="s">
        <v>3</v>
      </c>
      <c r="D5" s="108" t="s">
        <v>4</v>
      </c>
      <c r="E5" s="109" t="s">
        <v>5</v>
      </c>
      <c r="F5" s="110" t="s">
        <v>7</v>
      </c>
      <c r="G5" s="110" t="s">
        <v>6</v>
      </c>
      <c r="H5" s="146" t="s">
        <v>211</v>
      </c>
    </row>
    <row r="6" spans="2:8" s="90" customFormat="1" x14ac:dyDescent="0.2">
      <c r="B6" s="90" t="s">
        <v>42</v>
      </c>
      <c r="C6" s="165"/>
      <c r="D6" s="165"/>
      <c r="E6" s="166"/>
      <c r="F6" s="167"/>
      <c r="G6" s="167"/>
      <c r="H6" s="166"/>
    </row>
    <row r="7" spans="2:8" x14ac:dyDescent="0.2">
      <c r="B7" s="11" t="s">
        <v>43</v>
      </c>
      <c r="C7" s="165"/>
      <c r="D7" s="165"/>
      <c r="E7" s="166"/>
      <c r="F7" s="167"/>
      <c r="G7" s="167"/>
      <c r="H7" s="166"/>
    </row>
    <row r="8" spans="2:8" x14ac:dyDescent="0.2">
      <c r="B8" s="165" t="s">
        <v>632</v>
      </c>
      <c r="C8" s="165" t="s">
        <v>528</v>
      </c>
      <c r="D8" s="165" t="s">
        <v>45</v>
      </c>
      <c r="E8" s="166">
        <v>850</v>
      </c>
      <c r="F8" s="167">
        <v>8517.6034999999993</v>
      </c>
      <c r="G8" s="167">
        <v>2.37</v>
      </c>
      <c r="H8" s="166">
        <v>3.4298000000000002</v>
      </c>
    </row>
    <row r="9" spans="2:8" x14ac:dyDescent="0.2">
      <c r="B9" s="165" t="s">
        <v>132</v>
      </c>
      <c r="C9" s="165" t="s">
        <v>534</v>
      </c>
      <c r="D9" s="165" t="s">
        <v>45</v>
      </c>
      <c r="E9" s="166">
        <v>500</v>
      </c>
      <c r="F9" s="167">
        <v>5001.335</v>
      </c>
      <c r="G9" s="167">
        <v>1.39</v>
      </c>
      <c r="H9" s="166">
        <v>3.4676</v>
      </c>
    </row>
    <row r="10" spans="2:8" x14ac:dyDescent="0.2">
      <c r="B10" s="11" t="s">
        <v>46</v>
      </c>
      <c r="C10" s="11"/>
      <c r="D10" s="11"/>
      <c r="E10" s="12"/>
      <c r="F10" s="111">
        <v>13518.9385</v>
      </c>
      <c r="G10" s="111">
        <v>3.76</v>
      </c>
      <c r="H10" s="12"/>
    </row>
    <row r="11" spans="2:8" x14ac:dyDescent="0.2">
      <c r="B11" s="90" t="s">
        <v>136</v>
      </c>
      <c r="C11" s="165"/>
      <c r="D11" s="165"/>
      <c r="E11" s="166"/>
      <c r="F11" s="167"/>
      <c r="G11" s="167"/>
      <c r="H11" s="166"/>
    </row>
    <row r="12" spans="2:8" x14ac:dyDescent="0.2">
      <c r="B12" s="11" t="s">
        <v>137</v>
      </c>
      <c r="C12" s="165"/>
      <c r="D12" s="165"/>
      <c r="E12" s="166"/>
      <c r="F12" s="167"/>
      <c r="G12" s="167"/>
      <c r="H12" s="166"/>
    </row>
    <row r="13" spans="2:8" x14ac:dyDescent="0.2">
      <c r="B13" s="11" t="s">
        <v>117</v>
      </c>
      <c r="C13" s="165"/>
      <c r="D13" s="165"/>
      <c r="E13" s="166"/>
      <c r="F13" s="167"/>
      <c r="G13" s="167"/>
      <c r="H13" s="166"/>
    </row>
    <row r="14" spans="2:8" x14ac:dyDescent="0.2">
      <c r="B14" s="165" t="s">
        <v>589</v>
      </c>
      <c r="C14" s="165" t="s">
        <v>452</v>
      </c>
      <c r="D14" s="165" t="s">
        <v>208</v>
      </c>
      <c r="E14" s="166">
        <v>20000</v>
      </c>
      <c r="F14" s="167">
        <v>19961.86</v>
      </c>
      <c r="G14" s="167">
        <v>5.54</v>
      </c>
      <c r="H14" s="166">
        <v>3.3218000000000001</v>
      </c>
    </row>
    <row r="15" spans="2:8" x14ac:dyDescent="0.2">
      <c r="B15" s="165" t="s">
        <v>584</v>
      </c>
      <c r="C15" s="165" t="s">
        <v>536</v>
      </c>
      <c r="D15" s="165" t="s">
        <v>208</v>
      </c>
      <c r="E15" s="166">
        <v>6000</v>
      </c>
      <c r="F15" s="167">
        <v>5995.05</v>
      </c>
      <c r="G15" s="167">
        <v>1.66</v>
      </c>
      <c r="H15" s="166">
        <v>3.3485999999999998</v>
      </c>
    </row>
    <row r="16" spans="2:8" x14ac:dyDescent="0.2">
      <c r="B16" s="165" t="s">
        <v>496</v>
      </c>
      <c r="C16" s="165" t="s">
        <v>535</v>
      </c>
      <c r="D16" s="165" t="s">
        <v>143</v>
      </c>
      <c r="E16" s="166">
        <v>5000</v>
      </c>
      <c r="F16" s="167">
        <v>5000</v>
      </c>
      <c r="G16" s="167">
        <v>1.39</v>
      </c>
      <c r="H16" s="166">
        <v>3.3218000000000001</v>
      </c>
    </row>
    <row r="17" spans="2:8" x14ac:dyDescent="0.2">
      <c r="B17" s="11" t="s">
        <v>46</v>
      </c>
      <c r="C17" s="11"/>
      <c r="D17" s="11"/>
      <c r="E17" s="12"/>
      <c r="F17" s="111">
        <v>30956.91</v>
      </c>
      <c r="G17" s="111">
        <v>8.59</v>
      </c>
      <c r="H17" s="12"/>
    </row>
    <row r="18" spans="2:8" x14ac:dyDescent="0.2">
      <c r="B18" s="11" t="s">
        <v>139</v>
      </c>
      <c r="C18" s="165"/>
      <c r="D18" s="165"/>
      <c r="E18" s="166"/>
      <c r="F18" s="167"/>
      <c r="G18" s="167"/>
      <c r="H18" s="166"/>
    </row>
    <row r="19" spans="2:8" x14ac:dyDescent="0.2">
      <c r="B19" s="11" t="s">
        <v>43</v>
      </c>
      <c r="C19" s="165"/>
      <c r="D19" s="165"/>
      <c r="E19" s="166"/>
      <c r="F19" s="167"/>
      <c r="G19" s="167"/>
      <c r="H19" s="166"/>
    </row>
    <row r="20" spans="2:8" x14ac:dyDescent="0.2">
      <c r="B20" s="165" t="s">
        <v>485</v>
      </c>
      <c r="C20" s="165" t="s">
        <v>634</v>
      </c>
      <c r="D20" s="165" t="s">
        <v>143</v>
      </c>
      <c r="E20" s="166">
        <v>4000</v>
      </c>
      <c r="F20" s="167">
        <v>19959.04</v>
      </c>
      <c r="G20" s="167">
        <v>5.54</v>
      </c>
      <c r="H20" s="166">
        <v>3.4047999999999998</v>
      </c>
    </row>
    <row r="21" spans="2:8" x14ac:dyDescent="0.2">
      <c r="B21" s="165" t="s">
        <v>498</v>
      </c>
      <c r="C21" s="165" t="s">
        <v>590</v>
      </c>
      <c r="D21" s="165" t="s">
        <v>138</v>
      </c>
      <c r="E21" s="166">
        <v>4000</v>
      </c>
      <c r="F21" s="167">
        <v>19946.84</v>
      </c>
      <c r="G21" s="167">
        <v>5.54</v>
      </c>
      <c r="H21" s="166">
        <v>3.355</v>
      </c>
    </row>
    <row r="22" spans="2:8" x14ac:dyDescent="0.2">
      <c r="B22" s="165" t="s">
        <v>142</v>
      </c>
      <c r="C22" s="165" t="s">
        <v>635</v>
      </c>
      <c r="D22" s="165" t="s">
        <v>141</v>
      </c>
      <c r="E22" s="166">
        <v>3000</v>
      </c>
      <c r="F22" s="167">
        <v>14936.1</v>
      </c>
      <c r="G22" s="167">
        <v>4.1500000000000004</v>
      </c>
      <c r="H22" s="166">
        <v>3.4701</v>
      </c>
    </row>
    <row r="23" spans="2:8" x14ac:dyDescent="0.2">
      <c r="B23" s="165" t="s">
        <v>210</v>
      </c>
      <c r="C23" s="165" t="s">
        <v>636</v>
      </c>
      <c r="D23" s="165" t="s">
        <v>143</v>
      </c>
      <c r="E23" s="166">
        <v>3000</v>
      </c>
      <c r="F23" s="167">
        <v>14890.995000000001</v>
      </c>
      <c r="G23" s="167">
        <v>4.1399999999999997</v>
      </c>
      <c r="H23" s="166">
        <v>3.6600999999999999</v>
      </c>
    </row>
    <row r="24" spans="2:8" x14ac:dyDescent="0.2">
      <c r="B24" s="165" t="s">
        <v>465</v>
      </c>
      <c r="C24" s="165" t="s">
        <v>637</v>
      </c>
      <c r="D24" s="165" t="s">
        <v>138</v>
      </c>
      <c r="E24" s="166">
        <v>3000</v>
      </c>
      <c r="F24" s="167">
        <v>14864.385</v>
      </c>
      <c r="G24" s="167">
        <v>4.13</v>
      </c>
      <c r="H24" s="166">
        <v>3.7000999999999999</v>
      </c>
    </row>
    <row r="25" spans="2:8" x14ac:dyDescent="0.2">
      <c r="B25" s="165" t="s">
        <v>176</v>
      </c>
      <c r="C25" s="165" t="s">
        <v>591</v>
      </c>
      <c r="D25" s="165" t="s">
        <v>143</v>
      </c>
      <c r="E25" s="166">
        <v>2000</v>
      </c>
      <c r="F25" s="167">
        <v>9952.2999999999993</v>
      </c>
      <c r="G25" s="167">
        <v>2.76</v>
      </c>
      <c r="H25" s="166">
        <v>3.5701999999999998</v>
      </c>
    </row>
    <row r="26" spans="2:8" x14ac:dyDescent="0.2">
      <c r="B26" s="165" t="s">
        <v>157</v>
      </c>
      <c r="C26" s="165" t="s">
        <v>608</v>
      </c>
      <c r="D26" s="165" t="s">
        <v>138</v>
      </c>
      <c r="E26" s="166">
        <v>2000</v>
      </c>
      <c r="F26" s="167">
        <v>9943.17</v>
      </c>
      <c r="G26" s="167">
        <v>2.76</v>
      </c>
      <c r="H26" s="166">
        <v>3.6598999999999999</v>
      </c>
    </row>
    <row r="27" spans="2:8" x14ac:dyDescent="0.2">
      <c r="B27" s="165" t="s">
        <v>209</v>
      </c>
      <c r="C27" s="165" t="s">
        <v>638</v>
      </c>
      <c r="D27" s="165" t="s">
        <v>138</v>
      </c>
      <c r="E27" s="166">
        <v>2000</v>
      </c>
      <c r="F27" s="167">
        <v>9914.6</v>
      </c>
      <c r="G27" s="167">
        <v>2.75</v>
      </c>
      <c r="H27" s="166">
        <v>3.6987999999999999</v>
      </c>
    </row>
    <row r="28" spans="2:8" x14ac:dyDescent="0.2">
      <c r="B28" s="165" t="s">
        <v>209</v>
      </c>
      <c r="C28" s="165" t="s">
        <v>499</v>
      </c>
      <c r="D28" s="165" t="s">
        <v>138</v>
      </c>
      <c r="E28" s="166">
        <v>1000</v>
      </c>
      <c r="F28" s="167">
        <v>4997.0649999999996</v>
      </c>
      <c r="G28" s="167">
        <v>1.39</v>
      </c>
      <c r="H28" s="166">
        <v>3.573</v>
      </c>
    </row>
    <row r="29" spans="2:8" x14ac:dyDescent="0.2">
      <c r="B29" s="165" t="s">
        <v>157</v>
      </c>
      <c r="C29" s="165" t="s">
        <v>609</v>
      </c>
      <c r="D29" s="165" t="s">
        <v>141</v>
      </c>
      <c r="E29" s="166">
        <v>1000</v>
      </c>
      <c r="F29" s="167">
        <v>4997.0649999999996</v>
      </c>
      <c r="G29" s="167">
        <v>1.39</v>
      </c>
      <c r="H29" s="166">
        <v>3.573</v>
      </c>
    </row>
    <row r="30" spans="2:8" x14ac:dyDescent="0.2">
      <c r="B30" s="165" t="s">
        <v>132</v>
      </c>
      <c r="C30" s="165" t="s">
        <v>537</v>
      </c>
      <c r="D30" s="165" t="s">
        <v>143</v>
      </c>
      <c r="E30" s="166">
        <v>1000</v>
      </c>
      <c r="F30" s="167">
        <v>4993.9549999999999</v>
      </c>
      <c r="G30" s="167">
        <v>1.39</v>
      </c>
      <c r="H30" s="166">
        <v>3.3986000000000001</v>
      </c>
    </row>
    <row r="31" spans="2:8" x14ac:dyDescent="0.2">
      <c r="B31" s="165" t="s">
        <v>210</v>
      </c>
      <c r="C31" s="165" t="s">
        <v>500</v>
      </c>
      <c r="D31" s="165" t="s">
        <v>143</v>
      </c>
      <c r="E31" s="166">
        <v>500</v>
      </c>
      <c r="F31" s="167">
        <v>2497.56</v>
      </c>
      <c r="G31" s="167">
        <v>0.69</v>
      </c>
      <c r="H31" s="166">
        <v>3.5659000000000001</v>
      </c>
    </row>
    <row r="32" spans="2:8" x14ac:dyDescent="0.2">
      <c r="B32" s="165" t="s">
        <v>209</v>
      </c>
      <c r="C32" s="165" t="s">
        <v>639</v>
      </c>
      <c r="D32" s="165" t="s">
        <v>138</v>
      </c>
      <c r="E32" s="166">
        <v>500</v>
      </c>
      <c r="F32" s="167">
        <v>2495.8150000000001</v>
      </c>
      <c r="G32" s="167">
        <v>0.69</v>
      </c>
      <c r="H32" s="166">
        <v>3.6002000000000001</v>
      </c>
    </row>
    <row r="33" spans="2:8" x14ac:dyDescent="0.2">
      <c r="B33" s="165" t="s">
        <v>626</v>
      </c>
      <c r="C33" s="165" t="s">
        <v>627</v>
      </c>
      <c r="D33" s="165" t="s">
        <v>143</v>
      </c>
      <c r="E33" s="166">
        <v>500</v>
      </c>
      <c r="F33" s="167">
        <v>2478.0774999999999</v>
      </c>
      <c r="G33" s="167">
        <v>0.69</v>
      </c>
      <c r="H33" s="166">
        <v>3.7549000000000001</v>
      </c>
    </row>
    <row r="34" spans="2:8" x14ac:dyDescent="0.2">
      <c r="B34" s="11" t="s">
        <v>46</v>
      </c>
      <c r="C34" s="11"/>
      <c r="D34" s="11"/>
      <c r="E34" s="12"/>
      <c r="F34" s="111">
        <v>136866.9675</v>
      </c>
      <c r="G34" s="111">
        <v>38.01</v>
      </c>
      <c r="H34" s="12"/>
    </row>
    <row r="35" spans="2:8" x14ac:dyDescent="0.2">
      <c r="B35" s="11" t="s">
        <v>144</v>
      </c>
      <c r="C35" s="165"/>
      <c r="D35" s="165"/>
      <c r="E35" s="166"/>
      <c r="F35" s="167"/>
      <c r="G35" s="167"/>
      <c r="H35" s="166"/>
    </row>
    <row r="36" spans="2:8" x14ac:dyDescent="0.2">
      <c r="B36" s="165" t="s">
        <v>501</v>
      </c>
      <c r="C36" s="165" t="s">
        <v>502</v>
      </c>
      <c r="D36" s="165" t="s">
        <v>51</v>
      </c>
      <c r="E36" s="166">
        <v>29500000</v>
      </c>
      <c r="F36" s="167">
        <v>29494.660499999998</v>
      </c>
      <c r="G36" s="167">
        <v>8.19</v>
      </c>
      <c r="H36" s="166">
        <v>3.3037999999999998</v>
      </c>
    </row>
    <row r="37" spans="2:8" x14ac:dyDescent="0.2">
      <c r="B37" s="165" t="s">
        <v>538</v>
      </c>
      <c r="C37" s="165" t="s">
        <v>539</v>
      </c>
      <c r="D37" s="165" t="s">
        <v>51</v>
      </c>
      <c r="E37" s="166">
        <v>24999999.999999996</v>
      </c>
      <c r="F37" s="167">
        <v>24963.9</v>
      </c>
      <c r="G37" s="167">
        <v>6.93</v>
      </c>
      <c r="H37" s="166">
        <v>3.2989000000000002</v>
      </c>
    </row>
    <row r="38" spans="2:8" x14ac:dyDescent="0.2">
      <c r="B38" s="165" t="s">
        <v>594</v>
      </c>
      <c r="C38" s="165" t="s">
        <v>595</v>
      </c>
      <c r="D38" s="165" t="s">
        <v>51</v>
      </c>
      <c r="E38" s="166">
        <v>23500000</v>
      </c>
      <c r="F38" s="167">
        <v>23390.513500000001</v>
      </c>
      <c r="G38" s="167">
        <v>6.5</v>
      </c>
      <c r="H38" s="166">
        <v>3.35</v>
      </c>
    </row>
    <row r="39" spans="2:8" x14ac:dyDescent="0.2">
      <c r="B39" s="165" t="s">
        <v>540</v>
      </c>
      <c r="C39" s="165" t="s">
        <v>541</v>
      </c>
      <c r="D39" s="165" t="s">
        <v>51</v>
      </c>
      <c r="E39" s="166">
        <v>17000000</v>
      </c>
      <c r="F39" s="167">
        <v>16996.922999999999</v>
      </c>
      <c r="G39" s="167">
        <v>4.72</v>
      </c>
      <c r="H39" s="166">
        <v>3.3037999999999998</v>
      </c>
    </row>
    <row r="40" spans="2:8" x14ac:dyDescent="0.2">
      <c r="B40" s="165" t="s">
        <v>592</v>
      </c>
      <c r="C40" s="165" t="s">
        <v>593</v>
      </c>
      <c r="D40" s="165" t="s">
        <v>51</v>
      </c>
      <c r="E40" s="166">
        <v>15000000</v>
      </c>
      <c r="F40" s="167">
        <v>14920.575000000001</v>
      </c>
      <c r="G40" s="167">
        <v>4.1399999999999997</v>
      </c>
      <c r="H40" s="166">
        <v>3.3498999999999999</v>
      </c>
    </row>
    <row r="41" spans="2:8" x14ac:dyDescent="0.2">
      <c r="B41" s="165" t="s">
        <v>542</v>
      </c>
      <c r="C41" s="165" t="s">
        <v>543</v>
      </c>
      <c r="D41" s="165" t="s">
        <v>51</v>
      </c>
      <c r="E41" s="166">
        <v>10000000</v>
      </c>
      <c r="F41" s="167">
        <v>9979.25</v>
      </c>
      <c r="G41" s="167">
        <v>2.77</v>
      </c>
      <c r="H41" s="166">
        <v>3.2997999999999998</v>
      </c>
    </row>
    <row r="42" spans="2:8" x14ac:dyDescent="0.2">
      <c r="B42" s="165" t="s">
        <v>596</v>
      </c>
      <c r="C42" s="165" t="s">
        <v>597</v>
      </c>
      <c r="D42" s="165" t="s">
        <v>51</v>
      </c>
      <c r="E42" s="166">
        <v>5000000</v>
      </c>
      <c r="F42" s="167">
        <v>4976.7049999999999</v>
      </c>
      <c r="G42" s="167">
        <v>1.38</v>
      </c>
      <c r="H42" s="166">
        <v>3.35</v>
      </c>
    </row>
    <row r="43" spans="2:8" x14ac:dyDescent="0.2">
      <c r="B43" s="165" t="s">
        <v>640</v>
      </c>
      <c r="C43" s="165" t="s">
        <v>641</v>
      </c>
      <c r="D43" s="165" t="s">
        <v>51</v>
      </c>
      <c r="E43" s="166">
        <v>5000000</v>
      </c>
      <c r="F43" s="167">
        <v>4960.3900000000003</v>
      </c>
      <c r="G43" s="167">
        <v>1.38</v>
      </c>
      <c r="H43" s="166">
        <v>3.3891</v>
      </c>
    </row>
    <row r="44" spans="2:8" x14ac:dyDescent="0.2">
      <c r="B44" s="165" t="s">
        <v>642</v>
      </c>
      <c r="C44" s="165" t="s">
        <v>643</v>
      </c>
      <c r="D44" s="165" t="s">
        <v>51</v>
      </c>
      <c r="E44" s="166">
        <v>2500000</v>
      </c>
      <c r="F44" s="167">
        <v>2488.3525</v>
      </c>
      <c r="G44" s="167">
        <v>0.69</v>
      </c>
      <c r="H44" s="166">
        <v>3.35</v>
      </c>
    </row>
    <row r="45" spans="2:8" x14ac:dyDescent="0.2">
      <c r="B45" s="11" t="s">
        <v>46</v>
      </c>
      <c r="C45" s="11"/>
      <c r="D45" s="11"/>
      <c r="E45" s="12"/>
      <c r="F45" s="111">
        <v>132171.26949999999</v>
      </c>
      <c r="G45" s="111">
        <v>36.700000000000003</v>
      </c>
      <c r="H45" s="12"/>
    </row>
    <row r="46" spans="2:8" x14ac:dyDescent="0.2">
      <c r="B46" s="165" t="s">
        <v>440</v>
      </c>
      <c r="C46" s="165"/>
      <c r="D46" s="165"/>
      <c r="E46" s="166"/>
      <c r="F46" s="167">
        <v>27726.6857342</v>
      </c>
      <c r="G46" s="167">
        <v>7.6997</v>
      </c>
      <c r="H46" s="166">
        <v>3.35</v>
      </c>
    </row>
    <row r="47" spans="2:8" x14ac:dyDescent="0.2">
      <c r="B47" s="165" t="s">
        <v>441</v>
      </c>
      <c r="C47" s="165"/>
      <c r="D47" s="165"/>
      <c r="E47" s="166"/>
      <c r="F47" s="167">
        <v>17990.2483312</v>
      </c>
      <c r="G47" s="167">
        <v>4.9958999999999998</v>
      </c>
      <c r="H47" s="166">
        <v>3.23</v>
      </c>
    </row>
    <row r="48" spans="2:8" x14ac:dyDescent="0.2">
      <c r="B48" s="11" t="s">
        <v>46</v>
      </c>
      <c r="C48" s="11"/>
      <c r="D48" s="11"/>
      <c r="E48" s="12"/>
      <c r="F48" s="111">
        <v>45716.934065400004</v>
      </c>
      <c r="G48" s="111">
        <v>12.695600000000001</v>
      </c>
      <c r="H48" s="12"/>
    </row>
    <row r="49" spans="1:8" x14ac:dyDescent="0.2">
      <c r="B49" s="165" t="s">
        <v>47</v>
      </c>
      <c r="C49" s="165"/>
      <c r="D49" s="165"/>
      <c r="E49" s="166"/>
      <c r="F49" s="167">
        <v>868.91294979999998</v>
      </c>
      <c r="G49" s="167">
        <v>0.24440000000000001</v>
      </c>
      <c r="H49" s="166">
        <v>3.3027000000000002</v>
      </c>
    </row>
    <row r="50" spans="1:8" x14ac:dyDescent="0.2">
      <c r="B50" s="13" t="s">
        <v>613</v>
      </c>
      <c r="C50" s="13"/>
      <c r="D50" s="13"/>
      <c r="E50" s="14"/>
      <c r="F50" s="15">
        <v>360099.93251519999</v>
      </c>
      <c r="G50" s="15">
        <v>100</v>
      </c>
      <c r="H50" s="14"/>
    </row>
    <row r="51" spans="1:8" x14ac:dyDescent="0.2">
      <c r="B51" s="168"/>
      <c r="C51" s="168"/>
      <c r="D51" s="168"/>
      <c r="E51" s="169"/>
      <c r="F51" s="170"/>
      <c r="G51" s="170"/>
      <c r="H51" s="169"/>
    </row>
    <row r="52" spans="1:8" x14ac:dyDescent="0.2">
      <c r="B52" s="168" t="s">
        <v>614</v>
      </c>
      <c r="C52" s="168"/>
      <c r="D52" s="168"/>
      <c r="E52" s="169"/>
      <c r="F52" s="170"/>
      <c r="G52" s="170"/>
      <c r="H52" s="169"/>
    </row>
    <row r="53" spans="1:8" x14ac:dyDescent="0.2">
      <c r="B53" s="168" t="s">
        <v>623</v>
      </c>
      <c r="C53" s="168"/>
      <c r="D53" s="168"/>
      <c r="E53" s="169"/>
      <c r="F53" s="170"/>
      <c r="G53" s="170"/>
      <c r="H53" s="169"/>
    </row>
    <row r="54" spans="1:8" x14ac:dyDescent="0.2">
      <c r="B54" s="168"/>
      <c r="C54" s="168"/>
      <c r="D54" s="168"/>
      <c r="E54" s="169"/>
      <c r="F54" s="170"/>
      <c r="G54" s="170"/>
      <c r="H54" s="169"/>
    </row>
    <row r="55" spans="1:8" ht="15" x14ac:dyDescent="0.2">
      <c r="B55" s="35" t="s">
        <v>243</v>
      </c>
      <c r="C55" s="48"/>
      <c r="D55" s="48"/>
      <c r="E55" s="49"/>
      <c r="F55" s="50"/>
      <c r="G55" s="33"/>
    </row>
    <row r="56" spans="1:8" x14ac:dyDescent="0.2">
      <c r="B56" s="194" t="s">
        <v>244</v>
      </c>
      <c r="C56" s="197"/>
      <c r="D56" s="197"/>
      <c r="E56" s="197"/>
      <c r="F56" s="197"/>
      <c r="G56" s="197"/>
    </row>
    <row r="57" spans="1:8" ht="15" x14ac:dyDescent="0.25">
      <c r="B57" s="36" t="s">
        <v>245</v>
      </c>
      <c r="C57" s="81"/>
      <c r="D57" s="82"/>
      <c r="E57" s="82"/>
      <c r="F57" s="50"/>
      <c r="G57" s="33"/>
    </row>
    <row r="58" spans="1:8" ht="26.25" customHeight="1" x14ac:dyDescent="0.2">
      <c r="A58" s="95"/>
      <c r="B58" s="62" t="s">
        <v>246</v>
      </c>
      <c r="C58" s="20" t="s">
        <v>678</v>
      </c>
      <c r="D58" s="20" t="s">
        <v>679</v>
      </c>
    </row>
    <row r="59" spans="1:8" x14ac:dyDescent="0.2">
      <c r="A59" s="1" t="s">
        <v>301</v>
      </c>
      <c r="B59" s="40" t="s">
        <v>251</v>
      </c>
      <c r="C59" s="22">
        <v>2990.7017999999998</v>
      </c>
      <c r="D59" s="96">
        <v>2987.3980999999999</v>
      </c>
    </row>
    <row r="60" spans="1:8" x14ac:dyDescent="0.2">
      <c r="A60" s="1" t="s">
        <v>302</v>
      </c>
      <c r="B60" s="148" t="s">
        <v>571</v>
      </c>
      <c r="C60" s="23">
        <v>1019.3</v>
      </c>
      <c r="D60" s="67">
        <v>1019.3</v>
      </c>
    </row>
    <row r="61" spans="1:8" x14ac:dyDescent="0.2">
      <c r="A61" s="1" t="s">
        <v>303</v>
      </c>
      <c r="B61" s="148" t="s">
        <v>572</v>
      </c>
      <c r="C61" s="23">
        <v>1000.6357</v>
      </c>
      <c r="D61" s="67">
        <v>1000.4246000000001</v>
      </c>
    </row>
    <row r="62" spans="1:8" ht="12.6" hidden="1" customHeight="1" x14ac:dyDescent="0.2">
      <c r="A62" s="1" t="s">
        <v>304</v>
      </c>
      <c r="B62" s="148" t="s">
        <v>267</v>
      </c>
      <c r="C62" s="23" t="s">
        <v>453</v>
      </c>
      <c r="D62" s="67" t="s">
        <v>453</v>
      </c>
    </row>
    <row r="63" spans="1:8" x14ac:dyDescent="0.2">
      <c r="A63" s="1" t="s">
        <v>305</v>
      </c>
      <c r="B63" s="148" t="s">
        <v>576</v>
      </c>
      <c r="C63" s="23">
        <v>1512.7979</v>
      </c>
      <c r="D63" s="67">
        <v>1510.6697999999999</v>
      </c>
    </row>
    <row r="64" spans="1:8" ht="12.6" hidden="1" customHeight="1" x14ac:dyDescent="0.2">
      <c r="A64" s="1" t="s">
        <v>306</v>
      </c>
      <c r="B64" s="148" t="s">
        <v>268</v>
      </c>
      <c r="C64" s="23" t="s">
        <v>453</v>
      </c>
      <c r="D64" s="67" t="s">
        <v>453</v>
      </c>
    </row>
    <row r="65" spans="1:6" ht="12.6" hidden="1" customHeight="1" x14ac:dyDescent="0.2">
      <c r="A65" s="1" t="s">
        <v>307</v>
      </c>
      <c r="B65" s="148" t="s">
        <v>274</v>
      </c>
      <c r="C65" s="23" t="s">
        <v>453</v>
      </c>
      <c r="D65" s="67" t="s">
        <v>453</v>
      </c>
    </row>
    <row r="66" spans="1:6" x14ac:dyDescent="0.2">
      <c r="A66" s="1" t="s">
        <v>308</v>
      </c>
      <c r="B66" s="148" t="s">
        <v>252</v>
      </c>
      <c r="C66" s="23">
        <v>2048.9780999999998</v>
      </c>
      <c r="D66" s="67">
        <v>2045.9556</v>
      </c>
    </row>
    <row r="67" spans="1:6" x14ac:dyDescent="0.2">
      <c r="A67" s="1" t="s">
        <v>309</v>
      </c>
      <c r="B67" s="148" t="s">
        <v>573</v>
      </c>
      <c r="C67" s="23">
        <v>1001.0316</v>
      </c>
      <c r="D67" s="67">
        <v>1001.0316</v>
      </c>
    </row>
    <row r="68" spans="1:6" x14ac:dyDescent="0.2">
      <c r="A68" s="1" t="s">
        <v>310</v>
      </c>
      <c r="B68" s="41" t="s">
        <v>567</v>
      </c>
      <c r="C68" s="23">
        <v>1108.0504000000001</v>
      </c>
      <c r="D68" s="67">
        <v>1107.7442000000001</v>
      </c>
    </row>
    <row r="69" spans="1:6" x14ac:dyDescent="0.2">
      <c r="A69" s="1" t="s">
        <v>311</v>
      </c>
      <c r="B69" s="41" t="s">
        <v>554</v>
      </c>
      <c r="C69" s="23">
        <v>1002.1051</v>
      </c>
      <c r="D69" s="67">
        <v>1003.0069999999999</v>
      </c>
    </row>
    <row r="70" spans="1:6" x14ac:dyDescent="0.2">
      <c r="A70" s="1" t="s">
        <v>312</v>
      </c>
      <c r="B70" s="41" t="s">
        <v>253</v>
      </c>
      <c r="C70" s="23">
        <v>2059.7557999999999</v>
      </c>
      <c r="D70" s="67">
        <v>2056.6262000000002</v>
      </c>
    </row>
    <row r="71" spans="1:6" x14ac:dyDescent="0.2">
      <c r="A71" s="1" t="s">
        <v>313</v>
      </c>
      <c r="B71" s="41" t="s">
        <v>565</v>
      </c>
      <c r="C71" s="23">
        <v>1000.9401</v>
      </c>
      <c r="D71" s="67">
        <v>1000.9401</v>
      </c>
    </row>
    <row r="72" spans="1:6" x14ac:dyDescent="0.2">
      <c r="A72" s="1" t="s">
        <v>314</v>
      </c>
      <c r="B72" s="41" t="s">
        <v>566</v>
      </c>
      <c r="C72" s="23">
        <v>1154.0379</v>
      </c>
      <c r="D72" s="67">
        <v>1153.7107000000001</v>
      </c>
    </row>
    <row r="73" spans="1:6" x14ac:dyDescent="0.2">
      <c r="A73" s="1" t="s">
        <v>315</v>
      </c>
      <c r="B73" s="41" t="s">
        <v>558</v>
      </c>
      <c r="C73" s="23">
        <v>1038.4597000000001</v>
      </c>
      <c r="D73" s="67">
        <v>1039.4258</v>
      </c>
    </row>
    <row r="74" spans="1:6" x14ac:dyDescent="0.2">
      <c r="A74" s="1" t="s">
        <v>317</v>
      </c>
      <c r="B74" s="46" t="s">
        <v>577</v>
      </c>
      <c r="C74" s="23">
        <v>1000</v>
      </c>
      <c r="D74" s="67">
        <v>1000</v>
      </c>
    </row>
    <row r="75" spans="1:6" x14ac:dyDescent="0.2">
      <c r="A75" s="1" t="s">
        <v>316</v>
      </c>
      <c r="B75" s="46" t="s">
        <v>578</v>
      </c>
      <c r="C75" s="23">
        <v>1334.1108999999999</v>
      </c>
      <c r="D75" s="67">
        <v>1332.3286000000001</v>
      </c>
    </row>
    <row r="76" spans="1:6" x14ac:dyDescent="0.2">
      <c r="A76" s="1" t="s">
        <v>318</v>
      </c>
      <c r="B76" s="46" t="s">
        <v>275</v>
      </c>
      <c r="C76" s="23">
        <v>1000</v>
      </c>
      <c r="D76" s="67">
        <v>1000</v>
      </c>
    </row>
    <row r="77" spans="1:6" x14ac:dyDescent="0.2">
      <c r="A77" s="1" t="s">
        <v>319</v>
      </c>
      <c r="B77" s="72" t="s">
        <v>276</v>
      </c>
      <c r="C77" s="25">
        <v>1334.1108999999999</v>
      </c>
      <c r="D77" s="68">
        <v>1332.3286000000001</v>
      </c>
    </row>
    <row r="78" spans="1:6" x14ac:dyDescent="0.2">
      <c r="B78" s="29" t="s">
        <v>612</v>
      </c>
      <c r="C78" s="93"/>
      <c r="D78" s="93"/>
    </row>
    <row r="79" spans="1:6" x14ac:dyDescent="0.2">
      <c r="B79" s="41" t="s">
        <v>258</v>
      </c>
      <c r="C79" s="42"/>
      <c r="D79" s="42"/>
      <c r="E79" s="42"/>
      <c r="F79" s="43"/>
    </row>
    <row r="80" spans="1:6" x14ac:dyDescent="0.2">
      <c r="B80" s="83" t="s">
        <v>277</v>
      </c>
      <c r="C80" s="42"/>
      <c r="D80" s="42"/>
      <c r="E80" s="42"/>
      <c r="F80" s="43"/>
    </row>
    <row r="81" spans="1:8" x14ac:dyDescent="0.2">
      <c r="B81" s="44" t="s">
        <v>657</v>
      </c>
      <c r="C81" s="45"/>
      <c r="D81" s="45"/>
      <c r="E81" s="45"/>
      <c r="F81" s="50"/>
    </row>
    <row r="82" spans="1:8" x14ac:dyDescent="0.2">
      <c r="B82" s="41" t="s">
        <v>658</v>
      </c>
      <c r="C82" s="26"/>
      <c r="D82" s="26"/>
      <c r="E82" s="26"/>
      <c r="F82" s="50"/>
    </row>
    <row r="83" spans="1:8" ht="12.75" customHeight="1" x14ac:dyDescent="0.2">
      <c r="B83" s="200" t="s">
        <v>659</v>
      </c>
      <c r="C83" s="201"/>
      <c r="D83" s="201"/>
      <c r="E83" s="201"/>
      <c r="F83" s="201"/>
      <c r="G83" s="201"/>
      <c r="H83" s="201"/>
    </row>
    <row r="84" spans="1:8" x14ac:dyDescent="0.2">
      <c r="B84" s="63" t="s">
        <v>246</v>
      </c>
      <c r="C84" s="192" t="s">
        <v>255</v>
      </c>
      <c r="D84" s="193"/>
    </row>
    <row r="85" spans="1:8" x14ac:dyDescent="0.2">
      <c r="B85" s="64"/>
      <c r="C85" s="98" t="s">
        <v>256</v>
      </c>
      <c r="D85" s="99" t="s">
        <v>257</v>
      </c>
    </row>
    <row r="86" spans="1:8" x14ac:dyDescent="0.2">
      <c r="A86" s="1" t="s">
        <v>302</v>
      </c>
      <c r="B86" s="41" t="s">
        <v>571</v>
      </c>
      <c r="C86" s="101">
        <v>1.1266469400000001</v>
      </c>
      <c r="D86" s="101">
        <f t="shared" ref="D86:D96" si="0">+C86</f>
        <v>1.1266469400000001</v>
      </c>
    </row>
    <row r="87" spans="1:8" x14ac:dyDescent="0.2">
      <c r="A87" s="1" t="s">
        <v>303</v>
      </c>
      <c r="B87" s="41" t="s">
        <v>572</v>
      </c>
      <c r="C87" s="97">
        <v>0.89477300000000004</v>
      </c>
      <c r="D87" s="97">
        <f t="shared" si="0"/>
        <v>0.89477300000000004</v>
      </c>
    </row>
    <row r="88" spans="1:8" x14ac:dyDescent="0.2">
      <c r="A88" s="1" t="s">
        <v>305</v>
      </c>
      <c r="B88" s="41" t="s">
        <v>576</v>
      </c>
      <c r="C88" s="97" t="s">
        <v>677</v>
      </c>
      <c r="D88" s="97" t="str">
        <f t="shared" si="0"/>
        <v>^^</v>
      </c>
      <c r="E88" s="1"/>
    </row>
    <row r="89" spans="1:8" hidden="1" x14ac:dyDescent="0.2">
      <c r="A89" s="1" t="s">
        <v>306</v>
      </c>
      <c r="B89" s="41" t="s">
        <v>268</v>
      </c>
      <c r="C89" s="97" t="s">
        <v>677</v>
      </c>
      <c r="D89" s="97" t="str">
        <f t="shared" si="0"/>
        <v>^^</v>
      </c>
      <c r="E89" s="1"/>
    </row>
    <row r="90" spans="1:8" hidden="1" x14ac:dyDescent="0.2">
      <c r="A90" s="1" t="s">
        <v>307</v>
      </c>
      <c r="B90" s="41" t="s">
        <v>274</v>
      </c>
      <c r="C90" s="97" t="s">
        <v>677</v>
      </c>
      <c r="D90" s="97" t="str">
        <f t="shared" si="0"/>
        <v>^^</v>
      </c>
      <c r="E90" s="1"/>
    </row>
    <row r="91" spans="1:8" x14ac:dyDescent="0.2">
      <c r="A91" s="1" t="s">
        <v>309</v>
      </c>
      <c r="B91" s="41" t="s">
        <v>573</v>
      </c>
      <c r="C91" s="97">
        <v>1.4777323</v>
      </c>
      <c r="D91" s="97">
        <f t="shared" si="0"/>
        <v>1.4777323</v>
      </c>
      <c r="E91" s="1"/>
    </row>
    <row r="92" spans="1:8" x14ac:dyDescent="0.2">
      <c r="A92" s="1" t="s">
        <v>310</v>
      </c>
      <c r="B92" s="41" t="s">
        <v>567</v>
      </c>
      <c r="C92" s="97">
        <v>1.3290926999999999</v>
      </c>
      <c r="D92" s="97">
        <f t="shared" si="0"/>
        <v>1.3290926999999999</v>
      </c>
      <c r="E92" s="1"/>
    </row>
    <row r="93" spans="1:8" x14ac:dyDescent="0.2">
      <c r="A93" s="1" t="s">
        <v>311</v>
      </c>
      <c r="B93" s="41" t="s">
        <v>554</v>
      </c>
      <c r="C93" s="97">
        <v>2.3823631999999999</v>
      </c>
      <c r="D93" s="97">
        <f t="shared" si="0"/>
        <v>2.3823631999999999</v>
      </c>
    </row>
    <row r="94" spans="1:8" x14ac:dyDescent="0.2">
      <c r="A94" s="1" t="s">
        <v>313</v>
      </c>
      <c r="B94" s="41" t="s">
        <v>565</v>
      </c>
      <c r="C94" s="97">
        <v>1.5211423999999998</v>
      </c>
      <c r="D94" s="97">
        <f t="shared" si="0"/>
        <v>1.5211423999999998</v>
      </c>
    </row>
    <row r="95" spans="1:8" x14ac:dyDescent="0.2">
      <c r="A95" s="1" t="s">
        <v>314</v>
      </c>
      <c r="B95" s="41" t="s">
        <v>566</v>
      </c>
      <c r="C95" s="97">
        <v>1.425394</v>
      </c>
      <c r="D95" s="97">
        <f t="shared" si="0"/>
        <v>1.425394</v>
      </c>
    </row>
    <row r="96" spans="1:8" x14ac:dyDescent="0.2">
      <c r="A96" s="1" t="s">
        <v>315</v>
      </c>
      <c r="B96" s="36" t="s">
        <v>558</v>
      </c>
      <c r="C96" s="102">
        <v>2.54614612</v>
      </c>
      <c r="D96" s="102">
        <f t="shared" si="0"/>
        <v>2.54614612</v>
      </c>
    </row>
    <row r="97" spans="2:8" x14ac:dyDescent="0.2">
      <c r="B97" s="207" t="s">
        <v>660</v>
      </c>
      <c r="C97" s="208"/>
      <c r="D97" s="208"/>
      <c r="E97" s="208"/>
      <c r="F97" s="208"/>
      <c r="G97" s="33"/>
    </row>
    <row r="98" spans="2:8" x14ac:dyDescent="0.2">
      <c r="B98" s="41" t="s">
        <v>258</v>
      </c>
      <c r="C98" s="26"/>
      <c r="D98" s="26"/>
      <c r="E98" s="26"/>
      <c r="F98" s="50"/>
      <c r="G98" s="33"/>
    </row>
    <row r="99" spans="2:8" ht="15" x14ac:dyDescent="0.2">
      <c r="B99" s="83" t="s">
        <v>277</v>
      </c>
      <c r="C99" s="84"/>
      <c r="D99" s="84"/>
      <c r="E99" s="84"/>
      <c r="F99" s="50"/>
      <c r="G99" s="33"/>
    </row>
    <row r="100" spans="2:8" x14ac:dyDescent="0.2">
      <c r="B100" s="41" t="s">
        <v>661</v>
      </c>
      <c r="C100" s="26"/>
      <c r="D100" s="26"/>
      <c r="E100" s="26"/>
      <c r="F100" s="50"/>
      <c r="G100" s="33"/>
    </row>
    <row r="101" spans="2:8" x14ac:dyDescent="0.2">
      <c r="B101" s="171" t="s">
        <v>611</v>
      </c>
      <c r="C101" s="78"/>
      <c r="D101" s="78"/>
      <c r="E101" s="78"/>
      <c r="F101" s="50"/>
      <c r="G101" s="33"/>
    </row>
    <row r="102" spans="2:8" x14ac:dyDescent="0.2">
      <c r="B102" s="30" t="s">
        <v>662</v>
      </c>
      <c r="C102" s="30"/>
      <c r="D102" s="30"/>
      <c r="E102" s="30"/>
      <c r="F102" s="50"/>
      <c r="G102" s="33"/>
    </row>
    <row r="103" spans="2:8" x14ac:dyDescent="0.2">
      <c r="B103" s="194" t="s">
        <v>249</v>
      </c>
      <c r="C103" s="197"/>
      <c r="D103" s="197"/>
      <c r="E103" s="197"/>
      <c r="F103" s="197"/>
      <c r="G103" s="197"/>
    </row>
    <row r="104" spans="2:8" x14ac:dyDescent="0.2">
      <c r="B104" s="34" t="s">
        <v>250</v>
      </c>
      <c r="C104" s="31"/>
      <c r="D104" s="31"/>
      <c r="E104" s="32"/>
      <c r="F104" s="33"/>
      <c r="G104" s="33"/>
    </row>
    <row r="105" spans="2:8" x14ac:dyDescent="0.2">
      <c r="B105" s="190" t="s">
        <v>278</v>
      </c>
      <c r="C105" s="191"/>
      <c r="D105" s="191"/>
      <c r="E105" s="191"/>
      <c r="F105" s="191"/>
      <c r="G105" s="191"/>
      <c r="H105" s="191"/>
    </row>
    <row r="106" spans="2:8" ht="28.5" customHeight="1" x14ac:dyDescent="0.2">
      <c r="B106" s="196" t="s">
        <v>680</v>
      </c>
      <c r="C106" s="196"/>
      <c r="D106" s="196"/>
      <c r="E106" s="196"/>
      <c r="F106" s="196"/>
      <c r="G106" s="196"/>
      <c r="H106" s="196"/>
    </row>
    <row r="107" spans="2:8" s="87" customFormat="1" x14ac:dyDescent="0.2">
      <c r="B107" s="87" t="s">
        <v>280</v>
      </c>
      <c r="E107" s="88"/>
      <c r="F107" s="89"/>
      <c r="G107" s="89"/>
      <c r="H107" s="88"/>
    </row>
    <row r="108" spans="2:8" s="87" customFormat="1" x14ac:dyDescent="0.2">
      <c r="B108" s="87" t="s">
        <v>299</v>
      </c>
      <c r="E108" s="88"/>
      <c r="F108" s="89"/>
      <c r="G108" s="89"/>
      <c r="H108" s="88"/>
    </row>
    <row r="109" spans="2:8" s="87" customFormat="1" x14ac:dyDescent="0.2">
      <c r="B109" s="87" t="s">
        <v>300</v>
      </c>
      <c r="E109" s="88"/>
      <c r="F109" s="89"/>
      <c r="G109" s="89"/>
      <c r="H109" s="88"/>
    </row>
    <row r="110" spans="2:8" s="87" customFormat="1" x14ac:dyDescent="0.2">
      <c r="E110" s="88"/>
      <c r="F110" s="89"/>
      <c r="G110" s="89"/>
      <c r="H110" s="88"/>
    </row>
    <row r="111" spans="2:8" s="87" customFormat="1" x14ac:dyDescent="0.2">
      <c r="E111" s="88"/>
      <c r="F111" s="89"/>
      <c r="G111" s="89"/>
      <c r="H111" s="88"/>
    </row>
    <row r="112" spans="2:8" s="87" customFormat="1" x14ac:dyDescent="0.2">
      <c r="E112" s="88"/>
      <c r="F112" s="89"/>
      <c r="G112" s="89"/>
      <c r="H112" s="88"/>
    </row>
    <row r="113" spans="2:8" s="87" customFormat="1" x14ac:dyDescent="0.2">
      <c r="E113" s="88"/>
      <c r="F113" s="89"/>
      <c r="G113" s="89"/>
      <c r="H113" s="88"/>
    </row>
    <row r="114" spans="2:8" s="87" customFormat="1" x14ac:dyDescent="0.2">
      <c r="E114" s="88"/>
      <c r="F114" s="89"/>
      <c r="G114" s="89"/>
      <c r="H114" s="88"/>
    </row>
    <row r="115" spans="2:8" s="87" customFormat="1" x14ac:dyDescent="0.2">
      <c r="E115" s="88"/>
      <c r="F115" s="89"/>
      <c r="G115" s="89"/>
      <c r="H115" s="88"/>
    </row>
    <row r="116" spans="2:8" s="87" customFormat="1" x14ac:dyDescent="0.2">
      <c r="E116" s="88"/>
      <c r="F116" s="89"/>
      <c r="G116" s="89"/>
      <c r="H116" s="88"/>
    </row>
    <row r="117" spans="2:8" s="87" customFormat="1" x14ac:dyDescent="0.2">
      <c r="E117" s="88"/>
      <c r="F117" s="89"/>
      <c r="G117" s="89"/>
      <c r="H117" s="88"/>
    </row>
    <row r="118" spans="2:8" s="87" customFormat="1" x14ac:dyDescent="0.2">
      <c r="E118" s="88"/>
      <c r="F118" s="89"/>
      <c r="G118" s="89"/>
      <c r="H118" s="88"/>
    </row>
    <row r="119" spans="2:8" s="87" customFormat="1" x14ac:dyDescent="0.2">
      <c r="E119" s="88"/>
      <c r="F119" s="89"/>
      <c r="G119" s="89"/>
      <c r="H119" s="88"/>
    </row>
    <row r="120" spans="2:8" s="87" customFormat="1" x14ac:dyDescent="0.2">
      <c r="B120" s="87" t="s">
        <v>283</v>
      </c>
      <c r="F120" s="89"/>
      <c r="G120" s="89"/>
      <c r="H120" s="88"/>
    </row>
    <row r="121" spans="2:8" s="87" customFormat="1" ht="53.25" customHeight="1" x14ac:dyDescent="0.2">
      <c r="B121" s="186" t="s">
        <v>466</v>
      </c>
      <c r="C121" s="186"/>
      <c r="D121" s="186"/>
      <c r="E121" s="186"/>
      <c r="F121" s="186"/>
      <c r="G121" s="186"/>
      <c r="H121" s="186"/>
    </row>
    <row r="122" spans="2:8" s="87" customFormat="1" ht="18.75" x14ac:dyDescent="0.3">
      <c r="B122" s="4" t="s">
        <v>284</v>
      </c>
      <c r="F122" s="89"/>
      <c r="G122" s="89"/>
      <c r="H122" s="88"/>
    </row>
  </sheetData>
  <mergeCells count="11">
    <mergeCell ref="B121:H121"/>
    <mergeCell ref="B1:H1"/>
    <mergeCell ref="B2:H2"/>
    <mergeCell ref="B56:G56"/>
    <mergeCell ref="B105:H105"/>
    <mergeCell ref="C84:D84"/>
    <mergeCell ref="B97:F97"/>
    <mergeCell ref="B103:G103"/>
    <mergeCell ref="B3:H3"/>
    <mergeCell ref="B83:H83"/>
    <mergeCell ref="B106:H106"/>
  </mergeCells>
  <pageMargins left="0" right="0" top="0" bottom="0" header="0.3" footer="0.3"/>
  <pageSetup scale="37"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cols>
    <col min="8" max="8" width="8.7109375" style="100"/>
  </cols>
  <sheetData>
    <row r="1" spans="1:13" x14ac:dyDescent="0.25">
      <c r="A1" s="209" t="s">
        <v>212</v>
      </c>
      <c r="B1" s="209"/>
      <c r="C1" s="209"/>
      <c r="D1" s="209"/>
      <c r="E1" s="209"/>
      <c r="F1" s="209"/>
      <c r="G1" s="209"/>
      <c r="H1" s="209"/>
      <c r="I1" s="209"/>
      <c r="J1" s="209"/>
      <c r="K1" s="209"/>
      <c r="L1" s="209"/>
      <c r="M1" s="209"/>
    </row>
    <row r="2" spans="1:13" x14ac:dyDescent="0.25">
      <c r="A2" t="s">
        <v>213</v>
      </c>
    </row>
    <row r="3" spans="1:13" x14ac:dyDescent="0.25">
      <c r="A3" t="s">
        <v>214</v>
      </c>
    </row>
    <row r="4" spans="1:13" x14ac:dyDescent="0.25">
      <c r="A4" t="s">
        <v>215</v>
      </c>
    </row>
    <row r="5" spans="1:13" x14ac:dyDescent="0.25">
      <c r="A5" t="s">
        <v>216</v>
      </c>
    </row>
    <row r="6" spans="1:13" x14ac:dyDescent="0.25">
      <c r="A6" t="s">
        <v>217</v>
      </c>
    </row>
    <row r="7" spans="1:13" x14ac:dyDescent="0.25">
      <c r="A7" t="s">
        <v>218</v>
      </c>
    </row>
    <row r="8" spans="1:13" x14ac:dyDescent="0.25">
      <c r="A8" t="s">
        <v>219</v>
      </c>
    </row>
    <row r="9" spans="1:13" x14ac:dyDescent="0.25">
      <c r="A9" t="s">
        <v>220</v>
      </c>
    </row>
    <row r="10" spans="1:13" x14ac:dyDescent="0.25">
      <c r="A10" t="s">
        <v>221</v>
      </c>
    </row>
    <row r="11" spans="1:13" x14ac:dyDescent="0.25">
      <c r="A11" t="s">
        <v>222</v>
      </c>
    </row>
    <row r="12" spans="1:13" x14ac:dyDescent="0.25">
      <c r="A12" t="s">
        <v>223</v>
      </c>
    </row>
    <row r="14" spans="1:13" x14ac:dyDescent="0.25">
      <c r="A14" t="s">
        <v>224</v>
      </c>
    </row>
    <row r="16" spans="1:13" x14ac:dyDescent="0.25">
      <c r="A16" t="s">
        <v>225</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C4B2A5-ED09-49EC-B6D7-43F3A92D3C0D}"/>
</file>

<file path=customXml/itemProps2.xml><?xml version="1.0" encoding="utf-8"?>
<ds:datastoreItem xmlns:ds="http://schemas.openxmlformats.org/officeDocument/2006/customXml" ds:itemID="{6285B2BA-1A3F-44C7-8E72-8CECD4BCA116}"/>
</file>

<file path=customXml/itemProps3.xml><?xml version="1.0" encoding="utf-8"?>
<ds:datastoreItem xmlns:ds="http://schemas.openxmlformats.org/officeDocument/2006/customXml" ds:itemID="{15C12B87-DD2C-4ACF-B72F-0DF8F0187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47</vt:i4>
      </vt:variant>
    </vt:vector>
  </HeadingPairs>
  <TitlesOfParts>
    <vt:vector size="65" baseType="lpstr">
      <vt:lpstr>Index</vt:lpstr>
      <vt:lpstr>HCBF</vt:lpstr>
      <vt:lpstr>HFDF</vt:lpstr>
      <vt:lpstr>HIF-IP</vt:lpstr>
      <vt:lpstr>HMIP</vt:lpstr>
      <vt:lpstr>HOF</vt:lpstr>
      <vt:lpstr>HIFSP</vt:lpstr>
      <vt:lpstr>HUDF</vt:lpstr>
      <vt:lpstr>HUSBF</vt:lpstr>
      <vt:lpstr>HFT130</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Fortnight Portfolio 31 May 2021</dc:title>
  <dc:subject>Debt Fortnight Portfolio 31 May 2021</dc:subject>
  <dc:creator>HSBC Mutual Fund</dc:creator>
  <cp:keywords>Debt Fortnight Portfolio 31 May 2021</cp:keywords>
  <cp:lastModifiedBy>aaditya.kelkar@hsbc.co.in</cp:lastModifiedBy>
  <cp:lastPrinted>2020-11-02T18:31:07Z</cp:lastPrinted>
  <dcterms:created xsi:type="dcterms:W3CDTF">2015-09-23T05:30:42Z</dcterms:created>
  <dcterms:modified xsi:type="dcterms:W3CDTF">2021-06-03T10:16:53Z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2021-06-03T10:16:42Z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fceca025-0026-4f06-94eb-550144d232a2</vt:lpwstr>
  </property>
  <property fmtid="{D5CDD505-2E9C-101B-9397-08002B2CF9AE}" pid="16" name="MSIP_Label_3486a02c-2dfb-4efe-823f-aa2d1f0e6ab7_ContentBits">
    <vt:lpwstr>2</vt:lpwstr>
  </property>
  <property fmtid="{D5CDD505-2E9C-101B-9397-08002B2CF9AE}" pid="17" name="Classification">
    <vt:lpwstr>PUBLIC</vt:lpwstr>
  </property>
</Properties>
</file>