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2.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6.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JPM ACC DETAILS\Fact Sheets\Monthly - Fortnight debt Portfolio on website (MR 0024)\2021\June 2021\"/>
    </mc:Choice>
  </mc:AlternateContent>
  <bookViews>
    <workbookView xWindow="-120" yWindow="-120" windowWidth="16500" windowHeight="5130" tabRatio="857" firstSheet="1" activeTab="15"/>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state="hidden" r:id="rId10"/>
    <sheet name="HFT135" sheetId="24" r:id="rId11"/>
    <sheet name="HFT136" sheetId="25" r:id="rId12"/>
    <sheet name="HFT137" sheetId="26" r:id="rId13"/>
    <sheet name="HFT139" sheetId="27" r:id="rId14"/>
    <sheet name="HFT140" sheetId="28" r:id="rId15"/>
    <sheet name="HCF" sheetId="29" r:id="rId16"/>
    <sheet name="Disclaimer" sheetId="30" r:id="rId17"/>
  </sheets>
  <definedNames>
    <definedName name="_xlnm._FilterDatabase" localSheetId="1" hidden="1">HCBF!$B$5:$G$15</definedName>
    <definedName name="_xlnm._FilterDatabase" localSheetId="15" hidden="1">HCF!$B$5:$G$51</definedName>
    <definedName name="_xlnm._FilterDatabase" localSheetId="2" hidden="1">HFDF!$B$5:$G$17</definedName>
    <definedName name="_xlnm._FilterDatabase" localSheetId="9" hidden="1">'HFT130'!$B$5:$G$14</definedName>
    <definedName name="_xlnm._FilterDatabase" localSheetId="10" hidden="1">'HFT135'!$B$5:$G$26</definedName>
    <definedName name="_xlnm._FilterDatabase" localSheetId="11" hidden="1">'HFT136'!$B$5:$G$30</definedName>
    <definedName name="_xlnm._FilterDatabase" localSheetId="12" hidden="1">'HFT137'!$B$5:$G$38</definedName>
    <definedName name="_xlnm._FilterDatabase" localSheetId="13" hidden="1">'HFT139'!$B$5:$G$33</definedName>
    <definedName name="_xlnm._FilterDatabase" localSheetId="14" hidden="1">'HFT140'!$B$5:$G$32</definedName>
    <definedName name="_xlnm._FilterDatabase" localSheetId="3" hidden="1">'HIF-IP'!$B$5:$G$20</definedName>
    <definedName name="_xlnm._FilterDatabase" localSheetId="6" hidden="1">HIFSP!$B$5:$G$29</definedName>
    <definedName name="_xlnm._FilterDatabase" localSheetId="4" hidden="1">HMIP!$B$5:$G$53</definedName>
    <definedName name="_xlnm._FilterDatabase" localSheetId="5" hidden="1">HOF!$B$5:$G$10</definedName>
    <definedName name="_xlnm._FilterDatabase" localSheetId="7" hidden="1">HUDF!$B$5:$G$38</definedName>
    <definedName name="_xlnm._FilterDatabase" localSheetId="8" hidden="1">HUSBF!$B$5:$G$32</definedName>
    <definedName name="_xlnm.Print_Area" localSheetId="1">HCBF!$B$1:$H$79</definedName>
    <definedName name="_xlnm.Print_Area" localSheetId="15">HCF!$B$1:$H$123</definedName>
    <definedName name="_xlnm.Print_Area" localSheetId="2">HFDF!$B$1:$H$85</definedName>
    <definedName name="_xlnm.Print_Area" localSheetId="9">'HFT130'!$B$1:$H$52</definedName>
    <definedName name="_xlnm.Print_Area" localSheetId="10">'HFT135'!$B$1:$H$62</definedName>
    <definedName name="_xlnm.Print_Area" localSheetId="11">'HFT136'!$B$1:$H$67</definedName>
    <definedName name="_xlnm.Print_Area" localSheetId="12">'HFT137'!$B$1:$H$74</definedName>
    <definedName name="_xlnm.Print_Area" localSheetId="13">'HFT139'!$B$1:$H$70</definedName>
    <definedName name="_xlnm.Print_Area" localSheetId="14">'HFT140'!$B$1:$H$70</definedName>
    <definedName name="_xlnm.Print_Area" localSheetId="3">'HIF-IP'!$B$1:$H$63</definedName>
    <definedName name="_xlnm.Print_Area" localSheetId="6">HIFSP!$B$1:$H$79</definedName>
    <definedName name="_xlnm.Print_Area" localSheetId="4">HMIP!$B$1:$H$107</definedName>
    <definedName name="_xlnm.Print_Area" localSheetId="5">HOF!$B$1:$H$59</definedName>
    <definedName name="_xlnm.Print_Area" localSheetId="7">HUDF!$B$1:$H$112</definedName>
    <definedName name="_xlnm.Print_Area" localSheetId="8">HUSBF!$B$1:$H$95</definedName>
    <definedName name="SchemeDescription" localSheetId="15">HCF!$T$1:$W$29</definedName>
    <definedName name="SchemeDescription" localSheetId="2">HFDF!$T$1:$W$10</definedName>
    <definedName name="SchemeDescription" localSheetId="9">'HFT130'!$T$1:$W$8</definedName>
    <definedName name="SchemeDescription" localSheetId="10">'HFT135'!$T$1:$W$8</definedName>
    <definedName name="SchemeDescription" localSheetId="11">'HFT136'!$T$1:$W$8</definedName>
    <definedName name="SchemeDescription" localSheetId="12">'HFT137'!$T$1:$W$8</definedName>
    <definedName name="SchemeDescription" localSheetId="13">'HFT139'!$T$1:$W$8</definedName>
    <definedName name="SchemeDescription" localSheetId="14">'HFT140'!$T$1:$W$8</definedName>
    <definedName name="SchemeDescription" localSheetId="3">'HIF-IP'!$T$1:$W$13</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5">HCF!$B$88:$E$92</definedName>
    <definedName name="SchemeDescription_2" localSheetId="2">HFDF!$B$20:$E$21</definedName>
    <definedName name="SchemeDescription_2" localSheetId="9">'HFT130'!$B$32:$E$36</definedName>
    <definedName name="SchemeDescription_2" localSheetId="10">'HFT135'!$B$43:$E$48</definedName>
    <definedName name="SchemeDescription_2" localSheetId="11">'HFT136'!$B$57:$E$61</definedName>
    <definedName name="SchemeDescription_2" localSheetId="12">'HFT137'!$B$65:$E$69</definedName>
    <definedName name="SchemeDescription_2" localSheetId="13">'HFT139'!$B$58:$E$62</definedName>
    <definedName name="SchemeDescription_2" localSheetId="14">'HFT140'!$B$61:$E$65</definedName>
    <definedName name="SchemeDescription_2" localSheetId="3">'HIF-IP'!$B$35:$E$38</definedName>
    <definedName name="SchemeDescription_2" localSheetId="6">HIFSP!$B$47:$E$52</definedName>
    <definedName name="SchemeDescription_2" localSheetId="4">HMIP!$B$66:$E$70</definedName>
    <definedName name="SchemeDescription_2" localSheetId="5">HOF!$B$26:$E$30</definedName>
    <definedName name="SchemeDescription_2" localSheetId="7">HUDF!$B$78:$E$82</definedName>
    <definedName name="SchemeDescription_2" localSheetId="8">HUSBF!$B$50:$E$53</definedName>
    <definedName name="SchemeDescription_2">HCBF!$B$32:$E$33</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 i="2" l="1"/>
  <c r="D53" i="2"/>
  <c r="D52" i="2"/>
  <c r="D51" i="2"/>
  <c r="D50" i="2"/>
  <c r="D49" i="2"/>
  <c r="D96" i="29"/>
  <c r="D95" i="29"/>
  <c r="D94" i="29"/>
  <c r="D93" i="29"/>
  <c r="D92" i="29"/>
  <c r="D91" i="29"/>
  <c r="D90" i="29"/>
  <c r="D89" i="29"/>
  <c r="D88" i="29"/>
  <c r="D87" i="29"/>
  <c r="D86" i="29"/>
  <c r="D68" i="10"/>
  <c r="D67" i="10"/>
  <c r="D66" i="10"/>
  <c r="D65" i="10"/>
  <c r="D64" i="10"/>
  <c r="D63" i="10"/>
  <c r="D62" i="10"/>
  <c r="D61" i="10"/>
  <c r="D87" i="9"/>
  <c r="D86" i="9"/>
  <c r="D85" i="9"/>
  <c r="D84" i="9"/>
  <c r="D83" i="9"/>
  <c r="D82" i="9"/>
  <c r="D35" i="7"/>
  <c r="D34" i="7"/>
  <c r="D33" i="7"/>
  <c r="D32" i="7"/>
  <c r="D31" i="7"/>
  <c r="D30" i="7"/>
  <c r="D80" i="6"/>
  <c r="D79" i="6"/>
  <c r="D78" i="6"/>
  <c r="D77" i="6"/>
  <c r="D38" i="5"/>
  <c r="D37" i="5"/>
  <c r="D47" i="4"/>
  <c r="D48" i="4"/>
  <c r="D49" i="4"/>
  <c r="D50" i="4"/>
  <c r="D51" i="4"/>
  <c r="D52" i="4"/>
  <c r="D53" i="4"/>
  <c r="D55" i="4"/>
  <c r="D56" i="4"/>
</calcChain>
</file>

<file path=xl/sharedStrings.xml><?xml version="1.0" encoding="utf-8"?>
<sst xmlns="http://schemas.openxmlformats.org/spreadsheetml/2006/main" count="1827" uniqueCount="665">
  <si>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</si>
  <si>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</si>
  <si>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</si>
  <si>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</si>
  <si>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</si>
  <si>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</si>
  <si>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</si>
  <si>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</si>
  <si>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</si>
  <si>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</si>
  <si>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</si>
  <si>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</si>
  <si>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</si>
  <si>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</si>
  <si>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</si>
  <si>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</si>
  <si>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</si>
  <si>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</si>
  <si>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</si>
  <si>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</si>
  <si>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</si>
  <si>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</si>
  <si>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</si>
  <si>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</si>
  <si>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</si>
  <si>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</si>
  <si>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</si>
  <si>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</si>
  <si>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</si>
  <si>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</si>
  <si>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</si>
  <si>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</si>
  <si>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</si>
  <si>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</si>
  <si>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</si>
  <si>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</si>
  <si>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</si>
  <si>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</si>
  <si>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</si>
  <si>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</si>
  <si>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</si>
  <si>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</si>
  <si>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</si>
  <si>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</si>
  <si>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</si>
  <si>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</si>
  <si>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</si>
  <si>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</si>
  <si>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</si>
  <si>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</si>
  <si>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</si>
  <si>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</si>
  <si>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</si>
  <si>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</si>
  <si>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</si>
  <si>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</si>
  <si>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6.79% GOVT OF INDIA RED 15-05-2027</t>
  </si>
  <si>
    <t>IN0020170026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</si>
  <si>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</si>
  <si>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</si>
  <si>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</si>
  <si>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</si>
  <si>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</si>
  <si>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</si>
  <si>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</si>
  <si>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</si>
  <si>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</si>
  <si>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</si>
  <si>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</si>
  <si>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</si>
  <si>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</si>
  <si>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</si>
  <si>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</si>
  <si>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</si>
  <si>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</si>
  <si>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</si>
  <si>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</si>
  <si>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</si>
  <si>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</si>
  <si>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</si>
  <si>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</si>
  <si>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</si>
  <si>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</si>
  <si>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</si>
  <si>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</si>
  <si>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</si>
  <si>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</si>
  <si>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</si>
  <si>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</si>
  <si>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</si>
  <si>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</si>
  <si>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</si>
  <si>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</si>
  <si>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</si>
  <si>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</si>
  <si>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</si>
  <si>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</si>
  <si>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</si>
  <si>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</si>
  <si>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</si>
  <si>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</si>
  <si>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</si>
  <si>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</si>
  <si>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</si>
  <si>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</si>
  <si>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</si>
  <si>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SBI Life Insurance Company Ltd.</t>
  </si>
  <si>
    <t>INE123W01016</t>
  </si>
  <si>
    <t>Mphasis Ltd.</t>
  </si>
  <si>
    <t>INE356A01018</t>
  </si>
  <si>
    <t>Voltas Ltd.</t>
  </si>
  <si>
    <t>INE226A01021</t>
  </si>
  <si>
    <t>Privately Placed/Unlisted</t>
  </si>
  <si>
    <t>National Bank for Agriculture &amp; Rural Development**</t>
  </si>
  <si>
    <t>INE261F08BI5</t>
  </si>
  <si>
    <t>HDB Financial Services Ltd.**</t>
  </si>
  <si>
    <t>INE756I07CO6</t>
  </si>
  <si>
    <t>Housing Development Finance Corporation Ltd.**</t>
  </si>
  <si>
    <t>INE001A07RW5</t>
  </si>
  <si>
    <t>Larsen &amp; Toubro Ltd.**</t>
  </si>
  <si>
    <t>INE018A08AR3</t>
  </si>
  <si>
    <t>Power Finance Corporation Ltd.**</t>
  </si>
  <si>
    <t>Kotak Mahindra Prime Ltd.**</t>
  </si>
  <si>
    <t>INE916DA7QQ6</t>
  </si>
  <si>
    <t>Housing &amp; Urban Development Corp Ltd.**</t>
  </si>
  <si>
    <t>INE031A08715</t>
  </si>
  <si>
    <t>CARE AAA</t>
  </si>
  <si>
    <t>LIC Housing Finance Ltd.**</t>
  </si>
  <si>
    <t>REC Ltd.**</t>
  </si>
  <si>
    <t>INE020B08CA9</t>
  </si>
  <si>
    <t>INE134E08IJ0</t>
  </si>
  <si>
    <t>Money Market Instruments</t>
  </si>
  <si>
    <t>Certificate of Deposit</t>
  </si>
  <si>
    <t>CRISIL A1+</t>
  </si>
  <si>
    <t>Commercial Paper</t>
  </si>
  <si>
    <t>Tata Capital Financial Services Ltd.**</t>
  </si>
  <si>
    <t>CARE A1+</t>
  </si>
  <si>
    <t>Reliance Industries Ltd.**</t>
  </si>
  <si>
    <t>[ICRA]A1+</t>
  </si>
  <si>
    <t>Treasury Bill</t>
  </si>
  <si>
    <t>INE261F08AI7</t>
  </si>
  <si>
    <t>INE002A08575</t>
  </si>
  <si>
    <t>INE020B08AB1</t>
  </si>
  <si>
    <t>Aditya Birla Finance Ltd.**</t>
  </si>
  <si>
    <t>[ICRA]AAA</t>
  </si>
  <si>
    <t>NTPC Ltd.**</t>
  </si>
  <si>
    <t>Bajaj Housing Finance**</t>
  </si>
  <si>
    <t>Small Industries Development Bank of India**</t>
  </si>
  <si>
    <t>Bajaj Finance Ltd.**</t>
  </si>
  <si>
    <t>Vedanta Ltd.**</t>
  </si>
  <si>
    <t>L &amp; T Finance Ltd.**</t>
  </si>
  <si>
    <t>INE110L07070</t>
  </si>
  <si>
    <t>INE115A07LX4</t>
  </si>
  <si>
    <t>Sundaram Finance Ltd.**</t>
  </si>
  <si>
    <t>INE916DA7PZ9</t>
  </si>
  <si>
    <t>INE261F08AM9</t>
  </si>
  <si>
    <t>INE134E08IM4</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</si>
  <si>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</si>
  <si>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</si>
  <si>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</si>
  <si>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</si>
  <si>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</si>
  <si>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</si>
  <si>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</si>
  <si>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</si>
  <si>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</si>
  <si>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</si>
  <si>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</si>
  <si>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</si>
  <si>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</si>
  <si>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</si>
  <si>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</si>
  <si>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</si>
  <si>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</si>
  <si>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</si>
  <si>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</si>
  <si>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</si>
  <si>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</si>
  <si>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</si>
  <si>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</si>
  <si>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</si>
  <si>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</si>
  <si>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</si>
  <si>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</si>
  <si>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</si>
  <si>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</si>
  <si>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</si>
  <si>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</si>
  <si>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</si>
  <si>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</si>
  <si>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</si>
  <si>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</si>
  <si>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</si>
  <si>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Fitch A1+</t>
  </si>
  <si>
    <t>HDFC Securities Ltd.**</t>
  </si>
  <si>
    <t>ICICI Securities Ltd.**</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</si>
  <si>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</si>
  <si>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</si>
  <si>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</si>
  <si>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</si>
  <si>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</si>
  <si>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</si>
  <si>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</si>
  <si>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</si>
  <si>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</si>
  <si>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</si>
  <si>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</si>
  <si>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</si>
  <si>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</si>
  <si>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</si>
  <si>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</si>
  <si>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</si>
  <si>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</si>
  <si>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</si>
  <si>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</si>
  <si>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</si>
  <si>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</si>
  <si>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</si>
  <si>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</si>
  <si>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</si>
  <si>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</si>
  <si>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</si>
  <si>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</si>
  <si>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</si>
  <si>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</si>
  <si>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</si>
  <si>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</si>
  <si>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</si>
  <si>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</si>
  <si>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</si>
  <si>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</si>
  <si>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</si>
  <si>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</si>
  <si>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</si>
  <si>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</si>
  <si>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Regular Option - Growth ##</t>
  </si>
  <si>
    <t>Growth Option ****</t>
  </si>
  <si>
    <t>Direct Plan - Growth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</si>
  <si>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</si>
  <si>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</si>
  <si>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</si>
  <si>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</si>
  <si>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</si>
  <si>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</si>
  <si>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Earlier known as Regular Plan</t>
  </si>
  <si>
    <t>(2) The aggregate value of illiquid equity shares of the Scheme and its percentage to Net Asset Value is Nil.</t>
  </si>
  <si>
    <t>(3) Option wise per unit Net Asset Values are as follows:</t>
  </si>
  <si>
    <t>(4) Details of Schemes having exposure in Derivatives is as follows :</t>
  </si>
  <si>
    <t>(11) No. of instances of deviation from valuation guidelines is Nil</t>
  </si>
  <si>
    <t xml:space="preserve">(12) Investment in Partly paid Bonds / NCD’s : Nil </t>
  </si>
  <si>
    <t>Institutional Option - Growth ##</t>
  </si>
  <si>
    <t>Institutional Option - Weekly Dividend ##</t>
  </si>
  <si>
    <t>## Plan(s) discontinued from accepting subscriptions w.e.f. October 01, 2012</t>
  </si>
  <si>
    <t>Dividend Option</t>
  </si>
  <si>
    <t>Direct Plan - Dividend Option</t>
  </si>
  <si>
    <t>(1) Securities in default beyond its maturity date is Nil</t>
  </si>
  <si>
    <t>(1) Securities in default beyond its maturity date is Nil:</t>
  </si>
  <si>
    <t>Institutional Option - Monthly Dividend ##</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</si>
  <si>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</si>
  <si>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</si>
  <si>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</si>
  <si>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</si>
  <si>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</si>
  <si>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</si>
  <si>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</si>
  <si>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</si>
  <si>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</si>
  <si>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</si>
  <si>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</si>
  <si>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</si>
  <si>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</si>
  <si>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</si>
  <si>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</si>
  <si>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</si>
  <si>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</si>
  <si>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</si>
  <si>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</si>
  <si>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</si>
  <si>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</si>
  <si>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</si>
  <si>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</si>
  <si>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</si>
  <si>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</si>
  <si>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</si>
  <si>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</si>
  <si>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</si>
  <si>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</si>
  <si>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</si>
  <si>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</si>
  <si>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</si>
  <si>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</si>
  <si>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</si>
  <si>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</si>
  <si>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</si>
  <si>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</si>
  <si>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</si>
  <si>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</si>
  <si>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</si>
  <si>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</si>
  <si>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</si>
  <si>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</si>
  <si>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</si>
  <si>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</si>
  <si>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</si>
  <si>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</si>
  <si>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</si>
  <si>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</si>
  <si>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</si>
  <si>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</si>
  <si>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</si>
  <si>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</si>
  <si>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</si>
  <si>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</si>
  <si>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</si>
  <si>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</si>
  <si>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</si>
  <si>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</si>
  <si>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</si>
  <si>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</si>
  <si>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</si>
  <si>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</si>
  <si>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</si>
  <si>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</si>
  <si>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</si>
  <si>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</si>
  <si>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</si>
  <si>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</si>
  <si>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</si>
  <si>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</si>
  <si>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</si>
  <si>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</si>
  <si>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</si>
  <si>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</si>
  <si>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</si>
  <si>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</si>
  <si>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</si>
  <si>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</si>
  <si>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</si>
  <si>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</si>
  <si>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</si>
  <si>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</si>
  <si>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</si>
  <si>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</si>
  <si>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</si>
  <si>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</si>
  <si>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</si>
  <si>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</si>
  <si>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</si>
  <si>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</si>
  <si>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</si>
  <si>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</si>
  <si>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</si>
  <si>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</si>
  <si>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</si>
  <si>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</si>
  <si>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</si>
  <si>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</si>
  <si>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</si>
  <si>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</si>
  <si>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</si>
  <si>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</si>
  <si>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</si>
  <si>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</si>
  <si>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</si>
  <si>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</si>
  <si>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</si>
  <si>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</si>
  <si>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</si>
  <si>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</si>
  <si>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</si>
  <si>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</si>
  <si>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</si>
  <si>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</si>
  <si>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</si>
  <si>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</si>
  <si>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</si>
  <si>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</si>
  <si>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</si>
  <si>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</si>
  <si>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</si>
  <si>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</si>
  <si>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</si>
  <si>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</si>
  <si>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</si>
  <si>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</si>
  <si>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</si>
  <si>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</si>
  <si>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</si>
  <si>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</si>
  <si>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</si>
  <si>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</si>
  <si>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</si>
  <si>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</si>
  <si>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</si>
  <si>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</si>
  <si>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</si>
  <si>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INE115A07OW0</t>
  </si>
  <si>
    <t>INE756I07DC9</t>
  </si>
  <si>
    <t>INE242A08452</t>
  </si>
  <si>
    <t>Export Import Bank of India**</t>
  </si>
  <si>
    <t>INE261F08CI3</t>
  </si>
  <si>
    <t>INE756I07DJ4</t>
  </si>
  <si>
    <t>8.21% Haryana SDL RED 31-03-2026</t>
  </si>
  <si>
    <t>IN1620150186</t>
  </si>
  <si>
    <t>8.19% RAJASTHAN SDL RED 23-06-2026</t>
  </si>
  <si>
    <t>IN2920160123</t>
  </si>
  <si>
    <t>INE134E08KP3</t>
  </si>
  <si>
    <t>8.58% GUJARAT SDL RED 23-01-2023</t>
  </si>
  <si>
    <t>IN1520120131</t>
  </si>
  <si>
    <t>8.6% MADHYA PRADESH SDL RED 23-01-2023</t>
  </si>
  <si>
    <t>IN2120120026</t>
  </si>
  <si>
    <t>8.59% ANDHRA PRADESH SDL RED 23-01-2023</t>
  </si>
  <si>
    <t>IN1020120177</t>
  </si>
  <si>
    <t>8.66% WEST BENGAL SDL RED 20-03-2023</t>
  </si>
  <si>
    <t>IN3420120153</t>
  </si>
  <si>
    <t>CRISIL AA-</t>
  </si>
  <si>
    <t>Reverse Repos</t>
  </si>
  <si>
    <t>Treps</t>
  </si>
  <si>
    <t>8.65% UTTAR PRADESH SDL 10-03-2024</t>
  </si>
  <si>
    <t>IN3320150508</t>
  </si>
  <si>
    <t>8.73% UTTAR PRADESH SDL 31-12-2022</t>
  </si>
  <si>
    <t>IN3320140269</t>
  </si>
  <si>
    <t>CRISIL AA- (CE)</t>
  </si>
  <si>
    <t>7.17% GOVT OF INDIA RED 08-01-2028</t>
  </si>
  <si>
    <t>IN0020170174</t>
  </si>
  <si>
    <t>8.5% JAMMU &amp; KASHMIR SDL RED 30-03-2025</t>
  </si>
  <si>
    <t>IN1820150101</t>
  </si>
  <si>
    <t>!</t>
  </si>
  <si>
    <t>INE660A07QQ2</t>
  </si>
  <si>
    <t>JB Chemicals &amp; Pharmaceuticals Ltd.</t>
  </si>
  <si>
    <t>INE572A01028</t>
  </si>
  <si>
    <t>Axis Bank Ltd.**</t>
  </si>
  <si>
    <t>INE296A07RM2</t>
  </si>
  <si>
    <t>Shree Cement Ltd.</t>
  </si>
  <si>
    <t>INE070A01015</t>
  </si>
  <si>
    <t>Ashok Leyland Ltd.</t>
  </si>
  <si>
    <t>INE208A01029</t>
  </si>
  <si>
    <t>INE001A14XE7</t>
  </si>
  <si>
    <t>Kotak Securities Ltd.**</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</si>
  <si>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</si>
  <si>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 Talwandi Sabo Power Ltd - The issuer is a subsidiary of Vedanta and the bonds have an unconditional and irrevocable guarantee from Vedanta (parent). The credit enhancement in the rating is derived from the guarantee of the promoter Vedanta. It is a secured NCD.</t>
  </si>
  <si>
    <t>INE134E08KG2</t>
  </si>
  <si>
    <t>Tata Motors Ltd.</t>
  </si>
  <si>
    <t>INE155A01022</t>
  </si>
  <si>
    <t>INE906B07FE6</t>
  </si>
  <si>
    <t>INE027E07691</t>
  </si>
  <si>
    <t>NHPC Ltd.**</t>
  </si>
  <si>
    <t>INE848E07815</t>
  </si>
  <si>
    <t>(7) The Average Maturity Period of the Portfolio has been 0.00 months.</t>
  </si>
  <si>
    <t>State Bank of India</t>
  </si>
  <si>
    <t>INE062A01020</t>
  </si>
  <si>
    <t>INE756I07CC1</t>
  </si>
  <si>
    <t>INE261F16587</t>
  </si>
  <si>
    <t>INE115A14CZ4</t>
  </si>
  <si>
    <t>* Nav has been considered as of 26 February 2021(Last Business Days).</t>
  </si>
  <si>
    <t>Indian Oil Corporation Ltd.**</t>
  </si>
  <si>
    <t>Total Net Assets as on 15-Mar-2021</t>
  </si>
  <si>
    <t>5.15% GOVT OF INDIA RED  09-11-2025</t>
  </si>
  <si>
    <t>IN0020200278</t>
  </si>
  <si>
    <t>INE134E08GT3</t>
  </si>
  <si>
    <t>8.79% GOVT OF INDIA RED 08-11-2021</t>
  </si>
  <si>
    <t>IN0020110030</t>
  </si>
  <si>
    <t>Fortnightly Portfolio Statement as of March 15,2021</t>
  </si>
  <si>
    <t>(3) The total outstanding exposure in derivative instruments as on March 15, 2021 is Nil.</t>
  </si>
  <si>
    <t>(4) The total market value of investments in foreign securities / American Depositary Receipts / Global Depositary Receipts as on March 15, 2021 is Nil.</t>
  </si>
  <si>
    <t>(5) No dividend was declared during the fortnight ended March 15,2021.</t>
  </si>
  <si>
    <t>(8) Investment in Repo in Corporate Debt Securities during the fortnight ended March 15, 2021 is Nil.</t>
  </si>
  <si>
    <t>(6) No bonus was declared during the fortnight ended March 15, 2021.</t>
  </si>
  <si>
    <t>INE556F08JQ4</t>
  </si>
  <si>
    <t>INE031A08822</t>
  </si>
  <si>
    <t>6.64% GOVT OF INDIA RED 16-06-2035</t>
  </si>
  <si>
    <t>IN0020210020</t>
  </si>
  <si>
    <t>6.68% GOVT OF INDIA RED 17-09-2031</t>
  </si>
  <si>
    <t>IN0020170042</t>
  </si>
  <si>
    <t>CEMENT &amp; CEMENT PRODUCTS</t>
  </si>
  <si>
    <t>CHEMICALS</t>
  </si>
  <si>
    <t>INSURANCE</t>
  </si>
  <si>
    <t>8.15% GOVT OF INDIA RED 11-06-2022</t>
  </si>
  <si>
    <t>IN0020120013</t>
  </si>
  <si>
    <t>5.22% GOVT OF INDIA RED 15-06-2025</t>
  </si>
  <si>
    <t>IN0020200112</t>
  </si>
  <si>
    <t>National Highways Authority of India**</t>
  </si>
  <si>
    <t>INE261F16553</t>
  </si>
  <si>
    <t>INE238A168V7</t>
  </si>
  <si>
    <t>364 DAYS TBILL RED 30-03-2022</t>
  </si>
  <si>
    <t>IN002020Z527</t>
  </si>
  <si>
    <t xml:space="preserve">Quarterly IDCW Option </t>
  </si>
  <si>
    <t>Half Yearly IDCW Option</t>
  </si>
  <si>
    <t>Direct Plan  Monthly IDCW Option</t>
  </si>
  <si>
    <t>Direct Plan  Quartterly IDCW Option</t>
  </si>
  <si>
    <t>Direct Plan  Half Yearly IDCW Option</t>
  </si>
  <si>
    <t>Regular Option - Monthly IDCW ##</t>
  </si>
  <si>
    <t>Regular Option - Fortnightly IDCW ##</t>
  </si>
  <si>
    <t>Regular Option - Quarterly IDCW ##</t>
  </si>
  <si>
    <t>Regular Option - Half Yearly IDCW ##</t>
  </si>
  <si>
    <t>Fortnightly IDCW Option ****</t>
  </si>
  <si>
    <t>Monthly IDCW Option ****</t>
  </si>
  <si>
    <t>Quarterly IDCW Option ****</t>
  </si>
  <si>
    <t>Half Yearly IDCW Option ****</t>
  </si>
  <si>
    <t>Direct Plan - Fortnightly IDCW Option</t>
  </si>
  <si>
    <t>Direct Plan - Monthly IDCW Option</t>
  </si>
  <si>
    <t>Direct Plan - Quarterly IDCW Option</t>
  </si>
  <si>
    <t>Direct Plan - Half Yearly IDCW Option</t>
  </si>
  <si>
    <t>Monthly IDCW Option</t>
  </si>
  <si>
    <t>Quarterly IDCW Option</t>
  </si>
  <si>
    <t>Daily IDCW Option</t>
  </si>
  <si>
    <t>Weekly IDCW Option</t>
  </si>
  <si>
    <t>Direct Plan - Daily IDCW Option</t>
  </si>
  <si>
    <t>Direct Plan - Weekly IDCW Option</t>
  </si>
  <si>
    <t>Weekly IDCW Option ****</t>
  </si>
  <si>
    <t>Direct Plan  Daily IDCW Option</t>
  </si>
  <si>
    <t>Direct Plan  Weekly IDCW Option</t>
  </si>
  <si>
    <t>Regular Option - Daily IDCW ##</t>
  </si>
  <si>
    <t>Regular Option - Weekly IDCW ##</t>
  </si>
  <si>
    <t>Daily IDCW Option ****</t>
  </si>
  <si>
    <t>IDCW Option</t>
  </si>
  <si>
    <t>Direct Plan - IDCW Option</t>
  </si>
  <si>
    <t>Institutional Option - Daily IDCW ##</t>
  </si>
  <si>
    <t>Unclaimed IDCW Above 3 years</t>
  </si>
  <si>
    <t>Unclaimed IDCW Below 3 years</t>
  </si>
  <si>
    <t>INE756I07CV1</t>
  </si>
  <si>
    <t>INE001A07SC5</t>
  </si>
  <si>
    <t>National Bank for Agriculture &amp; Rural Development^</t>
  </si>
  <si>
    <t>INE238A160W2</t>
  </si>
  <si>
    <t>Talwandi Sabo Power Ltd.** $</t>
  </si>
  <si>
    <t>INE020B08641</t>
  </si>
  <si>
    <t>INE831R14BW9</t>
  </si>
  <si>
    <t>91 DAYS TBILL RED 22-07-2021</t>
  </si>
  <si>
    <t>IN002021X033</t>
  </si>
  <si>
    <t>182 DAYS TBILL RED 22-07-2021</t>
  </si>
  <si>
    <t>IN002020Y421</t>
  </si>
  <si>
    <t>P I INDUSTRIES LIMITED</t>
  </si>
  <si>
    <t>INE603J01030</t>
  </si>
  <si>
    <t>PESTICIDES</t>
  </si>
  <si>
    <t>INE053F07BB3</t>
  </si>
  <si>
    <t>INE514E08CE7</t>
  </si>
  <si>
    <t>182 DAYS TBILL RED 04-11-2021</t>
  </si>
  <si>
    <t>IN002021Y056</t>
  </si>
  <si>
    <t>182 DAYS TBILL RED 12-11-2021</t>
  </si>
  <si>
    <t>IN002021Y064</t>
  </si>
  <si>
    <t>INE027E14KO0</t>
  </si>
  <si>
    <t>Alkem Laboratories Ltd.</t>
  </si>
  <si>
    <t>INE540L01014</t>
  </si>
  <si>
    <t>Tata Steel Ltd.</t>
  </si>
  <si>
    <t>INE081A01012</t>
  </si>
  <si>
    <t>FERROUS METALS</t>
  </si>
  <si>
    <t>INE261F08CA0</t>
  </si>
  <si>
    <t>6.18% GOVT OF INDIA RED 04-11-2024</t>
  </si>
  <si>
    <t>IN0020190396</t>
  </si>
  <si>
    <t>INE027E07709</t>
  </si>
  <si>
    <t>Axis Securities Ltd.**</t>
  </si>
  <si>
    <t>INE110O14245</t>
  </si>
  <si>
    <t>182 DAYS TBILL RED 25-11-2021</t>
  </si>
  <si>
    <t>IN002021Y080</t>
  </si>
  <si>
    <t>INE002A14HX8</t>
  </si>
  <si>
    <t>INE763G14KD8</t>
  </si>
  <si>
    <t>INE028E14II4</t>
  </si>
  <si>
    <t>INE700G14595</t>
  </si>
  <si>
    <t>364 DAYS TBILL RED 26-08-2021</t>
  </si>
  <si>
    <t>IN002020Z212</t>
  </si>
  <si>
    <t>364 DAYS TBILL RED 22-07-2021</t>
  </si>
  <si>
    <t>IN002020Z162</t>
  </si>
  <si>
    <t>Indian Oil Corporation Ltd.^</t>
  </si>
  <si>
    <t>INE514E08CO6</t>
  </si>
  <si>
    <t>INE756I07DO4</t>
  </si>
  <si>
    <t>INE306N07LW4</t>
  </si>
  <si>
    <t>INE861G08035</t>
  </si>
  <si>
    <t>INE691I07EQ6</t>
  </si>
  <si>
    <t>INE115A07NM3</t>
  </si>
  <si>
    <t>INE238A166W9</t>
  </si>
  <si>
    <t>INE514E16BV6</t>
  </si>
  <si>
    <t>INE261F16579</t>
  </si>
  <si>
    <t>INE027E14KT9</t>
  </si>
  <si>
    <t>182 DAYS TBILL RED 02-12-2021</t>
  </si>
  <si>
    <t>IN002021Y098</t>
  </si>
  <si>
    <t>182 DAYS TBILL RED 09-12-2021</t>
  </si>
  <si>
    <t>IN002021Y106</t>
  </si>
  <si>
    <t>INE514E08BS9</t>
  </si>
  <si>
    <t>INE691I07EN3</t>
  </si>
  <si>
    <t>INE733E14AD7</t>
  </si>
  <si>
    <t>Sharekhan Ltd.**</t>
  </si>
  <si>
    <t>INE211H14070</t>
  </si>
  <si>
    <t>INE242A14UF0</t>
  </si>
  <si>
    <t>INE700G14652</t>
  </si>
  <si>
    <t>91 DAYS TBILL RED 02-09-2021</t>
  </si>
  <si>
    <t>IN002021X090</t>
  </si>
  <si>
    <t>91 DAYS TBILL RED 09-09-2021</t>
  </si>
  <si>
    <t>IN002021X108</t>
  </si>
  <si>
    <t>91 DAYS TBILL RED 13-08-2021</t>
  </si>
  <si>
    <t>IN002021X066</t>
  </si>
  <si>
    <t>(7) The Average Maturity Period of the Portfolio has been 1.77 months.</t>
  </si>
  <si>
    <t>(7) The Average Maturity Period of the Portfolio has been 1.35 months.</t>
  </si>
  <si>
    <t>(12) The YTM of Net Current Assets is computed based on Weighted Average of TREPS and Reverse Repo placement rates for the scheme on the portfolio date in line with  AMFI circular number 35P/ MEM-COR/ 07/ 2021-22  Dated 11-May-2011.</t>
  </si>
  <si>
    <t>Total Net Assets as on 30-Jun-2021</t>
  </si>
  <si>
    <t>** Securities are classified as non-traded on the basis of Traded data as on June 30,2021 provided by CRISIL and ICRA.</t>
  </si>
  <si>
    <t>Kajaria Ceramics Ltd.</t>
  </si>
  <si>
    <t>INE217B01036</t>
  </si>
  <si>
    <t>Emami Ltd.</t>
  </si>
  <si>
    <t>INE548C01032</t>
  </si>
  <si>
    <t>Quess Corp Ltd.</t>
  </si>
  <si>
    <t>INE615P01015</t>
  </si>
  <si>
    <t>OTHER SERVICES</t>
  </si>
  <si>
    <t>Food Corporation of India** $</t>
  </si>
  <si>
    <t>ICRA AAA (CE)</t>
  </si>
  <si>
    <t>INE020B08997</t>
  </si>
  <si>
    <t>INE261F16595</t>
  </si>
  <si>
    <t>INE763G14KH9</t>
  </si>
  <si>
    <t>182 DAYS TBILL RED 16-12-2021</t>
  </si>
  <si>
    <t>IN002021Y114</t>
  </si>
  <si>
    <t>182 DAYS TBILL RED 23-12-2021</t>
  </si>
  <si>
    <t>IN002021Y122</t>
  </si>
  <si>
    <t>Power Grid Corporation of India Ltd.^</t>
  </si>
  <si>
    <t>INE752E07KN9</t>
  </si>
  <si>
    <t>^ Securities are classified as traded on the basis of Traded data as on June 30,2021 provided by CRISIL and ICRA.</t>
  </si>
  <si>
    <t>Axis Bank Ltd.^</t>
  </si>
  <si>
    <t>INE001A07RY1</t>
  </si>
  <si>
    <t>INE115A07OK5</t>
  </si>
  <si>
    <t>INE115A07OA6</t>
  </si>
  <si>
    <t>INE261F14HQ3</t>
  </si>
  <si>
    <t>Power Finance Corporation Ltd.^</t>
  </si>
  <si>
    <t>INE134E14AR8</t>
  </si>
  <si>
    <t>INE261F14HJ8</t>
  </si>
  <si>
    <t>Kotak Mahindra Investments Ltd.**</t>
  </si>
  <si>
    <t>INE975F14VB1</t>
  </si>
  <si>
    <t>91 DAYS TBILL RED 16-09-2021</t>
  </si>
  <si>
    <t>IN002021X116</t>
  </si>
  <si>
    <t>91 DAYS TBILL RED 23-09-2021</t>
  </si>
  <si>
    <t>IN002021X124</t>
  </si>
  <si>
    <t>91 DAYS TBILL RED 30-09-2021</t>
  </si>
  <si>
    <t>IN002021X132</t>
  </si>
  <si>
    <t>Fortnightly Portfolio Statement as of June 30,2021</t>
  </si>
  <si>
    <t>(3) The total outstanding exposure in derivative instruments as on June 30, 2021 is Nil.</t>
  </si>
  <si>
    <t>(4) The total market value of investments in foreign securities / American Depositary Receipts / Global Depositary Receipts as on June 30, 2021 is Nil.</t>
  </si>
  <si>
    <t>(5) The dividends declared during the fortnight ended June 30, 2021 under the Income Distribution cum Capital Withdrawal (IDCW) Options of the Scheme are as follows:</t>
  </si>
  <si>
    <t>^^ No dividend was distributed during the fortnight ended June 30, 2021.</t>
  </si>
  <si>
    <t>(6) No bonus was declared  during the fortnight ended June 30, 2021.</t>
  </si>
  <si>
    <t>(8) Investment in Repo in Corporate Debt Securities during the fortnight ended June 30, 2021 is Nil.</t>
  </si>
  <si>
    <t>^^ No dividend was distributed during the fortnight ended ended June 30, 2021.</t>
  </si>
  <si>
    <t xml:space="preserve">     a. Hedging Positions through Futures as on June 30, 2021 is Nil</t>
  </si>
  <si>
    <t xml:space="preserve">         For the period ended June 30, 2021, hedging transactions through futures which have been squared off/expired is Nil.</t>
  </si>
  <si>
    <t xml:space="preserve">     b. Other than Hedging Positions through Futures as on June 30, 2021 is Nil.</t>
  </si>
  <si>
    <t xml:space="preserve">         For the period ended June 30, 2021, non-hedging transactions through futures which have been squared off/expired is Nil.</t>
  </si>
  <si>
    <t xml:space="preserve">     c. Hedging Positions through Options as on June 30, 2021 is Nil.</t>
  </si>
  <si>
    <t xml:space="preserve">     d. Other than Hedging Positions through Options as on June 30, 2021 is Nil.</t>
  </si>
  <si>
    <t xml:space="preserve">     e. Hedging Positions through swaps as on June 30, 2021 is Nil.</t>
  </si>
  <si>
    <t>(7) The total market value of investments in foreign securities / American Depositary Receipts / Global Depositary Receipts as on June 30, 2021 is Nil.</t>
  </si>
  <si>
    <t>(10) Investment in Repo in Corporate Debt Securities during the fortnight ended June 30, 2021 is Nil.</t>
  </si>
  <si>
    <t>(6) No bonus was declared during the fortnight ended June 30, 2021.</t>
  </si>
  <si>
    <t>(5) No dividend was declared during the fortnight ended June 30,2021.</t>
  </si>
  <si>
    <t>(7) The Average Maturity Period of the Portfolio has been 31.36 months.</t>
  </si>
  <si>
    <t>(7) The Average Maturity Period of the Portfolio has been 72.63 months.</t>
  </si>
  <si>
    <t>(7) The Average Maturity Period of the Portfolio has been 79.44 months.</t>
  </si>
  <si>
    <t>(9) The Average Maturity Period for debt portion of the Portfolio has been 59.76 months.</t>
  </si>
  <si>
    <t>(7) The Average Maturity Period of the Portfolio has been 25.24 months.</t>
  </si>
  <si>
    <t>(7) The Average Maturity Period of the Portfolio has been 5.41 months.</t>
  </si>
  <si>
    <t>(7) The Average Maturity Period of the Portfolio has been 10.24 months.</t>
  </si>
  <si>
    <t>(7) The Average Maturity Period of the Portfolio has been 0.28 months.</t>
  </si>
  <si>
    <t>(7) The Average Maturity Period of the Portfolio has been 8.08 months.</t>
  </si>
  <si>
    <t>(7) The Average Maturity Period of the Portfolio has been 8.46 months.</t>
  </si>
  <si>
    <t>(7) The Average Maturity Period of the Portfolio has been 9.01 months.</t>
  </si>
  <si>
    <t>$ The credit rating is enhanced by the unconditional and irrevocable guarantee by Government of India. Food Corporation of India is a PSU with 100% ownership of Government of India.</t>
  </si>
  <si>
    <t>(8) The portfolio turnover ratio of the Scheme for the fortnight ended June 30, 2021 is 1.27 times.</t>
  </si>
  <si>
    <t>^^</t>
  </si>
  <si>
    <t>As on 30 June 2021</t>
  </si>
  <si>
    <t>As on 15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</si>
</sst>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0.0000"/>
    <numFmt numFmtId="168" formatCode="_-* #,##0.0000_-;\-* #,##0.0000_-;_-* &quot;-&quot;??_-;_-@_-"/>
  </numFmts>
  <fonts count="30"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3" fillId="0" borderId="0"/>
    <xf numFmtId="164" fontId="25" fillId="0" borderId="0" applyFont="0" applyFill="0" applyBorder="0" applyAlignment="0" applyProtection="0"/>
    <xf numFmtId="0" fontId="23" fillId="0" borderId="0" applyNumberFormat="0" applyFill="0" applyBorder="0" applyAlignment="0" applyProtection="0"/>
    <xf numFmtId="0" fontId="28" fillId="0" borderId="0">
      <alignment vertical="top"/>
    </xf>
    <xf numFmtId="0" fontId="25" fillId="0" borderId="0"/>
  </cellStyleXfs>
  <cellXfs count="201">
    <xf numFmtId="0" fontId="0" fillId="0" borderId="0" xfId="0"/>
    <xf numFmtId="0" fontId="20" fillId="3" borderId="0" xfId="0" applyFont="1" applyFill="1"/>
    <xf numFmtId="4" fontId="20" fillId="3" borderId="0" xfId="0" applyNumberFormat="1" applyFont="1" applyFill="1"/>
    <xf numFmtId="43" fontId="20" fillId="3" borderId="0" xfId="0" applyNumberFormat="1" applyFont="1" applyFill="1"/>
    <xf numFmtId="0" fontId="22" fillId="3" borderId="0" xfId="0" applyFont="1" applyFill="1"/>
    <xf numFmtId="0" fontId="0" fillId="0" borderId="0" xfId="0" applyAlignment="1">
      <alignment horizontal="left" vertical="center"/>
    </xf>
    <xf numFmtId="0" fontId="19" fillId="0" borderId="1" xfId="0" applyFont="1" applyBorder="1" applyAlignment="1">
      <alignment horizontal="left" vertical="center"/>
    </xf>
    <xf numFmtId="0" fontId="18"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1" fillId="3" borderId="3" xfId="0" applyFont="1" applyFill="1" applyBorder="1"/>
    <xf numFmtId="4" fontId="21" fillId="3" borderId="3" xfId="0" applyNumberFormat="1" applyFont="1" applyFill="1" applyBorder="1"/>
    <xf numFmtId="0" fontId="21" fillId="3" borderId="4" xfId="0" applyFont="1" applyFill="1" applyBorder="1"/>
    <xf numFmtId="4" fontId="21" fillId="3" borderId="4" xfId="0" applyNumberFormat="1" applyFont="1" applyFill="1" applyBorder="1"/>
    <xf numFmtId="43" fontId="21" fillId="3" borderId="4" xfId="0" applyNumberFormat="1" applyFont="1" applyFill="1" applyBorder="1"/>
    <xf numFmtId="0" fontId="24" fillId="3" borderId="2" xfId="0" applyFont="1" applyFill="1" applyBorder="1" applyAlignment="1">
      <alignment horizontal="left" vertical="top" readingOrder="1"/>
    </xf>
    <xf numFmtId="0" fontId="27" fillId="0" borderId="0" xfId="0" applyFont="1" applyFill="1" applyBorder="1" applyAlignment="1">
      <alignment vertical="center" wrapText="1"/>
    </xf>
    <xf numFmtId="0" fontId="23" fillId="0" borderId="9" xfId="0" applyFont="1" applyFill="1" applyBorder="1" applyAlignment="1">
      <alignment horizontal="left" vertical="top" readingOrder="1"/>
    </xf>
    <xf numFmtId="0" fontId="24" fillId="0" borderId="7" xfId="0" applyFont="1" applyFill="1" applyBorder="1" applyAlignment="1">
      <alignment horizontal="left" vertical="top" readingOrder="1"/>
    </xf>
    <xf numFmtId="0" fontId="24" fillId="0" borderId="7" xfId="0" applyFont="1" applyFill="1" applyBorder="1" applyAlignment="1">
      <alignment horizontal="center" vertical="top" wrapText="1" readingOrder="1"/>
    </xf>
    <xf numFmtId="0" fontId="23" fillId="0" borderId="3" xfId="0" applyFont="1" applyFill="1" applyBorder="1" applyAlignment="1">
      <alignment horizontal="left" vertical="top" readingOrder="1"/>
    </xf>
    <xf numFmtId="165" fontId="17" fillId="0" borderId="10" xfId="0" applyNumberFormat="1" applyFont="1" applyFill="1" applyBorder="1" applyAlignment="1">
      <alignment horizontal="center"/>
    </xf>
    <xf numFmtId="165" fontId="17" fillId="0" borderId="3" xfId="0" applyNumberFormat="1" applyFont="1" applyFill="1" applyBorder="1" applyAlignment="1">
      <alignment horizontal="center"/>
    </xf>
    <xf numFmtId="0" fontId="23" fillId="0" borderId="4" xfId="0" applyFont="1" applyFill="1" applyBorder="1" applyAlignment="1">
      <alignment horizontal="left" vertical="top" readingOrder="1"/>
    </xf>
    <xf numFmtId="165" fontId="17" fillId="0" borderId="4" xfId="0" applyNumberFormat="1" applyFont="1" applyFill="1" applyBorder="1" applyAlignment="1">
      <alignment horizontal="center"/>
    </xf>
    <xf numFmtId="0" fontId="23" fillId="0" borderId="0" xfId="0" applyFont="1" applyFill="1" applyBorder="1" applyAlignment="1">
      <alignment horizontal="left" vertical="top" readingOrder="1"/>
    </xf>
    <xf numFmtId="0" fontId="28" fillId="0" borderId="0" xfId="0" applyFont="1" applyFill="1" applyBorder="1" applyAlignment="1">
      <alignment vertical="top" readingOrder="1"/>
    </xf>
    <xf numFmtId="43" fontId="23" fillId="0" borderId="0" xfId="1" applyNumberFormat="1" applyFill="1" applyBorder="1" applyAlignment="1">
      <alignment vertical="top" readingOrder="1"/>
    </xf>
    <xf numFmtId="0" fontId="23" fillId="0" borderId="0" xfId="0" applyFont="1" applyFill="1" applyBorder="1" applyAlignment="1">
      <alignment vertical="top" readingOrder="1"/>
    </xf>
    <xf numFmtId="0" fontId="23" fillId="0" borderId="0" xfId="1" applyFill="1" applyBorder="1" applyAlignment="1">
      <alignment vertical="top" readingOrder="1"/>
    </xf>
    <xf numFmtId="0" fontId="17" fillId="3" borderId="0" xfId="0" applyFont="1" applyFill="1"/>
    <xf numFmtId="4" fontId="17" fillId="3" borderId="0" xfId="0" applyNumberFormat="1" applyFont="1" applyFill="1"/>
    <xf numFmtId="43" fontId="17" fillId="3" borderId="0" xfId="0" applyNumberFormat="1" applyFont="1" applyFill="1"/>
    <xf numFmtId="0" fontId="23" fillId="0" borderId="2" xfId="0" applyFont="1" applyFill="1" applyBorder="1" applyAlignment="1">
      <alignment horizontal="left" vertical="top" wrapText="1" readingOrder="1"/>
    </xf>
    <xf numFmtId="0" fontId="24" fillId="0" borderId="2" xfId="0" quotePrefix="1" applyFont="1" applyFill="1" applyBorder="1" applyAlignment="1">
      <alignment vertical="top" readingOrder="1"/>
    </xf>
    <xf numFmtId="0" fontId="23" fillId="0" borderId="11" xfId="0" applyFont="1" applyFill="1" applyBorder="1" applyAlignment="1">
      <alignment horizontal="left" vertical="top" readingOrder="1"/>
    </xf>
    <xf numFmtId="0" fontId="23" fillId="0" borderId="9" xfId="0" applyFont="1" applyFill="1" applyBorder="1" applyAlignment="1">
      <alignment vertical="top" readingOrder="1"/>
    </xf>
    <xf numFmtId="43" fontId="17" fillId="3" borderId="0" xfId="0" applyNumberFormat="1" applyFont="1" applyFill="1" applyAlignment="1"/>
    <xf numFmtId="0" fontId="24" fillId="0" borderId="12" xfId="0" applyFont="1" applyFill="1" applyBorder="1" applyAlignment="1">
      <alignment horizontal="left" vertical="top" readingOrder="1"/>
    </xf>
    <xf numFmtId="0" fontId="23" fillId="0" borderId="14" xfId="0" applyFont="1" applyFill="1" applyBorder="1" applyAlignment="1">
      <alignment horizontal="left" vertical="top" readingOrder="1"/>
    </xf>
    <xf numFmtId="0" fontId="23" fillId="0" borderId="2" xfId="0" applyFont="1" applyFill="1" applyBorder="1" applyAlignment="1">
      <alignment horizontal="left" vertical="top" readingOrder="1"/>
    </xf>
    <xf numFmtId="165" fontId="23" fillId="0" borderId="0" xfId="0" quotePrefix="1" applyNumberFormat="1" applyFont="1" applyFill="1" applyBorder="1" applyAlignment="1">
      <alignment horizontal="center" vertical="top" readingOrder="1"/>
    </xf>
    <xf numFmtId="43" fontId="24" fillId="0" borderId="0" xfId="1" applyNumberFormat="1" applyFont="1" applyFill="1" applyBorder="1" applyAlignment="1">
      <alignment vertical="top" readingOrder="1"/>
    </xf>
    <xf numFmtId="0" fontId="28" fillId="0" borderId="2" xfId="0" applyFont="1" applyFill="1" applyBorder="1" applyAlignment="1">
      <alignment horizontal="left" vertical="top" readingOrder="1"/>
    </xf>
    <xf numFmtId="0" fontId="28" fillId="0" borderId="0" xfId="0" applyFont="1" applyFill="1" applyBorder="1" applyAlignment="1">
      <alignment horizontal="left" vertical="top" readingOrder="1"/>
    </xf>
    <xf numFmtId="0" fontId="23" fillId="0" borderId="2" xfId="0" applyFont="1" applyFill="1" applyBorder="1" applyAlignment="1">
      <alignment vertical="top" readingOrder="1"/>
    </xf>
    <xf numFmtId="166" fontId="24"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7" fillId="3" borderId="0" xfId="0" applyNumberFormat="1" applyFont="1" applyFill="1" applyBorder="1"/>
    <xf numFmtId="43" fontId="17" fillId="0" borderId="0" xfId="0" applyNumberFormat="1" applyFont="1" applyFill="1" applyBorder="1"/>
    <xf numFmtId="0" fontId="24" fillId="0" borderId="2" xfId="0" applyFont="1" applyFill="1" applyBorder="1" applyAlignment="1">
      <alignment horizontal="left" vertical="top" readingOrder="1"/>
    </xf>
    <xf numFmtId="0" fontId="17" fillId="0" borderId="2" xfId="3" applyFont="1" applyFill="1" applyBorder="1" applyAlignment="1">
      <alignment vertical="top" readingOrder="1"/>
    </xf>
    <xf numFmtId="0" fontId="24" fillId="0" borderId="10" xfId="0" applyFont="1" applyFill="1" applyBorder="1" applyAlignment="1">
      <alignment horizontal="left" vertical="top" readingOrder="1"/>
    </xf>
    <xf numFmtId="0" fontId="23" fillId="0" borderId="10" xfId="0" applyFont="1" applyFill="1" applyBorder="1" applyAlignment="1">
      <alignment horizontal="left" vertical="top" readingOrder="1"/>
    </xf>
    <xf numFmtId="167" fontId="24" fillId="0" borderId="0" xfId="0" quotePrefix="1" applyNumberFormat="1" applyFont="1" applyFill="1" applyBorder="1" applyAlignment="1">
      <alignment horizontal="center" vertical="top" readingOrder="1"/>
    </xf>
    <xf numFmtId="43" fontId="17" fillId="0" borderId="0" xfId="0" applyNumberFormat="1" applyFont="1" applyFill="1"/>
    <xf numFmtId="0" fontId="17" fillId="0" borderId="0" xfId="0" applyFont="1" applyFill="1"/>
    <xf numFmtId="4" fontId="17" fillId="0" borderId="0" xfId="0" applyNumberFormat="1" applyFont="1" applyFill="1"/>
    <xf numFmtId="0" fontId="23" fillId="0" borderId="2" xfId="0" applyFont="1" applyFill="1" applyBorder="1" applyAlignment="1">
      <alignment vertical="top" wrapText="1" readingOrder="1"/>
    </xf>
    <xf numFmtId="0" fontId="24" fillId="0" borderId="12" xfId="0" applyFont="1" applyFill="1" applyBorder="1" applyAlignment="1">
      <alignment vertical="top" readingOrder="1"/>
    </xf>
    <xf numFmtId="0" fontId="24" fillId="0" borderId="14" xfId="0" applyFont="1" applyFill="1" applyBorder="1" applyAlignment="1">
      <alignment vertical="top" readingOrder="1"/>
    </xf>
    <xf numFmtId="0" fontId="24" fillId="0" borderId="11" xfId="0" applyFont="1" applyFill="1" applyBorder="1" applyAlignment="1">
      <alignment horizontal="center" vertical="top" readingOrder="1"/>
    </xf>
    <xf numFmtId="166" fontId="24" fillId="0" borderId="7" xfId="0" applyNumberFormat="1" applyFont="1" applyFill="1" applyBorder="1" applyAlignment="1">
      <alignment vertical="top" readingOrder="1"/>
    </xf>
    <xf numFmtId="0" fontId="17" fillId="0" borderId="2" xfId="0" applyFont="1" applyFill="1" applyBorder="1" applyAlignment="1">
      <alignment horizontal="left" vertical="top" readingOrder="1"/>
    </xf>
    <xf numFmtId="165" fontId="17" fillId="0" borderId="16" xfId="0" applyNumberFormat="1" applyFont="1" applyFill="1" applyBorder="1" applyAlignment="1">
      <alignment horizontal="center"/>
    </xf>
    <xf numFmtId="165" fontId="17" fillId="0" borderId="17" xfId="0" applyNumberFormat="1" applyFont="1" applyFill="1" applyBorder="1" applyAlignment="1">
      <alignment horizontal="center"/>
    </xf>
    <xf numFmtId="0" fontId="23" fillId="0" borderId="0" xfId="0" applyFont="1" applyFill="1" applyBorder="1" applyAlignment="1">
      <alignment horizontal="left" vertical="top" wrapText="1" readingOrder="1"/>
    </xf>
    <xf numFmtId="0" fontId="23" fillId="0" borderId="11" xfId="0" applyFont="1" applyFill="1" applyBorder="1" applyAlignment="1">
      <alignment vertical="top" readingOrder="1"/>
    </xf>
    <xf numFmtId="0" fontId="23" fillId="0" borderId="2" xfId="1" applyFill="1" applyBorder="1" applyAlignment="1">
      <alignment vertical="top" readingOrder="1"/>
    </xf>
    <xf numFmtId="43" fontId="23" fillId="0" borderId="0" xfId="0" applyNumberFormat="1" applyFont="1" applyFill="1" applyBorder="1" applyAlignment="1">
      <alignment vertical="top" readingOrder="1"/>
    </xf>
    <xf numFmtId="0" fontId="17" fillId="3" borderId="0" xfId="0" applyNumberFormat="1" applyFont="1" applyFill="1" applyBorder="1" applyAlignment="1"/>
    <xf numFmtId="0" fontId="26" fillId="0" borderId="0" xfId="0" quotePrefix="1" applyFont="1" applyFill="1" applyBorder="1" applyAlignment="1">
      <alignment horizontal="left" vertical="top" readingOrder="1"/>
    </xf>
    <xf numFmtId="43" fontId="26" fillId="3" borderId="0" xfId="0" applyNumberFormat="1" applyFont="1" applyFill="1"/>
    <xf numFmtId="0" fontId="17" fillId="0" borderId="0" xfId="0" applyFont="1" applyFill="1" applyBorder="1" applyAlignment="1">
      <alignment horizontal="left" vertical="top" readingOrder="1"/>
    </xf>
    <xf numFmtId="0" fontId="23" fillId="0" borderId="0" xfId="1" applyFont="1" applyFill="1" applyBorder="1" applyAlignment="1">
      <alignment vertical="top" readingOrder="1"/>
    </xf>
    <xf numFmtId="0" fontId="17" fillId="0" borderId="0" xfId="0" applyFont="1" applyFill="1" applyBorder="1" applyAlignment="1">
      <alignment vertical="top" readingOrder="1"/>
    </xf>
    <xf numFmtId="0" fontId="0" fillId="0" borderId="9" xfId="0" applyBorder="1"/>
    <xf numFmtId="0" fontId="0" fillId="0" borderId="0" xfId="0" applyBorder="1"/>
    <xf numFmtId="0" fontId="28" fillId="0" borderId="2" xfId="4" applyFont="1" applyFill="1" applyBorder="1" applyAlignment="1">
      <alignment vertical="top" wrapText="1" readingOrder="1"/>
    </xf>
    <xf numFmtId="0" fontId="0" fillId="0" borderId="0" xfId="0" applyFill="1" applyBorder="1" applyAlignment="1">
      <alignment vertical="top" wrapText="1" readingOrder="1"/>
    </xf>
    <xf numFmtId="0" fontId="23" fillId="3" borderId="0" xfId="0" applyFont="1" applyFill="1"/>
    <xf numFmtId="0" fontId="16" fillId="3" borderId="0" xfId="0" applyFont="1" applyFill="1"/>
    <xf numFmtId="4" fontId="16" fillId="3" borderId="0" xfId="0" applyNumberFormat="1" applyFont="1" applyFill="1"/>
    <xf numFmtId="43" fontId="16" fillId="3" borderId="0" xfId="0" applyNumberFormat="1" applyFont="1" applyFill="1"/>
    <xf numFmtId="0" fontId="29" fillId="3" borderId="3" xfId="0" applyFont="1" applyFill="1" applyBorder="1"/>
    <xf numFmtId="0" fontId="23" fillId="0" borderId="2" xfId="0" applyFont="1" applyFill="1" applyBorder="1" applyAlignment="1">
      <alignment horizontal="left" vertical="top" readingOrder="1"/>
    </xf>
    <xf numFmtId="165" fontId="23" fillId="0" borderId="0" xfId="0" applyNumberFormat="1" applyFont="1" applyFill="1" applyBorder="1" applyAlignment="1">
      <alignment horizontal="center" vertical="top" readingOrder="1"/>
    </xf>
    <xf numFmtId="165" fontId="17" fillId="0" borderId="0" xfId="0" applyNumberFormat="1" applyFont="1" applyFill="1" applyBorder="1" applyAlignment="1">
      <alignment horizontal="center"/>
    </xf>
    <xf numFmtId="0" fontId="15" fillId="3" borderId="0" xfId="0" applyFont="1" applyFill="1"/>
    <xf numFmtId="165" fontId="17" fillId="0" borderId="15" xfId="0" applyNumberFormat="1" applyFont="1" applyFill="1" applyBorder="1" applyAlignment="1">
      <alignment horizontal="center"/>
    </xf>
    <xf numFmtId="168" fontId="23" fillId="0" borderId="3" xfId="2" quotePrefix="1" applyNumberFormat="1" applyFont="1" applyFill="1" applyBorder="1" applyAlignment="1">
      <alignment horizontal="center" vertical="center" readingOrder="1"/>
    </xf>
    <xf numFmtId="166" fontId="24" fillId="0" borderId="10" xfId="0" applyNumberFormat="1" applyFont="1" applyFill="1" applyBorder="1" applyAlignment="1">
      <alignment horizontal="center" vertical="top" readingOrder="1"/>
    </xf>
    <xf numFmtId="166" fontId="24" fillId="0" borderId="10" xfId="0" applyNumberFormat="1" applyFont="1" applyFill="1" applyBorder="1" applyAlignment="1">
      <alignment vertical="top" readingOrder="1"/>
    </xf>
    <xf numFmtId="4" fontId="0" fillId="0" borderId="0" xfId="0" applyNumberFormat="1"/>
    <xf numFmtId="168" fontId="23" fillId="0" borderId="10" xfId="2" quotePrefix="1" applyNumberFormat="1" applyFont="1" applyFill="1" applyBorder="1" applyAlignment="1">
      <alignment horizontal="center" vertical="center" readingOrder="1"/>
    </xf>
    <xf numFmtId="168" fontId="23" fillId="0" borderId="4" xfId="2" quotePrefix="1" applyNumberFormat="1" applyFont="1" applyFill="1" applyBorder="1" applyAlignment="1">
      <alignment horizontal="center" vertical="center" readingOrder="1"/>
    </xf>
    <xf numFmtId="168" fontId="23" fillId="0" borderId="17" xfId="2" quotePrefix="1" applyNumberFormat="1" applyFont="1" applyFill="1" applyBorder="1" applyAlignment="1">
      <alignment horizontal="center" vertical="center" readingOrder="1"/>
    </xf>
    <xf numFmtId="168" fontId="23" fillId="0" borderId="0" xfId="2" quotePrefix="1" applyNumberFormat="1" applyFont="1" applyFill="1" applyBorder="1" applyAlignment="1">
      <alignment horizontal="center" vertical="center" readingOrder="1"/>
    </xf>
    <xf numFmtId="168" fontId="23" fillId="0" borderId="15" xfId="2" quotePrefix="1" applyNumberFormat="1" applyFont="1" applyFill="1" applyBorder="1" applyAlignment="1">
      <alignment horizontal="center" vertical="center" readingOrder="1"/>
    </xf>
    <xf numFmtId="168" fontId="23" fillId="0" borderId="16" xfId="2" quotePrefix="1" applyNumberFormat="1" applyFont="1" applyFill="1" applyBorder="1" applyAlignment="1">
      <alignment horizontal="center" vertical="center" readingOrder="1"/>
    </xf>
    <xf numFmtId="43" fontId="21" fillId="3" borderId="0" xfId="0" applyNumberFormat="1" applyFont="1" applyFill="1" applyBorder="1"/>
    <xf numFmtId="0" fontId="21" fillId="3" borderId="18" xfId="0" applyFont="1" applyFill="1" applyBorder="1" applyAlignment="1">
      <alignment vertical="top"/>
    </xf>
    <xf numFmtId="4" fontId="21" fillId="3" borderId="18" xfId="0" applyNumberFormat="1" applyFont="1" applyFill="1" applyBorder="1" applyAlignment="1">
      <alignment vertical="top"/>
    </xf>
    <xf numFmtId="43" fontId="21" fillId="3" borderId="18" xfId="0" applyNumberFormat="1" applyFont="1" applyFill="1" applyBorder="1" applyAlignment="1">
      <alignment vertical="top" wrapText="1"/>
    </xf>
    <xf numFmtId="43" fontId="21" fillId="3" borderId="18" xfId="0" applyNumberFormat="1" applyFont="1" applyFill="1" applyBorder="1"/>
    <xf numFmtId="0" fontId="23" fillId="0" borderId="0" xfId="0" quotePrefix="1" applyFont="1" applyFill="1" applyBorder="1" applyAlignment="1">
      <alignment horizontal="left" vertical="top" readingOrder="1"/>
    </xf>
    <xf numFmtId="15" fontId="20" fillId="3" borderId="0" xfId="0" applyNumberFormat="1" applyFont="1" applyFill="1"/>
    <xf numFmtId="0" fontId="13" fillId="3" borderId="0" xfId="0" applyFont="1" applyFill="1"/>
    <xf numFmtId="4" fontId="13" fillId="3" borderId="0" xfId="0" applyNumberFormat="1" applyFont="1" applyFill="1"/>
    <xf numFmtId="43" fontId="13" fillId="3" borderId="0" xfId="0" applyNumberFormat="1" applyFont="1" applyFill="1"/>
    <xf numFmtId="0" fontId="21" fillId="3" borderId="2" xfId="0" applyFont="1" applyFill="1" applyBorder="1"/>
    <xf numFmtId="0" fontId="21" fillId="3" borderId="0" xfId="0" applyFont="1" applyFill="1" applyBorder="1"/>
    <xf numFmtId="4" fontId="21" fillId="3" borderId="0" xfId="0" applyNumberFormat="1" applyFont="1" applyFill="1" applyBorder="1"/>
    <xf numFmtId="0" fontId="12" fillId="3" borderId="0" xfId="0" applyFont="1" applyFill="1"/>
    <xf numFmtId="4" fontId="12" fillId="3" borderId="0" xfId="0" applyNumberFormat="1" applyFont="1" applyFill="1"/>
    <xf numFmtId="43" fontId="12" fillId="3" borderId="0" xfId="0" applyNumberFormat="1" applyFont="1" applyFill="1"/>
    <xf numFmtId="4" fontId="20" fillId="3" borderId="0" xfId="2" applyNumberFormat="1" applyFont="1" applyFill="1"/>
    <xf numFmtId="4" fontId="16" fillId="3" borderId="0" xfId="2" applyNumberFormat="1" applyFont="1" applyFill="1"/>
    <xf numFmtId="0" fontId="23" fillId="0" borderId="0" xfId="0" applyFont="1" applyFill="1" applyBorder="1" applyAlignment="1">
      <alignment horizontal="left" vertical="top" readingOrder="1"/>
    </xf>
    <xf numFmtId="0" fontId="11" fillId="3" borderId="0" xfId="0" applyFont="1" applyFill="1"/>
    <xf numFmtId="4" fontId="11" fillId="3" borderId="0" xfId="0" applyNumberFormat="1" applyFont="1" applyFill="1"/>
    <xf numFmtId="43" fontId="11" fillId="3" borderId="0" xfId="0" applyNumberFormat="1" applyFont="1" applyFill="1"/>
    <xf numFmtId="0" fontId="10" fillId="3" borderId="0" xfId="0" applyFont="1" applyFill="1"/>
    <xf numFmtId="4" fontId="10" fillId="3" borderId="0" xfId="0" applyNumberFormat="1" applyFont="1" applyFill="1"/>
    <xf numFmtId="43" fontId="10" fillId="3" borderId="0" xfId="0" applyNumberFormat="1" applyFont="1" applyFill="1"/>
    <xf numFmtId="0" fontId="23" fillId="7" borderId="0" xfId="0" applyFont="1" applyFill="1" applyBorder="1" applyAlignment="1">
      <alignment vertical="top" readingOrder="1"/>
    </xf>
    <xf numFmtId="0" fontId="9" fillId="3" borderId="0" xfId="0" applyFont="1" applyFill="1"/>
    <xf numFmtId="0" fontId="23" fillId="0" borderId="2" xfId="0" applyFont="1" applyFill="1" applyBorder="1" applyAlignment="1">
      <alignment horizontal="left" vertical="top" readingOrder="1"/>
    </xf>
    <xf numFmtId="0" fontId="23" fillId="0" borderId="0" xfId="0" applyFont="1" applyFill="1" applyBorder="1" applyAlignment="1">
      <alignment horizontal="left" vertical="top" readingOrder="1"/>
    </xf>
    <xf numFmtId="0" fontId="8" fillId="3" borderId="0" xfId="0" applyFont="1" applyFill="1"/>
    <xf numFmtId="0" fontId="7" fillId="3" borderId="0" xfId="0" applyFont="1" applyFill="1"/>
    <xf numFmtId="4" fontId="7" fillId="3" borderId="0" xfId="0" applyNumberFormat="1" applyFont="1" applyFill="1"/>
    <xf numFmtId="43" fontId="7" fillId="3" borderId="0" xfId="0" applyNumberFormat="1" applyFont="1" applyFill="1"/>
    <xf numFmtId="0" fontId="6" fillId="3" borderId="3" xfId="0" applyFont="1" applyFill="1" applyBorder="1"/>
    <xf numFmtId="4" fontId="6" fillId="3" borderId="3" xfId="0" applyNumberFormat="1" applyFont="1" applyFill="1" applyBorder="1"/>
    <xf numFmtId="43" fontId="6" fillId="3" borderId="3" xfId="0" applyNumberFormat="1" applyFont="1" applyFill="1" applyBorder="1"/>
    <xf numFmtId="4" fontId="21" fillId="3" borderId="18" xfId="0" applyNumberFormat="1" applyFont="1" applyFill="1" applyBorder="1" applyAlignment="1">
      <alignment horizontal="center" vertical="top" wrapText="1"/>
    </xf>
    <xf numFmtId="0" fontId="6" fillId="6" borderId="2" xfId="0" applyFont="1" applyFill="1" applyBorder="1" applyAlignment="1">
      <alignment horizontal="left" vertical="top" readingOrder="1"/>
    </xf>
    <xf numFmtId="0" fontId="23" fillId="0" borderId="2" xfId="0" applyFont="1" applyFill="1" applyBorder="1" applyAlignment="1">
      <alignment horizontal="left" vertical="top" readingOrder="1"/>
    </xf>
    <xf numFmtId="0" fontId="5" fillId="0" borderId="2" xfId="0" applyFont="1" applyFill="1" applyBorder="1" applyAlignment="1">
      <alignment vertical="top" readingOrder="1"/>
    </xf>
    <xf numFmtId="0" fontId="4" fillId="3" borderId="0" xfId="0" applyFont="1" applyFill="1"/>
    <xf numFmtId="4" fontId="4" fillId="3" borderId="0" xfId="0" applyNumberFormat="1" applyFont="1" applyFill="1"/>
    <xf numFmtId="43" fontId="4" fillId="3" borderId="0" xfId="0" applyNumberFormat="1" applyFont="1" applyFill="1"/>
    <xf numFmtId="0" fontId="3" fillId="3" borderId="0" xfId="0" applyFont="1" applyFill="1" applyAlignment="1">
      <alignment horizontal="left" vertical="center" wrapText="1"/>
    </xf>
    <xf numFmtId="0" fontId="23" fillId="0" borderId="0" xfId="0" quotePrefix="1" applyFont="1" applyFill="1" applyBorder="1" applyAlignment="1">
      <alignment horizontal="left" vertical="top" readingOrder="1"/>
    </xf>
    <xf numFmtId="0" fontId="2" fillId="3" borderId="3" xfId="0" applyFont="1" applyFill="1" applyBorder="1"/>
    <xf numFmtId="4" fontId="2" fillId="3" borderId="3" xfId="0" applyNumberFormat="1" applyFont="1" applyFill="1" applyBorder="1"/>
    <xf numFmtId="43" fontId="2" fillId="3" borderId="3" xfId="0" applyNumberFormat="1" applyFont="1" applyFill="1" applyBorder="1"/>
    <xf numFmtId="0" fontId="2" fillId="3" borderId="0" xfId="0" applyFont="1" applyFill="1"/>
    <xf numFmtId="4" fontId="2" fillId="3" borderId="0" xfId="0" applyNumberFormat="1" applyFont="1" applyFill="1"/>
    <xf numFmtId="43" fontId="2" fillId="3" borderId="0" xfId="0" applyNumberFormat="1" applyFont="1" applyFill="1"/>
    <xf numFmtId="0" fontId="23" fillId="0" borderId="2" xfId="0" applyFont="1" applyFill="1" applyBorder="1" applyAlignment="1">
      <alignment horizontal="left" vertical="top" readingOrder="1"/>
    </xf>
    <xf numFmtId="0" fontId="23" fillId="0" borderId="0" xfId="0" applyFont="1" applyFill="1" applyBorder="1" applyAlignment="1">
      <alignment horizontal="left" vertical="top" readingOrder="1"/>
    </xf>
    <xf numFmtId="0" fontId="23" fillId="0" borderId="0" xfId="0" applyFont="1" applyFill="1" applyBorder="1" applyAlignment="1">
      <alignment horizontal="left" vertical="top" wrapText="1" readingOrder="1"/>
    </xf>
    <xf numFmtId="0" fontId="23" fillId="0" borderId="2" xfId="0" quotePrefix="1" applyFont="1" applyFill="1" applyBorder="1" applyAlignment="1">
      <alignment horizontal="left" vertical="top" readingOrder="1"/>
    </xf>
    <xf numFmtId="0" fontId="23" fillId="0" borderId="0" xfId="0" quotePrefix="1" applyFont="1" applyFill="1" applyBorder="1" applyAlignment="1">
      <alignment horizontal="left" vertical="top" readingOrder="1"/>
    </xf>
    <xf numFmtId="4" fontId="3" fillId="3" borderId="0" xfId="0" applyNumberFormat="1" applyFont="1" applyFill="1" applyAlignment="1">
      <alignment horizontal="left" vertical="center" wrapText="1"/>
    </xf>
    <xf numFmtId="0" fontId="1" fillId="0" borderId="2" xfId="0" applyFont="1" applyFill="1" applyBorder="1" applyAlignment="1">
      <alignment horizontal="left" vertical="top" readingOrder="1"/>
    </xf>
    <xf numFmtId="0" fontId="1" fillId="0" borderId="2" xfId="0" applyFont="1" applyFill="1" applyBorder="1" applyAlignment="1">
      <alignment vertical="top" readingOrder="1"/>
    </xf>
    <xf numFmtId="43" fontId="21" fillId="3" borderId="3" xfId="0" applyNumberFormat="1" applyFont="1" applyFill="1" applyBorder="1"/>
    <xf numFmtId="0" fontId="24" fillId="0" borderId="13" xfId="0" applyFont="1" applyFill="1" applyBorder="1" applyAlignment="1">
      <alignment vertical="top" readingOrder="1"/>
    </xf>
    <xf numFmtId="0" fontId="24" fillId="0" borderId="4" xfId="0" applyFont="1" applyFill="1" applyBorder="1" applyAlignment="1">
      <alignment horizontal="left" vertical="top" readingOrder="1"/>
    </xf>
    <xf numFmtId="0" fontId="20" fillId="0" borderId="0" xfId="0" applyFont="1" applyFill="1"/>
    <xf numFmtId="4" fontId="20" fillId="0" borderId="0" xfId="0" applyNumberFormat="1" applyFont="1" applyFill="1"/>
    <xf numFmtId="4" fontId="14" fillId="0" borderId="0" xfId="0" applyNumberFormat="1" applyFont="1" applyFill="1"/>
    <xf numFmtId="43" fontId="20" fillId="0" borderId="0" xfId="0" applyNumberFormat="1" applyFont="1" applyFill="1"/>
    <xf numFmtId="0" fontId="4" fillId="0" borderId="2" xfId="0" applyFont="1" applyFill="1" applyBorder="1" applyAlignment="1">
      <alignment horizontal="left" vertical="top" readingOrder="1"/>
    </xf>
    <xf numFmtId="43" fontId="21" fillId="0" borderId="0" xfId="0" applyNumberFormat="1" applyFont="1" applyFill="1"/>
    <xf numFmtId="0" fontId="24" fillId="0" borderId="14" xfId="0" applyFont="1" applyFill="1" applyBorder="1" applyAlignment="1">
      <alignment horizontal="left" vertical="top" readingOrder="1"/>
    </xf>
    <xf numFmtId="0" fontId="24" fillId="0" borderId="11" xfId="0" applyFont="1" applyFill="1" applyBorder="1" applyAlignment="1">
      <alignment horizontal="left" vertical="top" readingOrder="1"/>
    </xf>
    <xf numFmtId="166" fontId="24" fillId="0" borderId="18" xfId="0" applyNumberFormat="1" applyFont="1" applyFill="1" applyBorder="1" applyAlignment="1">
      <alignment horizontal="center" vertical="top" readingOrder="1"/>
    </xf>
    <xf numFmtId="166" fontId="24" fillId="0" borderId="18" xfId="0" applyNumberFormat="1" applyFont="1" applyFill="1" applyBorder="1" applyAlignment="1">
      <alignment vertical="top" readingOrder="1"/>
    </xf>
    <xf numFmtId="4" fontId="12" fillId="0" borderId="0" xfId="0" applyNumberFormat="1" applyFont="1" applyFill="1"/>
    <xf numFmtId="0" fontId="28" fillId="0" borderId="2" xfId="0" applyFont="1" applyFill="1" applyBorder="1" applyAlignment="1">
      <alignment vertical="top" readingOrder="1"/>
    </xf>
    <xf numFmtId="4" fontId="20" fillId="0" borderId="0" xfId="2" applyNumberFormat="1" applyFont="1" applyFill="1"/>
    <xf numFmtId="0" fontId="10" fillId="3" borderId="0" xfId="0" applyFont="1" applyFill="1" applyAlignment="1">
      <alignment horizontal="left" wrapText="1"/>
    </xf>
    <xf numFmtId="0" fontId="21" fillId="3" borderId="0" xfId="0" applyFont="1" applyFill="1" applyAlignment="1">
      <alignment horizontal="center"/>
    </xf>
    <xf numFmtId="0" fontId="21" fillId="3" borderId="2" xfId="0" applyFont="1" applyFill="1" applyBorder="1" applyAlignment="1">
      <alignment horizontal="center" wrapText="1"/>
    </xf>
    <xf numFmtId="0" fontId="21" fillId="3" borderId="0" xfId="0" applyFont="1" applyFill="1" applyBorder="1" applyAlignment="1">
      <alignment horizontal="center" wrapText="1"/>
    </xf>
    <xf numFmtId="0" fontId="23" fillId="0" borderId="2" xfId="0" applyFont="1" applyFill="1" applyBorder="1" applyAlignment="1">
      <alignment horizontal="left" vertical="top" readingOrder="1"/>
    </xf>
    <xf numFmtId="0" fontId="23" fillId="0" borderId="0" xfId="0" applyFont="1" applyFill="1" applyBorder="1" applyAlignment="1">
      <alignment horizontal="left" vertical="top" readingOrder="1"/>
    </xf>
    <xf numFmtId="0" fontId="24" fillId="0" borderId="12" xfId="0" applyFont="1" applyFill="1" applyBorder="1" applyAlignment="1">
      <alignment horizontal="center" vertical="top" readingOrder="1"/>
    </xf>
    <xf numFmtId="0" fontId="24" fillId="0" borderId="13" xfId="0" applyFont="1" applyFill="1" applyBorder="1" applyAlignment="1">
      <alignment horizontal="center" vertical="top" readingOrder="1"/>
    </xf>
    <xf numFmtId="0" fontId="23" fillId="0" borderId="2" xfId="0" applyFont="1" applyBorder="1" applyAlignment="1">
      <alignment horizontal="left" vertical="top" wrapText="1" readingOrder="1"/>
    </xf>
    <xf numFmtId="0" fontId="23" fillId="0" borderId="0" xfId="0" applyFont="1" applyAlignment="1">
      <alignment horizontal="left" vertical="top" wrapText="1" readingOrder="1"/>
    </xf>
    <xf numFmtId="0" fontId="3" fillId="3" borderId="0" xfId="0" applyFont="1" applyFill="1" applyAlignment="1">
      <alignment horizontal="left" vertical="center" wrapText="1"/>
    </xf>
    <xf numFmtId="0" fontId="23" fillId="0" borderId="0" xfId="0" applyFont="1" applyFill="1" applyBorder="1" applyAlignment="1">
      <alignment horizontal="left" vertical="top" wrapText="1" readingOrder="1"/>
    </xf>
    <xf numFmtId="0" fontId="24" fillId="5" borderId="8" xfId="1" applyFont="1" applyFill="1" applyBorder="1" applyAlignment="1">
      <alignment horizontal="center" vertical="top" wrapText="1" readingOrder="1"/>
    </xf>
    <xf numFmtId="0" fontId="24" fillId="5" borderId="0" xfId="1" applyFont="1" applyFill="1" applyBorder="1" applyAlignment="1">
      <alignment horizontal="center" vertical="top" wrapText="1" readingOrder="1"/>
    </xf>
    <xf numFmtId="0" fontId="24" fillId="0" borderId="14" xfId="0" applyFont="1" applyFill="1" applyBorder="1" applyAlignment="1">
      <alignment horizontal="center" vertical="top" readingOrder="1"/>
    </xf>
    <xf numFmtId="0" fontId="24" fillId="0" borderId="15" xfId="0" applyFont="1" applyFill="1" applyBorder="1" applyAlignment="1">
      <alignment horizontal="center" vertical="top" readingOrder="1"/>
    </xf>
    <xf numFmtId="0" fontId="23" fillId="0" borderId="2" xfId="0" applyFont="1" applyFill="1" applyBorder="1" applyAlignment="1">
      <alignment horizontal="left" vertical="top" wrapText="1" readingOrder="1"/>
    </xf>
    <xf numFmtId="0" fontId="2" fillId="3" borderId="0" xfId="0" applyFont="1" applyFill="1" applyAlignment="1">
      <alignment horizontal="left" wrapText="1"/>
    </xf>
    <xf numFmtId="0" fontId="24" fillId="5" borderId="8" xfId="1" applyFont="1" applyFill="1" applyBorder="1" applyAlignment="1">
      <alignment horizontal="center" vertical="top" readingOrder="1"/>
    </xf>
    <xf numFmtId="0" fontId="24" fillId="5" borderId="0" xfId="1" applyFont="1" applyFill="1" applyBorder="1" applyAlignment="1">
      <alignment horizontal="center" vertical="top" readingOrder="1"/>
    </xf>
    <xf numFmtId="0" fontId="23" fillId="3" borderId="0" xfId="0" applyFont="1" applyFill="1" applyAlignment="1">
      <alignment horizontal="left" wrapText="1"/>
    </xf>
    <xf numFmtId="0" fontId="23" fillId="0" borderId="2" xfId="0" quotePrefix="1" applyFont="1" applyFill="1" applyBorder="1" applyAlignment="1">
      <alignment horizontal="left" vertical="top" readingOrder="1"/>
    </xf>
    <xf numFmtId="0" fontId="23" fillId="0" borderId="0" xfId="0" quotePrefix="1" applyFont="1" applyFill="1" applyBorder="1" applyAlignment="1">
      <alignment horizontal="left" vertical="top" readingOrder="1"/>
    </xf>
    <xf numFmtId="0" fontId="18"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39</xdr:row>
      <xdr:rowOff>152400</xdr:rowOff>
    </xdr:from>
    <xdr:to>
      <xdr:col>1</xdr:col>
      <xdr:colOff>2095500</xdr:colOff>
      <xdr:row>48</xdr:row>
      <xdr:rowOff>28575</xdr:rowOff>
    </xdr:to>
    <xdr:pic>
      <xdr:nvPicPr>
        <xdr:cNvPr id="5" name="Picture 4">
          <a:extLst>
            <a:ext uri="{FF2B5EF4-FFF2-40B4-BE49-F238E27FC236}">
              <a16:creationId xmlns:a16="http://schemas.microsoft.com/office/drawing/2014/main" id="{04F17AB1-F246-43D3-9DCA-348D57DDAD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8458200"/>
          <a:ext cx="1971675" cy="13335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66675</xdr:colOff>
      <xdr:row>49</xdr:row>
      <xdr:rowOff>152400</xdr:rowOff>
    </xdr:from>
    <xdr:to>
      <xdr:col>1</xdr:col>
      <xdr:colOff>2066926</xdr:colOff>
      <xdr:row>58</xdr:row>
      <xdr:rowOff>104775</xdr:rowOff>
    </xdr:to>
    <xdr:pic>
      <xdr:nvPicPr>
        <xdr:cNvPr id="3" name="Picture 2">
          <a:extLst>
            <a:ext uri="{FF2B5EF4-FFF2-40B4-BE49-F238E27FC236}">
              <a16:creationId xmlns:a16="http://schemas.microsoft.com/office/drawing/2014/main" id="{DF0DFA78-C7A6-43D8-A5C5-596FCB4D0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0315575"/>
          <a:ext cx="2000251" cy="14097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323850</xdr:colOff>
      <xdr:row>54</xdr:row>
      <xdr:rowOff>57150</xdr:rowOff>
    </xdr:from>
    <xdr:to>
      <xdr:col>1</xdr:col>
      <xdr:colOff>2343150</xdr:colOff>
      <xdr:row>63</xdr:row>
      <xdr:rowOff>57150</xdr:rowOff>
    </xdr:to>
    <xdr:pic>
      <xdr:nvPicPr>
        <xdr:cNvPr id="3" name="Picture 2">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9829800"/>
          <a:ext cx="2019300" cy="145732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104775</xdr:colOff>
      <xdr:row>61</xdr:row>
      <xdr:rowOff>123825</xdr:rowOff>
    </xdr:from>
    <xdr:to>
      <xdr:col>1</xdr:col>
      <xdr:colOff>2105025</xdr:colOff>
      <xdr:row>70</xdr:row>
      <xdr:rowOff>123826</xdr:rowOff>
    </xdr:to>
    <xdr:pic>
      <xdr:nvPicPr>
        <xdr:cNvPr id="4" name="Picture 3">
          <a:extLst>
            <a:ext uri="{FF2B5EF4-FFF2-40B4-BE49-F238E27FC236}">
              <a16:creationId xmlns:a16="http://schemas.microsoft.com/office/drawing/2014/main"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47625</xdr:colOff>
      <xdr:row>57</xdr:row>
      <xdr:rowOff>152399</xdr:rowOff>
    </xdr:from>
    <xdr:to>
      <xdr:col>1</xdr:col>
      <xdr:colOff>1981200</xdr:colOff>
      <xdr:row>66</xdr:row>
      <xdr:rowOff>114299</xdr:rowOff>
    </xdr:to>
    <xdr:pic>
      <xdr:nvPicPr>
        <xdr:cNvPr id="4" name="Picture 3">
          <a:extLst>
            <a:ext uri="{FF2B5EF4-FFF2-40B4-BE49-F238E27FC236}">
              <a16:creationId xmlns:a16="http://schemas.microsoft.com/office/drawing/2014/main"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9524</xdr:colOff>
      <xdr:row>57</xdr:row>
      <xdr:rowOff>152400</xdr:rowOff>
    </xdr:from>
    <xdr:to>
      <xdr:col>1</xdr:col>
      <xdr:colOff>2076449</xdr:colOff>
      <xdr:row>66</xdr:row>
      <xdr:rowOff>123825</xdr:rowOff>
    </xdr:to>
    <xdr:pic>
      <xdr:nvPicPr>
        <xdr:cNvPr id="4" name="Picture 3">
          <a:extLst>
            <a:ext uri="{FF2B5EF4-FFF2-40B4-BE49-F238E27FC236}">
              <a16:creationId xmlns:a16="http://schemas.microsoft.com/office/drawing/2014/main"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104775</xdr:colOff>
      <xdr:row>110</xdr:row>
      <xdr:rowOff>85725</xdr:rowOff>
    </xdr:from>
    <xdr:to>
      <xdr:col>1</xdr:col>
      <xdr:colOff>2124075</xdr:colOff>
      <xdr:row>119</xdr:row>
      <xdr:rowOff>85725</xdr:rowOff>
    </xdr:to>
    <xdr:pic>
      <xdr:nvPicPr>
        <xdr:cNvPr id="4" name="Picture 3">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66</xdr:row>
      <xdr:rowOff>142875</xdr:rowOff>
    </xdr:from>
    <xdr:to>
      <xdr:col>1</xdr:col>
      <xdr:colOff>2105024</xdr:colOff>
      <xdr:row>75</xdr:row>
      <xdr:rowOff>104775</xdr:rowOff>
    </xdr:to>
    <xdr:pic>
      <xdr:nvPicPr>
        <xdr:cNvPr id="3" name="Picture 2">
          <a:extLst>
            <a:ext uri="{FF2B5EF4-FFF2-40B4-BE49-F238E27FC236}">
              <a16:creationId xmlns:a16="http://schemas.microsoft.com/office/drawing/2014/main" id="{0F6AB6AA-034C-4207-A425-D916AA8AB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2982575"/>
          <a:ext cx="2047874" cy="1419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72</xdr:row>
      <xdr:rowOff>152400</xdr:rowOff>
    </xdr:from>
    <xdr:to>
      <xdr:col>1</xdr:col>
      <xdr:colOff>2012950</xdr:colOff>
      <xdr:row>81</xdr:row>
      <xdr:rowOff>66675</xdr:rowOff>
    </xdr:to>
    <xdr:pic>
      <xdr:nvPicPr>
        <xdr:cNvPr id="3" name="Picture 2">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51</xdr:row>
      <xdr:rowOff>0</xdr:rowOff>
    </xdr:from>
    <xdr:to>
      <xdr:col>1</xdr:col>
      <xdr:colOff>2000251</xdr:colOff>
      <xdr:row>58</xdr:row>
      <xdr:rowOff>152400</xdr:rowOff>
    </xdr:to>
    <xdr:pic>
      <xdr:nvPicPr>
        <xdr:cNvPr id="3" name="Picture 2">
          <a:extLst>
            <a:ext uri="{FF2B5EF4-FFF2-40B4-BE49-F238E27FC236}">
              <a16:creationId xmlns:a16="http://schemas.microsoft.com/office/drawing/2014/main"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95</xdr:row>
      <xdr:rowOff>0</xdr:rowOff>
    </xdr:from>
    <xdr:to>
      <xdr:col>1</xdr:col>
      <xdr:colOff>2082801</xdr:colOff>
      <xdr:row>103</xdr:row>
      <xdr:rowOff>104775</xdr:rowOff>
    </xdr:to>
    <xdr:pic>
      <xdr:nvPicPr>
        <xdr:cNvPr id="3" name="Picture 2">
          <a:extLst>
            <a:ext uri="{FF2B5EF4-FFF2-40B4-BE49-F238E27FC236}">
              <a16:creationId xmlns:a16="http://schemas.microsoft.com/office/drawing/2014/main"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47</xdr:row>
      <xdr:rowOff>0</xdr:rowOff>
    </xdr:from>
    <xdr:to>
      <xdr:col>1</xdr:col>
      <xdr:colOff>1962151</xdr:colOff>
      <xdr:row>55</xdr:row>
      <xdr:rowOff>28575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228600</xdr:colOff>
      <xdr:row>66</xdr:row>
      <xdr:rowOff>114300</xdr:rowOff>
    </xdr:from>
    <xdr:to>
      <xdr:col>1</xdr:col>
      <xdr:colOff>2162175</xdr:colOff>
      <xdr:row>75</xdr:row>
      <xdr:rowOff>1</xdr:rowOff>
    </xdr:to>
    <xdr:pic>
      <xdr:nvPicPr>
        <xdr:cNvPr id="3" name="Picture 2">
          <a:extLst>
            <a:ext uri="{FF2B5EF4-FFF2-40B4-BE49-F238E27FC236}">
              <a16:creationId xmlns:a16="http://schemas.microsoft.com/office/drawing/2014/main" id="{B1275163-DB7F-488C-AEE5-02D75EA24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658850"/>
          <a:ext cx="1933575" cy="134302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100</xdr:row>
      <xdr:rowOff>0</xdr:rowOff>
    </xdr:from>
    <xdr:to>
      <xdr:col>1</xdr:col>
      <xdr:colOff>2047875</xdr:colOff>
      <xdr:row>108</xdr:row>
      <xdr:rowOff>47626</xdr:rowOff>
    </xdr:to>
    <xdr:pic>
      <xdr:nvPicPr>
        <xdr:cNvPr id="3" name="Picture 2">
          <a:extLst>
            <a:ext uri="{FF2B5EF4-FFF2-40B4-BE49-F238E27FC236}">
              <a16:creationId xmlns:a16="http://schemas.microsoft.com/office/drawing/2014/main"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82</xdr:row>
      <xdr:rowOff>114300</xdr:rowOff>
    </xdr:from>
    <xdr:to>
      <xdr:col>1</xdr:col>
      <xdr:colOff>2114550</xdr:colOff>
      <xdr:row>91</xdr:row>
      <xdr:rowOff>114301</xdr:rowOff>
    </xdr:to>
    <xdr:pic>
      <xdr:nvPicPr>
        <xdr:cNvPr id="3" name="Picture 2">
          <a:extLst>
            <a:ext uri="{FF2B5EF4-FFF2-40B4-BE49-F238E27FC236}">
              <a16:creationId xmlns:a16="http://schemas.microsoft.com/office/drawing/2014/main"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&amp;C&amp;1#&amp;"Calibri"&amp;10&amp;K000000PUBLIC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view="pageBreakPreview" zoomScaleNormal="100" zoomScaleSheetLayoutView="100" workbookViewId="0">
      <selection activeCell="B25" sqref="B25"/>
    </sheetView>
  </sheetViews>
  <sheetFormatPr defaultColWidth="9.140625" defaultRowHeight="12.75" x14ac:dyDescent="0.2"/>
  <cols>
    <col min="1" max="1" width="9.140625" style="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x14ac:dyDescent="0.2">
      <c r="B2" s="195" t="s">
        <v>220</v>
      </c>
      <c r="C2" s="196"/>
      <c r="D2" s="196"/>
      <c r="E2" s="196"/>
      <c r="F2" s="196"/>
      <c r="G2" s="196"/>
      <c r="H2" s="196"/>
    </row>
    <row r="3" spans="2:8" x14ac:dyDescent="0.2">
      <c r="B3" s="178" t="s">
        <v>462</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135" t="s">
        <v>416</v>
      </c>
      <c r="C6" s="135"/>
      <c r="D6" s="135"/>
      <c r="E6" s="136"/>
      <c r="F6" s="137">
        <v>1805.2435668999999</v>
      </c>
      <c r="G6" s="137">
        <v>63.135899999999999</v>
      </c>
      <c r="H6" s="136">
        <v>3.35</v>
      </c>
    </row>
    <row r="7" spans="2:8" x14ac:dyDescent="0.2">
      <c r="B7" s="135" t="s">
        <v>417</v>
      </c>
      <c r="C7" s="135"/>
      <c r="D7" s="135"/>
      <c r="E7" s="136"/>
      <c r="F7" s="137">
        <v>1052.3730937</v>
      </c>
      <c r="G7" s="137">
        <v>36.805300000000003</v>
      </c>
      <c r="H7" s="136">
        <v>3.26</v>
      </c>
    </row>
    <row r="8" spans="2:8" x14ac:dyDescent="0.2">
      <c r="B8" s="11" t="s">
        <v>46</v>
      </c>
      <c r="C8" s="11"/>
      <c r="D8" s="11"/>
      <c r="E8" s="12"/>
      <c r="F8" s="106">
        <v>2857.6166606000002</v>
      </c>
      <c r="G8" s="106">
        <v>99.941199999999995</v>
      </c>
      <c r="H8" s="12"/>
    </row>
    <row r="9" spans="2:8" x14ac:dyDescent="0.2">
      <c r="B9" s="135" t="s">
        <v>47</v>
      </c>
      <c r="C9" s="135"/>
      <c r="D9" s="135"/>
      <c r="E9" s="136"/>
      <c r="F9" s="137">
        <v>1.6790731999999999</v>
      </c>
      <c r="G9" s="137">
        <v>5.8799999999999998E-2</v>
      </c>
      <c r="H9" s="136"/>
    </row>
    <row r="10" spans="2:8" x14ac:dyDescent="0.2">
      <c r="B10" s="13" t="s">
        <v>456</v>
      </c>
      <c r="C10" s="13"/>
      <c r="D10" s="13"/>
      <c r="E10" s="14"/>
      <c r="F10" s="15">
        <v>2859.2957338000001</v>
      </c>
      <c r="G10" s="15">
        <v>100</v>
      </c>
      <c r="H10" s="14"/>
    </row>
    <row r="11" spans="2:8" x14ac:dyDescent="0.2">
      <c r="B11" s="132"/>
      <c r="C11" s="132"/>
      <c r="D11" s="132"/>
      <c r="E11" s="133"/>
      <c r="F11" s="134"/>
      <c r="G11" s="134"/>
      <c r="H11" s="133"/>
    </row>
    <row r="12" spans="2:8" x14ac:dyDescent="0.2">
      <c r="B12" s="132"/>
      <c r="C12" s="132"/>
      <c r="D12" s="132"/>
      <c r="E12" s="133"/>
      <c r="F12" s="134"/>
      <c r="G12" s="134"/>
      <c r="H12" s="133"/>
    </row>
    <row r="13" spans="2:8" x14ac:dyDescent="0.2">
      <c r="B13" s="132"/>
      <c r="C13" s="132"/>
      <c r="D13" s="132"/>
      <c r="E13" s="133"/>
      <c r="F13" s="134"/>
      <c r="G13" s="134"/>
      <c r="H13" s="133"/>
    </row>
    <row r="14" spans="2:8" x14ac:dyDescent="0.2">
      <c r="B14" s="128"/>
      <c r="C14" s="124"/>
      <c r="D14" s="124"/>
      <c r="E14" s="125"/>
      <c r="F14" s="126"/>
      <c r="G14" s="126"/>
      <c r="H14" s="125"/>
    </row>
    <row r="15" spans="2:8" x14ac:dyDescent="0.2">
      <c r="B15" s="131"/>
      <c r="C15" s="115"/>
      <c r="D15" s="115"/>
      <c r="E15" s="116"/>
      <c r="F15" s="117"/>
      <c r="G15" s="117"/>
      <c r="H15" s="116"/>
    </row>
    <row r="16" spans="2:8" x14ac:dyDescent="0.2">
      <c r="B16" s="115"/>
      <c r="C16" s="115"/>
      <c r="D16" s="115"/>
      <c r="E16" s="116"/>
      <c r="F16" s="117"/>
      <c r="G16" s="117"/>
      <c r="H16" s="116"/>
    </row>
    <row r="17" spans="1:7" x14ac:dyDescent="0.2">
      <c r="B17" s="35" t="s">
        <v>227</v>
      </c>
      <c r="C17" s="29"/>
      <c r="D17" s="71"/>
      <c r="E17" s="28"/>
      <c r="F17" s="33"/>
      <c r="G17" s="33"/>
    </row>
    <row r="18" spans="1:7" x14ac:dyDescent="0.2">
      <c r="B18" s="193" t="s">
        <v>228</v>
      </c>
      <c r="C18" s="188"/>
      <c r="D18" s="188"/>
      <c r="E18" s="188"/>
      <c r="F18" s="188"/>
      <c r="G18" s="188"/>
    </row>
    <row r="19" spans="1:7" x14ac:dyDescent="0.2">
      <c r="B19" s="129" t="s">
        <v>229</v>
      </c>
      <c r="C19" s="130"/>
      <c r="D19" s="130"/>
      <c r="E19" s="28"/>
      <c r="F19" s="33"/>
      <c r="G19" s="33"/>
    </row>
    <row r="20" spans="1:7" ht="25.5" x14ac:dyDescent="0.2">
      <c r="B20" s="61" t="s">
        <v>230</v>
      </c>
      <c r="C20" s="20" t="s">
        <v>663</v>
      </c>
      <c r="D20" s="20" t="s">
        <v>664</v>
      </c>
    </row>
    <row r="21" spans="1:7" x14ac:dyDescent="0.2">
      <c r="A21" s="1" t="s">
        <v>323</v>
      </c>
      <c r="B21" s="129" t="s">
        <v>231</v>
      </c>
      <c r="C21" s="22" t="s">
        <v>427</v>
      </c>
      <c r="D21" s="91" t="s">
        <v>427</v>
      </c>
    </row>
    <row r="22" spans="1:7" x14ac:dyDescent="0.2">
      <c r="A22" s="1" t="s">
        <v>324</v>
      </c>
      <c r="B22" s="129" t="s">
        <v>253</v>
      </c>
      <c r="C22" s="23" t="s">
        <v>427</v>
      </c>
      <c r="D22" s="66" t="s">
        <v>427</v>
      </c>
    </row>
    <row r="23" spans="1:7" x14ac:dyDescent="0.2">
      <c r="A23" s="1" t="s">
        <v>325</v>
      </c>
      <c r="B23" s="129" t="s">
        <v>237</v>
      </c>
      <c r="C23" s="23" t="s">
        <v>427</v>
      </c>
      <c r="D23" s="66" t="s">
        <v>427</v>
      </c>
    </row>
    <row r="24" spans="1:7" x14ac:dyDescent="0.2">
      <c r="A24" s="1" t="s">
        <v>326</v>
      </c>
      <c r="B24" s="36" t="s">
        <v>254</v>
      </c>
      <c r="C24" s="25" t="s">
        <v>427</v>
      </c>
      <c r="D24" s="67" t="s">
        <v>427</v>
      </c>
    </row>
    <row r="25" spans="1:7" x14ac:dyDescent="0.2">
      <c r="B25" s="127" t="s">
        <v>454</v>
      </c>
      <c r="C25" s="88"/>
      <c r="D25" s="88"/>
    </row>
    <row r="26" spans="1:7" x14ac:dyDescent="0.2">
      <c r="B26" s="72" t="s">
        <v>238</v>
      </c>
      <c r="C26" s="73"/>
      <c r="D26" s="73"/>
      <c r="E26" s="74"/>
      <c r="F26" s="74"/>
      <c r="G26" s="33"/>
    </row>
    <row r="27" spans="1:7" x14ac:dyDescent="0.2">
      <c r="B27" s="129" t="s">
        <v>463</v>
      </c>
      <c r="C27" s="130"/>
      <c r="D27" s="130"/>
      <c r="E27" s="33"/>
      <c r="F27" s="33"/>
      <c r="G27" s="33"/>
    </row>
    <row r="28" spans="1:7" x14ac:dyDescent="0.2">
      <c r="B28" s="129" t="s">
        <v>464</v>
      </c>
      <c r="C28" s="130"/>
      <c r="D28" s="130"/>
      <c r="E28" s="33"/>
      <c r="F28" s="33"/>
      <c r="G28" s="33"/>
    </row>
    <row r="29" spans="1:7" x14ac:dyDescent="0.2">
      <c r="B29" s="87" t="s">
        <v>465</v>
      </c>
      <c r="C29" s="29"/>
      <c r="D29" s="29"/>
      <c r="E29" s="33"/>
      <c r="F29" s="33"/>
      <c r="G29" s="33"/>
    </row>
    <row r="30" spans="1:7" x14ac:dyDescent="0.2">
      <c r="B30" s="46" t="s">
        <v>467</v>
      </c>
      <c r="C30" s="26"/>
      <c r="D30" s="26"/>
      <c r="E30" s="33"/>
      <c r="F30" s="33"/>
      <c r="G30" s="33"/>
    </row>
    <row r="31" spans="1:7" x14ac:dyDescent="0.2">
      <c r="B31" s="139" t="s">
        <v>448</v>
      </c>
      <c r="C31" s="75"/>
      <c r="D31" s="75"/>
      <c r="E31" s="33"/>
      <c r="F31" s="33"/>
      <c r="G31" s="33"/>
    </row>
    <row r="32" spans="1:7" x14ac:dyDescent="0.2">
      <c r="B32" s="76" t="s">
        <v>466</v>
      </c>
      <c r="C32" s="76"/>
      <c r="D32" s="76"/>
      <c r="E32" s="33"/>
      <c r="F32" s="33"/>
      <c r="G32" s="33"/>
    </row>
    <row r="33" spans="2:8" x14ac:dyDescent="0.2">
      <c r="B33" s="193" t="s">
        <v>233</v>
      </c>
      <c r="C33" s="188"/>
      <c r="D33" s="188"/>
      <c r="E33" s="188"/>
      <c r="F33" s="188"/>
      <c r="G33" s="188"/>
    </row>
    <row r="34" spans="2:8" x14ac:dyDescent="0.2">
      <c r="B34" s="34" t="s">
        <v>234</v>
      </c>
      <c r="C34" s="31"/>
      <c r="D34" s="31"/>
      <c r="E34" s="31"/>
      <c r="F34" s="33"/>
      <c r="G34" s="33"/>
    </row>
    <row r="35" spans="2:8" x14ac:dyDescent="0.2">
      <c r="B35" s="181" t="s">
        <v>261</v>
      </c>
      <c r="C35" s="182"/>
      <c r="D35" s="182"/>
      <c r="E35" s="182"/>
      <c r="F35" s="182"/>
      <c r="G35" s="182"/>
      <c r="H35" s="182"/>
    </row>
    <row r="36" spans="2:8" x14ac:dyDescent="0.2">
      <c r="E36" s="1"/>
    </row>
    <row r="37" spans="2:8" s="83" customFormat="1" x14ac:dyDescent="0.2">
      <c r="B37" s="83" t="s">
        <v>263</v>
      </c>
      <c r="E37" s="84"/>
      <c r="F37" s="85"/>
      <c r="G37" s="85"/>
      <c r="H37" s="84"/>
    </row>
    <row r="38" spans="2:8" s="83" customFormat="1" x14ac:dyDescent="0.2">
      <c r="B38" s="83" t="s">
        <v>281</v>
      </c>
      <c r="E38" s="84"/>
      <c r="F38" s="85"/>
      <c r="G38" s="85"/>
      <c r="H38" s="84"/>
    </row>
    <row r="39" spans="2:8" s="83" customFormat="1" x14ac:dyDescent="0.2">
      <c r="B39" s="83" t="s">
        <v>269</v>
      </c>
      <c r="E39" s="84"/>
      <c r="F39" s="85"/>
      <c r="G39" s="85"/>
      <c r="H39" s="84"/>
    </row>
    <row r="40" spans="2:8" s="83" customFormat="1" x14ac:dyDescent="0.2">
      <c r="E40" s="84"/>
      <c r="F40" s="85"/>
      <c r="G40" s="85"/>
      <c r="H40" s="84"/>
    </row>
    <row r="41" spans="2:8" s="83" customFormat="1" x14ac:dyDescent="0.2">
      <c r="E41" s="84"/>
      <c r="F41" s="85"/>
      <c r="G41" s="85"/>
      <c r="H41" s="84"/>
    </row>
    <row r="42" spans="2:8" s="83" customFormat="1" x14ac:dyDescent="0.2">
      <c r="E42" s="84"/>
      <c r="F42" s="85"/>
      <c r="G42" s="85"/>
      <c r="H42" s="84"/>
    </row>
    <row r="43" spans="2:8" s="83" customFormat="1" x14ac:dyDescent="0.2">
      <c r="E43" s="84"/>
      <c r="F43" s="85"/>
      <c r="G43" s="85"/>
      <c r="H43" s="84"/>
    </row>
    <row r="44" spans="2:8" s="83" customFormat="1" x14ac:dyDescent="0.2">
      <c r="E44" s="84"/>
      <c r="F44" s="85"/>
      <c r="G44" s="85"/>
      <c r="H44" s="84"/>
    </row>
    <row r="45" spans="2:8" s="83" customFormat="1" x14ac:dyDescent="0.2">
      <c r="E45" s="84"/>
      <c r="F45" s="85"/>
      <c r="G45" s="85"/>
      <c r="H45" s="84"/>
    </row>
    <row r="46" spans="2:8" s="83" customFormat="1" x14ac:dyDescent="0.2">
      <c r="E46" s="84"/>
      <c r="F46" s="85"/>
      <c r="G46" s="85"/>
      <c r="H46" s="84"/>
    </row>
    <row r="47" spans="2:8" s="83" customFormat="1" x14ac:dyDescent="0.2">
      <c r="E47" s="84"/>
      <c r="F47" s="85"/>
      <c r="G47" s="85"/>
      <c r="H47" s="84"/>
    </row>
    <row r="48" spans="2:8" s="83" customFormat="1" x14ac:dyDescent="0.2">
      <c r="E48" s="84"/>
      <c r="F48" s="85"/>
      <c r="G48" s="85"/>
      <c r="H48" s="84"/>
    </row>
    <row r="49" spans="2:8" s="83" customFormat="1" x14ac:dyDescent="0.2">
      <c r="E49" s="84"/>
      <c r="F49" s="85"/>
      <c r="G49" s="85"/>
      <c r="H49" s="84"/>
    </row>
    <row r="50" spans="2:8" s="83" customFormat="1" x14ac:dyDescent="0.2">
      <c r="B50" s="83" t="s">
        <v>266</v>
      </c>
      <c r="F50" s="85"/>
      <c r="G50" s="85"/>
      <c r="H50" s="84"/>
    </row>
    <row r="51" spans="2:8" s="83" customFormat="1" ht="67.5" customHeight="1" x14ac:dyDescent="0.2">
      <c r="B51" s="177" t="s">
        <v>439</v>
      </c>
      <c r="C51" s="177"/>
      <c r="D51" s="177"/>
      <c r="E51" s="177"/>
      <c r="F51" s="177"/>
      <c r="G51" s="177"/>
      <c r="H51" s="177"/>
    </row>
    <row r="52" spans="2:8" s="83" customFormat="1" ht="18.75" x14ac:dyDescent="0.3">
      <c r="B52" s="4" t="s">
        <v>267</v>
      </c>
      <c r="F52" s="85"/>
      <c r="G52" s="85"/>
      <c r="H52" s="84"/>
    </row>
  </sheetData>
  <mergeCells count="7">
    <mergeCell ref="B51:H51"/>
    <mergeCell ref="B35:H35"/>
    <mergeCell ref="B3:H3"/>
    <mergeCell ref="B1:H1"/>
    <mergeCell ref="B2:H2"/>
    <mergeCell ref="B18:G18"/>
    <mergeCell ref="B33:G33"/>
  </mergeCells>
  <pageMargins left="0" right="0" top="0" bottom="0" header="0.3" footer="0.3"/>
  <pageSetup scale="78" orientation="landscape" r:id="rId1"/>
  <headerFooter>
    <oddFooter>&amp;C&amp;1#&amp;"Calibri"&amp;10&amp;K000000PUBLIC</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x14ac:dyDescent="0.2">
      <c r="B2" s="195" t="s">
        <v>221</v>
      </c>
      <c r="C2" s="196"/>
      <c r="D2" s="196"/>
      <c r="E2" s="196"/>
      <c r="F2" s="196"/>
      <c r="G2" s="196"/>
      <c r="H2" s="196"/>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86" t="s">
        <v>42</v>
      </c>
      <c r="C6" s="147"/>
      <c r="D6" s="147"/>
      <c r="E6" s="148"/>
      <c r="F6" s="149"/>
      <c r="G6" s="149"/>
      <c r="H6" s="148"/>
    </row>
    <row r="7" spans="2:8" x14ac:dyDescent="0.2">
      <c r="B7" s="11" t="s">
        <v>43</v>
      </c>
      <c r="C7" s="147"/>
      <c r="D7" s="147"/>
      <c r="E7" s="148"/>
      <c r="F7" s="149"/>
      <c r="G7" s="149"/>
      <c r="H7" s="148"/>
    </row>
    <row r="8" spans="2:8" x14ac:dyDescent="0.2">
      <c r="B8" s="147" t="s">
        <v>150</v>
      </c>
      <c r="C8" s="147" t="s">
        <v>445</v>
      </c>
      <c r="D8" s="147" t="s">
        <v>126</v>
      </c>
      <c r="E8" s="148">
        <v>200</v>
      </c>
      <c r="F8" s="149">
        <v>2009.434</v>
      </c>
      <c r="G8" s="149">
        <v>10.83</v>
      </c>
      <c r="H8" s="148">
        <v>3.8546999999999998</v>
      </c>
    </row>
    <row r="9" spans="2:8" x14ac:dyDescent="0.2">
      <c r="B9" s="147" t="s">
        <v>137</v>
      </c>
      <c r="C9" s="147" t="s">
        <v>151</v>
      </c>
      <c r="D9" s="147" t="s">
        <v>45</v>
      </c>
      <c r="E9" s="148">
        <v>200</v>
      </c>
      <c r="F9" s="149">
        <v>2001.7460000000001</v>
      </c>
      <c r="G9" s="149">
        <v>10.79</v>
      </c>
      <c r="H9" s="148">
        <v>3.4807999999999999</v>
      </c>
    </row>
    <row r="10" spans="2:8" x14ac:dyDescent="0.2">
      <c r="B10" s="147" t="s">
        <v>446</v>
      </c>
      <c r="C10" s="147" t="s">
        <v>447</v>
      </c>
      <c r="D10" s="147" t="s">
        <v>126</v>
      </c>
      <c r="E10" s="148">
        <v>1500</v>
      </c>
      <c r="F10" s="149">
        <v>1502.5875000000001</v>
      </c>
      <c r="G10" s="149">
        <v>8.1</v>
      </c>
      <c r="H10" s="148">
        <v>3.3742999999999999</v>
      </c>
    </row>
    <row r="11" spans="2:8" x14ac:dyDescent="0.2">
      <c r="B11" s="147" t="s">
        <v>127</v>
      </c>
      <c r="C11" s="147" t="s">
        <v>152</v>
      </c>
      <c r="D11" s="147" t="s">
        <v>45</v>
      </c>
      <c r="E11" s="148">
        <v>140</v>
      </c>
      <c r="F11" s="149">
        <v>1404.2013999999999</v>
      </c>
      <c r="G11" s="149">
        <v>7.57</v>
      </c>
      <c r="H11" s="148">
        <v>3.5003000000000002</v>
      </c>
    </row>
    <row r="12" spans="2:8" x14ac:dyDescent="0.2">
      <c r="B12" s="11" t="s">
        <v>46</v>
      </c>
      <c r="C12" s="11"/>
      <c r="D12" s="11"/>
      <c r="E12" s="12"/>
      <c r="F12" s="106">
        <v>6917.9688999999998</v>
      </c>
      <c r="G12" s="106">
        <v>37.29</v>
      </c>
      <c r="H12" s="12"/>
    </row>
    <row r="13" spans="2:8" x14ac:dyDescent="0.2">
      <c r="B13" s="86" t="s">
        <v>131</v>
      </c>
      <c r="C13" s="147"/>
      <c r="D13" s="147"/>
      <c r="E13" s="148"/>
      <c r="F13" s="149"/>
      <c r="G13" s="149"/>
      <c r="H13" s="148"/>
    </row>
    <row r="14" spans="2:8" x14ac:dyDescent="0.2">
      <c r="B14" s="11" t="s">
        <v>132</v>
      </c>
      <c r="C14" s="147"/>
      <c r="D14" s="147"/>
      <c r="E14" s="148"/>
      <c r="F14" s="149"/>
      <c r="G14" s="149"/>
      <c r="H14" s="148"/>
    </row>
    <row r="15" spans="2:8" x14ac:dyDescent="0.2">
      <c r="B15" s="11" t="s">
        <v>112</v>
      </c>
      <c r="C15" s="147"/>
      <c r="D15" s="147"/>
      <c r="E15" s="148"/>
      <c r="F15" s="149"/>
      <c r="G15" s="149"/>
      <c r="H15" s="148"/>
    </row>
    <row r="16" spans="2:8" x14ac:dyDescent="0.2">
      <c r="B16" s="147" t="s">
        <v>614</v>
      </c>
      <c r="C16" s="147" t="s">
        <v>523</v>
      </c>
      <c r="D16" s="147" t="s">
        <v>133</v>
      </c>
      <c r="E16" s="148">
        <v>1500</v>
      </c>
      <c r="F16" s="149">
        <v>1499.4494999999999</v>
      </c>
      <c r="G16" s="149">
        <v>8.08</v>
      </c>
      <c r="H16" s="148">
        <v>3.3500999999999999</v>
      </c>
    </row>
    <row r="17" spans="1:8" x14ac:dyDescent="0.2">
      <c r="B17" s="147" t="s">
        <v>113</v>
      </c>
      <c r="C17" s="147" t="s">
        <v>482</v>
      </c>
      <c r="D17" s="147" t="s">
        <v>193</v>
      </c>
      <c r="E17" s="148">
        <v>500</v>
      </c>
      <c r="F17" s="149">
        <v>498.80950000000001</v>
      </c>
      <c r="G17" s="149">
        <v>2.69</v>
      </c>
      <c r="H17" s="148">
        <v>3.3504999999999998</v>
      </c>
    </row>
    <row r="18" spans="1:8" x14ac:dyDescent="0.2">
      <c r="B18" s="11" t="s">
        <v>46</v>
      </c>
      <c r="C18" s="11"/>
      <c r="D18" s="11"/>
      <c r="E18" s="12"/>
      <c r="F18" s="106">
        <v>1998.259</v>
      </c>
      <c r="G18" s="106">
        <v>10.77</v>
      </c>
      <c r="H18" s="12"/>
    </row>
    <row r="19" spans="1:8" x14ac:dyDescent="0.2">
      <c r="B19" s="147" t="s">
        <v>416</v>
      </c>
      <c r="C19" s="147"/>
      <c r="D19" s="147"/>
      <c r="E19" s="148"/>
      <c r="F19" s="149">
        <v>7013.2318118000003</v>
      </c>
      <c r="G19" s="149">
        <v>37.796599999999998</v>
      </c>
      <c r="H19" s="148">
        <v>3.35</v>
      </c>
    </row>
    <row r="20" spans="1:8" x14ac:dyDescent="0.2">
      <c r="B20" s="147" t="s">
        <v>417</v>
      </c>
      <c r="C20" s="147"/>
      <c r="D20" s="147"/>
      <c r="E20" s="148"/>
      <c r="F20" s="149">
        <v>1673.9244105</v>
      </c>
      <c r="G20" s="149">
        <v>9.0213000000000001</v>
      </c>
      <c r="H20" s="148">
        <v>3.24</v>
      </c>
    </row>
    <row r="21" spans="1:8" x14ac:dyDescent="0.2">
      <c r="B21" s="11" t="s">
        <v>46</v>
      </c>
      <c r="C21" s="11"/>
      <c r="D21" s="11"/>
      <c r="E21" s="12"/>
      <c r="F21" s="106">
        <v>8687.1562223000001</v>
      </c>
      <c r="G21" s="106">
        <v>46.817900000000002</v>
      </c>
      <c r="H21" s="12"/>
    </row>
    <row r="22" spans="1:8" x14ac:dyDescent="0.2">
      <c r="B22" s="147" t="s">
        <v>47</v>
      </c>
      <c r="C22" s="147"/>
      <c r="D22" s="147"/>
      <c r="E22" s="148"/>
      <c r="F22" s="149">
        <v>951.79090880000001</v>
      </c>
      <c r="G22" s="149">
        <v>5.1220999999999997</v>
      </c>
      <c r="H22" s="148">
        <v>3.3287999999999998</v>
      </c>
    </row>
    <row r="23" spans="1:8" x14ac:dyDescent="0.2">
      <c r="B23" s="13" t="s">
        <v>593</v>
      </c>
      <c r="C23" s="13"/>
      <c r="D23" s="13"/>
      <c r="E23" s="14"/>
      <c r="F23" s="15">
        <v>18555.1750311</v>
      </c>
      <c r="G23" s="15">
        <v>100</v>
      </c>
      <c r="H23" s="14"/>
    </row>
    <row r="24" spans="1:8" x14ac:dyDescent="0.2">
      <c r="B24" s="150"/>
      <c r="C24" s="150"/>
      <c r="D24" s="150"/>
      <c r="E24" s="151"/>
      <c r="F24" s="152"/>
      <c r="G24" s="152"/>
      <c r="H24" s="151"/>
    </row>
    <row r="25" spans="1:8" x14ac:dyDescent="0.2">
      <c r="B25" s="150" t="s">
        <v>594</v>
      </c>
      <c r="C25" s="150"/>
      <c r="D25" s="150"/>
      <c r="E25" s="151"/>
      <c r="F25" s="152"/>
      <c r="G25" s="152"/>
      <c r="H25" s="151"/>
    </row>
    <row r="26" spans="1:8" x14ac:dyDescent="0.2">
      <c r="B26" s="150" t="s">
        <v>613</v>
      </c>
      <c r="C26" s="150"/>
      <c r="D26" s="150"/>
      <c r="E26" s="151"/>
      <c r="F26" s="152"/>
      <c r="G26" s="152"/>
      <c r="H26" s="151"/>
    </row>
    <row r="27" spans="1:8" x14ac:dyDescent="0.2">
      <c r="B27" s="121"/>
      <c r="C27" s="121"/>
      <c r="D27" s="121"/>
      <c r="E27" s="122"/>
      <c r="F27" s="123"/>
      <c r="G27" s="123"/>
      <c r="H27" s="122"/>
    </row>
    <row r="28" spans="1:8" x14ac:dyDescent="0.2">
      <c r="B28" s="35" t="s">
        <v>227</v>
      </c>
    </row>
    <row r="29" spans="1:8" x14ac:dyDescent="0.2">
      <c r="B29" s="46" t="s">
        <v>256</v>
      </c>
    </row>
    <row r="30" spans="1:8" x14ac:dyDescent="0.2">
      <c r="B30" s="46" t="s">
        <v>229</v>
      </c>
    </row>
    <row r="31" spans="1:8" ht="25.5" x14ac:dyDescent="0.2">
      <c r="B31" s="61" t="s">
        <v>230</v>
      </c>
      <c r="C31" s="20" t="s">
        <v>663</v>
      </c>
      <c r="D31" s="20" t="s">
        <v>664</v>
      </c>
    </row>
    <row r="32" spans="1:8" x14ac:dyDescent="0.2">
      <c r="A32" s="1" t="s">
        <v>319</v>
      </c>
      <c r="B32" s="41" t="s">
        <v>231</v>
      </c>
      <c r="C32" s="22">
        <v>11.055300000000001</v>
      </c>
      <c r="D32" s="91">
        <v>11.040900000000001</v>
      </c>
    </row>
    <row r="33" spans="1:8" x14ac:dyDescent="0.2">
      <c r="A33" s="1" t="s">
        <v>320</v>
      </c>
      <c r="B33" s="41" t="s">
        <v>515</v>
      </c>
      <c r="C33" s="23">
        <v>11.055300000000001</v>
      </c>
      <c r="D33" s="66">
        <v>11.040900000000001</v>
      </c>
    </row>
    <row r="34" spans="1:8" x14ac:dyDescent="0.2">
      <c r="A34" s="1" t="s">
        <v>321</v>
      </c>
      <c r="B34" s="41" t="s">
        <v>237</v>
      </c>
      <c r="C34" s="23">
        <v>11.160600000000001</v>
      </c>
      <c r="D34" s="66">
        <v>11.144600000000001</v>
      </c>
    </row>
    <row r="35" spans="1:8" x14ac:dyDescent="0.2">
      <c r="A35" s="1" t="s">
        <v>322</v>
      </c>
      <c r="B35" s="36" t="s">
        <v>516</v>
      </c>
      <c r="C35" s="25">
        <v>11.160600000000001</v>
      </c>
      <c r="D35" s="67">
        <v>11.144600000000001</v>
      </c>
    </row>
    <row r="36" spans="1:8" x14ac:dyDescent="0.2">
      <c r="B36" s="58" t="s">
        <v>631</v>
      </c>
      <c r="C36" s="58"/>
      <c r="D36" s="32"/>
      <c r="E36" s="33"/>
      <c r="F36" s="33"/>
      <c r="G36" s="33"/>
    </row>
    <row r="37" spans="1:8" x14ac:dyDescent="0.2">
      <c r="B37" s="46" t="s">
        <v>632</v>
      </c>
      <c r="C37" s="29"/>
      <c r="D37" s="29"/>
      <c r="E37" s="33"/>
      <c r="F37" s="33"/>
      <c r="G37" s="33"/>
    </row>
    <row r="38" spans="1:8" x14ac:dyDescent="0.2">
      <c r="B38" s="87" t="s">
        <v>648</v>
      </c>
      <c r="C38" s="29"/>
      <c r="D38" s="29"/>
      <c r="E38" s="33"/>
      <c r="F38" s="33"/>
      <c r="G38" s="33"/>
    </row>
    <row r="39" spans="1:8" x14ac:dyDescent="0.2">
      <c r="B39" s="46" t="s">
        <v>647</v>
      </c>
      <c r="C39" s="29"/>
      <c r="D39" s="29"/>
      <c r="E39" s="33"/>
      <c r="F39" s="33"/>
      <c r="G39" s="33"/>
    </row>
    <row r="40" spans="1:8" x14ac:dyDescent="0.2">
      <c r="B40" s="160" t="s">
        <v>656</v>
      </c>
      <c r="C40" s="77"/>
      <c r="D40" s="77"/>
      <c r="E40" s="33"/>
      <c r="F40" s="33"/>
      <c r="G40" s="33"/>
    </row>
    <row r="41" spans="1:8" x14ac:dyDescent="0.2">
      <c r="B41" s="76" t="s">
        <v>636</v>
      </c>
      <c r="C41" s="76"/>
      <c r="D41" s="76"/>
      <c r="E41" s="50"/>
      <c r="F41" s="33"/>
      <c r="G41" s="33"/>
    </row>
    <row r="42" spans="1:8" x14ac:dyDescent="0.2">
      <c r="B42" s="193" t="s">
        <v>233</v>
      </c>
      <c r="C42" s="188"/>
      <c r="D42" s="188"/>
      <c r="E42" s="188"/>
      <c r="F42" s="188"/>
      <c r="G42" s="188"/>
    </row>
    <row r="43" spans="1:8" x14ac:dyDescent="0.2">
      <c r="B43" s="34" t="s">
        <v>234</v>
      </c>
      <c r="C43" s="31"/>
      <c r="D43" s="31"/>
      <c r="E43" s="31"/>
      <c r="F43" s="33"/>
      <c r="G43" s="33"/>
    </row>
    <row r="44" spans="1:8" x14ac:dyDescent="0.2">
      <c r="B44" s="181" t="s">
        <v>261</v>
      </c>
      <c r="C44" s="182"/>
      <c r="D44" s="182"/>
      <c r="E44" s="182"/>
      <c r="F44" s="182"/>
      <c r="G44" s="182"/>
      <c r="H44" s="182"/>
    </row>
    <row r="45" spans="1:8" ht="24" customHeight="1" x14ac:dyDescent="0.2">
      <c r="B45" s="193" t="s">
        <v>592</v>
      </c>
      <c r="C45" s="188"/>
      <c r="D45" s="188"/>
      <c r="E45" s="188"/>
      <c r="F45" s="188"/>
      <c r="G45" s="188"/>
      <c r="H45" s="188"/>
    </row>
    <row r="46" spans="1:8" s="83" customFormat="1" x14ac:dyDescent="0.2">
      <c r="E46" s="84"/>
      <c r="F46" s="85"/>
      <c r="G46" s="85"/>
      <c r="H46" s="84"/>
    </row>
    <row r="47" spans="1:8" s="83" customFormat="1" x14ac:dyDescent="0.2">
      <c r="B47" s="83" t="s">
        <v>263</v>
      </c>
      <c r="E47" s="84"/>
      <c r="F47" s="85"/>
      <c r="G47" s="85"/>
      <c r="H47" s="84"/>
    </row>
    <row r="48" spans="1:8" s="83" customFormat="1" x14ac:dyDescent="0.2">
      <c r="B48" s="83" t="s">
        <v>281</v>
      </c>
      <c r="E48" s="84"/>
      <c r="F48" s="85"/>
      <c r="G48" s="85"/>
      <c r="H48" s="84"/>
    </row>
    <row r="49" spans="2:8" s="83" customFormat="1" x14ac:dyDescent="0.2">
      <c r="B49" s="83" t="s">
        <v>269</v>
      </c>
      <c r="E49" s="84"/>
      <c r="F49" s="85"/>
      <c r="G49" s="85"/>
      <c r="H49" s="84"/>
    </row>
    <row r="50" spans="2:8" s="83" customFormat="1" x14ac:dyDescent="0.2">
      <c r="E50" s="84"/>
      <c r="F50" s="85"/>
      <c r="G50" s="85"/>
      <c r="H50" s="84"/>
    </row>
    <row r="51" spans="2:8" s="83" customFormat="1" x14ac:dyDescent="0.2">
      <c r="E51" s="84"/>
      <c r="F51" s="85"/>
      <c r="G51" s="85"/>
      <c r="H51" s="84"/>
    </row>
    <row r="52" spans="2:8" s="83" customFormat="1" x14ac:dyDescent="0.2">
      <c r="E52" s="84"/>
      <c r="F52" s="85"/>
      <c r="G52" s="85"/>
      <c r="H52" s="84"/>
    </row>
    <row r="53" spans="2:8" s="83" customFormat="1" x14ac:dyDescent="0.2">
      <c r="E53" s="84"/>
      <c r="F53" s="85"/>
      <c r="G53" s="85"/>
      <c r="H53" s="84"/>
    </row>
    <row r="54" spans="2:8" s="83" customFormat="1" x14ac:dyDescent="0.2">
      <c r="E54" s="84"/>
      <c r="F54" s="85"/>
      <c r="G54" s="85"/>
      <c r="H54" s="84"/>
    </row>
    <row r="55" spans="2:8" s="83" customFormat="1" x14ac:dyDescent="0.2">
      <c r="E55" s="84"/>
      <c r="F55" s="85"/>
      <c r="G55" s="85"/>
      <c r="H55" s="84"/>
    </row>
    <row r="56" spans="2:8" s="83" customFormat="1" x14ac:dyDescent="0.2">
      <c r="E56" s="84"/>
      <c r="F56" s="85"/>
      <c r="G56" s="85"/>
      <c r="H56" s="84"/>
    </row>
    <row r="57" spans="2:8" s="83" customFormat="1" x14ac:dyDescent="0.2">
      <c r="E57" s="84"/>
      <c r="F57" s="85"/>
      <c r="G57" s="85"/>
      <c r="H57" s="84"/>
    </row>
    <row r="58" spans="2:8" s="83" customFormat="1" x14ac:dyDescent="0.2">
      <c r="E58" s="84"/>
      <c r="F58" s="85"/>
      <c r="G58" s="85"/>
      <c r="H58" s="84"/>
    </row>
    <row r="59" spans="2:8" s="83" customFormat="1" x14ac:dyDescent="0.2">
      <c r="E59" s="84"/>
      <c r="F59" s="85"/>
      <c r="G59" s="85"/>
      <c r="H59" s="84"/>
    </row>
    <row r="60" spans="2:8" s="83" customFormat="1" x14ac:dyDescent="0.2">
      <c r="B60" s="83" t="s">
        <v>266</v>
      </c>
      <c r="F60" s="85"/>
      <c r="G60" s="85"/>
      <c r="H60" s="84"/>
    </row>
    <row r="61" spans="2:8" s="83" customFormat="1" ht="66.75" customHeight="1" x14ac:dyDescent="0.2">
      <c r="B61" s="177" t="s">
        <v>439</v>
      </c>
      <c r="C61" s="177"/>
      <c r="D61" s="177"/>
      <c r="E61" s="177"/>
      <c r="F61" s="177"/>
      <c r="G61" s="177"/>
      <c r="H61" s="177"/>
    </row>
    <row r="62" spans="2:8" s="83" customFormat="1" ht="18.75" x14ac:dyDescent="0.3">
      <c r="B62" s="4" t="s">
        <v>267</v>
      </c>
      <c r="F62" s="85"/>
      <c r="G62" s="85"/>
      <c r="H62" s="84"/>
    </row>
  </sheetData>
  <mergeCells count="7">
    <mergeCell ref="B61:H61"/>
    <mergeCell ref="B3:H3"/>
    <mergeCell ref="B1:H1"/>
    <mergeCell ref="B2:H2"/>
    <mergeCell ref="B42:G42"/>
    <mergeCell ref="B44:H44"/>
    <mergeCell ref="B45:H45"/>
  </mergeCells>
  <pageMargins left="0" right="0" top="0" bottom="0" header="0.3" footer="0.3"/>
  <pageSetup scale="66" orientation="landscape" r:id="rId1"/>
  <headerFooter>
    <oddFooter>&amp;C&amp;1#&amp;"Calibri"&amp;10&amp;K000000PUBLIC</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x14ac:dyDescent="0.2">
      <c r="B2" s="195" t="s">
        <v>222</v>
      </c>
      <c r="C2" s="196"/>
      <c r="D2" s="196"/>
      <c r="E2" s="196"/>
      <c r="F2" s="196"/>
      <c r="G2" s="196"/>
      <c r="H2" s="196"/>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86" t="s">
        <v>42</v>
      </c>
      <c r="C6" s="147"/>
      <c r="D6" s="147"/>
      <c r="E6" s="148"/>
      <c r="F6" s="149"/>
      <c r="G6" s="149"/>
      <c r="H6" s="148"/>
    </row>
    <row r="7" spans="2:8" x14ac:dyDescent="0.2">
      <c r="B7" s="11" t="s">
        <v>43</v>
      </c>
      <c r="C7" s="147"/>
      <c r="D7" s="147"/>
      <c r="E7" s="148"/>
      <c r="F7" s="149"/>
      <c r="G7" s="149"/>
      <c r="H7" s="148"/>
    </row>
    <row r="8" spans="2:8" x14ac:dyDescent="0.2">
      <c r="B8" s="147" t="s">
        <v>122</v>
      </c>
      <c r="C8" s="147" t="s">
        <v>154</v>
      </c>
      <c r="D8" s="147" t="s">
        <v>45</v>
      </c>
      <c r="E8" s="148">
        <v>55</v>
      </c>
      <c r="F8" s="149">
        <v>556.66105000000005</v>
      </c>
      <c r="G8" s="149">
        <v>10.46</v>
      </c>
      <c r="H8" s="148">
        <v>3.6650999999999998</v>
      </c>
    </row>
    <row r="9" spans="2:8" x14ac:dyDescent="0.2">
      <c r="B9" s="147" t="s">
        <v>121</v>
      </c>
      <c r="C9" s="147" t="s">
        <v>156</v>
      </c>
      <c r="D9" s="147" t="s">
        <v>45</v>
      </c>
      <c r="E9" s="148">
        <v>50</v>
      </c>
      <c r="F9" s="149">
        <v>504.56</v>
      </c>
      <c r="G9" s="149">
        <v>9.48</v>
      </c>
      <c r="H9" s="148">
        <v>3.5148999999999999</v>
      </c>
    </row>
    <row r="10" spans="2:8" x14ac:dyDescent="0.2">
      <c r="B10" s="147" t="s">
        <v>113</v>
      </c>
      <c r="C10" s="147" t="s">
        <v>155</v>
      </c>
      <c r="D10" s="147" t="s">
        <v>45</v>
      </c>
      <c r="E10" s="148">
        <v>50</v>
      </c>
      <c r="F10" s="149">
        <v>502.09899999999999</v>
      </c>
      <c r="G10" s="149">
        <v>9.44</v>
      </c>
      <c r="H10" s="148">
        <v>3.4496000000000002</v>
      </c>
    </row>
    <row r="11" spans="2:8" x14ac:dyDescent="0.2">
      <c r="B11" s="147" t="s">
        <v>137</v>
      </c>
      <c r="C11" s="147" t="s">
        <v>151</v>
      </c>
      <c r="D11" s="147" t="s">
        <v>45</v>
      </c>
      <c r="E11" s="148">
        <v>50</v>
      </c>
      <c r="F11" s="149">
        <v>500.43650000000002</v>
      </c>
      <c r="G11" s="149">
        <v>9.41</v>
      </c>
      <c r="H11" s="148">
        <v>3.4807999999999999</v>
      </c>
    </row>
    <row r="12" spans="2:8" x14ac:dyDescent="0.2">
      <c r="B12" s="147" t="s">
        <v>524</v>
      </c>
      <c r="C12" s="147" t="s">
        <v>158</v>
      </c>
      <c r="D12" s="147" t="s">
        <v>422</v>
      </c>
      <c r="E12" s="148">
        <v>35</v>
      </c>
      <c r="F12" s="149">
        <v>350.4991</v>
      </c>
      <c r="G12" s="149">
        <v>6.59</v>
      </c>
      <c r="H12" s="148">
        <v>6.8445</v>
      </c>
    </row>
    <row r="13" spans="2:8" x14ac:dyDescent="0.2">
      <c r="B13" s="147" t="s">
        <v>149</v>
      </c>
      <c r="C13" s="147" t="s">
        <v>157</v>
      </c>
      <c r="D13" s="147" t="s">
        <v>415</v>
      </c>
      <c r="E13" s="148">
        <v>35</v>
      </c>
      <c r="F13" s="149">
        <v>350.01960000000003</v>
      </c>
      <c r="G13" s="149">
        <v>6.58</v>
      </c>
      <c r="H13" s="148">
        <v>6.5568999999999997</v>
      </c>
    </row>
    <row r="14" spans="2:8" x14ac:dyDescent="0.2">
      <c r="B14" s="147" t="s">
        <v>127</v>
      </c>
      <c r="C14" s="147" t="s">
        <v>152</v>
      </c>
      <c r="D14" s="147" t="s">
        <v>45</v>
      </c>
      <c r="E14" s="148">
        <v>10</v>
      </c>
      <c r="F14" s="149">
        <v>100.3001</v>
      </c>
      <c r="G14" s="149">
        <v>1.89</v>
      </c>
      <c r="H14" s="148">
        <v>3.5003000000000002</v>
      </c>
    </row>
    <row r="15" spans="2:8" x14ac:dyDescent="0.2">
      <c r="B15" s="11" t="s">
        <v>46</v>
      </c>
      <c r="C15" s="11"/>
      <c r="D15" s="11"/>
      <c r="E15" s="12"/>
      <c r="F15" s="106">
        <v>2864.5753500000001</v>
      </c>
      <c r="G15" s="106">
        <v>53.85</v>
      </c>
      <c r="H15" s="12"/>
    </row>
    <row r="16" spans="2:8" x14ac:dyDescent="0.2">
      <c r="B16" s="11" t="s">
        <v>50</v>
      </c>
      <c r="C16" s="147"/>
      <c r="D16" s="147"/>
      <c r="E16" s="148"/>
      <c r="F16" s="149"/>
      <c r="G16" s="149"/>
      <c r="H16" s="148"/>
    </row>
    <row r="17" spans="2:8" x14ac:dyDescent="0.2">
      <c r="B17" s="147" t="s">
        <v>159</v>
      </c>
      <c r="C17" s="147" t="s">
        <v>160</v>
      </c>
      <c r="D17" s="147" t="s">
        <v>51</v>
      </c>
      <c r="E17" s="148">
        <v>500000</v>
      </c>
      <c r="F17" s="149">
        <v>505.5385</v>
      </c>
      <c r="G17" s="149">
        <v>9.5</v>
      </c>
      <c r="H17" s="148">
        <v>3.5026999999999999</v>
      </c>
    </row>
    <row r="18" spans="2:8" x14ac:dyDescent="0.2">
      <c r="B18" s="11" t="s">
        <v>46</v>
      </c>
      <c r="C18" s="11"/>
      <c r="D18" s="11"/>
      <c r="E18" s="12"/>
      <c r="F18" s="106">
        <v>505.5385</v>
      </c>
      <c r="G18" s="106">
        <v>9.5</v>
      </c>
      <c r="H18" s="12"/>
    </row>
    <row r="19" spans="2:8" x14ac:dyDescent="0.2">
      <c r="B19" s="86" t="s">
        <v>131</v>
      </c>
      <c r="C19" s="147"/>
      <c r="D19" s="147"/>
      <c r="E19" s="148"/>
      <c r="F19" s="149"/>
      <c r="G19" s="149"/>
      <c r="H19" s="148"/>
    </row>
    <row r="20" spans="2:8" x14ac:dyDescent="0.2">
      <c r="B20" s="11" t="s">
        <v>132</v>
      </c>
      <c r="C20" s="147"/>
      <c r="D20" s="147"/>
      <c r="E20" s="148"/>
      <c r="F20" s="149"/>
      <c r="G20" s="149"/>
      <c r="H20" s="148"/>
    </row>
    <row r="21" spans="2:8" x14ac:dyDescent="0.2">
      <c r="B21" s="11" t="s">
        <v>112</v>
      </c>
      <c r="C21" s="147"/>
      <c r="D21" s="147"/>
      <c r="E21" s="148"/>
      <c r="F21" s="149"/>
      <c r="G21" s="149"/>
      <c r="H21" s="148"/>
    </row>
    <row r="22" spans="2:8" x14ac:dyDescent="0.2">
      <c r="B22" s="147" t="s">
        <v>431</v>
      </c>
      <c r="C22" s="147" t="s">
        <v>483</v>
      </c>
      <c r="D22" s="147" t="s">
        <v>133</v>
      </c>
      <c r="E22" s="148">
        <v>500</v>
      </c>
      <c r="F22" s="149">
        <v>496.38299999999998</v>
      </c>
      <c r="G22" s="149">
        <v>9.33</v>
      </c>
      <c r="H22" s="148">
        <v>3.4098000000000002</v>
      </c>
    </row>
    <row r="23" spans="2:8" x14ac:dyDescent="0.2">
      <c r="B23" s="11" t="s">
        <v>46</v>
      </c>
      <c r="C23" s="11"/>
      <c r="D23" s="11"/>
      <c r="E23" s="12"/>
      <c r="F23" s="106">
        <v>496.38299999999998</v>
      </c>
      <c r="G23" s="106">
        <v>9.33</v>
      </c>
      <c r="H23" s="12"/>
    </row>
    <row r="24" spans="2:8" x14ac:dyDescent="0.2">
      <c r="B24" s="147" t="s">
        <v>416</v>
      </c>
      <c r="C24" s="147"/>
      <c r="D24" s="147"/>
      <c r="E24" s="148"/>
      <c r="F24" s="149">
        <v>991.13240599999995</v>
      </c>
      <c r="G24" s="149">
        <v>18.6281</v>
      </c>
      <c r="H24" s="148">
        <v>3.35</v>
      </c>
    </row>
    <row r="25" spans="2:8" x14ac:dyDescent="0.2">
      <c r="B25" s="147" t="s">
        <v>417</v>
      </c>
      <c r="C25" s="147"/>
      <c r="D25" s="147"/>
      <c r="E25" s="148"/>
      <c r="F25" s="149">
        <v>236.56500080000001</v>
      </c>
      <c r="G25" s="149">
        <v>4.4461000000000004</v>
      </c>
      <c r="H25" s="148">
        <v>3.24</v>
      </c>
    </row>
    <row r="26" spans="2:8" x14ac:dyDescent="0.2">
      <c r="B26" s="11" t="s">
        <v>46</v>
      </c>
      <c r="C26" s="11"/>
      <c r="D26" s="11"/>
      <c r="E26" s="12"/>
      <c r="F26" s="106">
        <v>1227.6974068</v>
      </c>
      <c r="G26" s="106">
        <v>23.074300000000001</v>
      </c>
      <c r="H26" s="12"/>
    </row>
    <row r="27" spans="2:8" x14ac:dyDescent="0.2">
      <c r="B27" s="147" t="s">
        <v>47</v>
      </c>
      <c r="C27" s="147"/>
      <c r="D27" s="147"/>
      <c r="E27" s="148"/>
      <c r="F27" s="149">
        <v>226.41817499999999</v>
      </c>
      <c r="G27" s="149">
        <v>4.2458</v>
      </c>
      <c r="H27" s="148">
        <v>3.3287999999999998</v>
      </c>
    </row>
    <row r="28" spans="2:8" x14ac:dyDescent="0.2">
      <c r="B28" s="13" t="s">
        <v>593</v>
      </c>
      <c r="C28" s="13"/>
      <c r="D28" s="13"/>
      <c r="E28" s="14"/>
      <c r="F28" s="15">
        <v>5320.6124318000002</v>
      </c>
      <c r="G28" s="15">
        <v>100</v>
      </c>
      <c r="H28" s="14"/>
    </row>
    <row r="29" spans="2:8" x14ac:dyDescent="0.2">
      <c r="B29" s="150"/>
      <c r="C29" s="150"/>
      <c r="D29" s="150"/>
      <c r="E29" s="151"/>
      <c r="F29" s="152"/>
      <c r="G29" s="152"/>
      <c r="H29" s="151"/>
    </row>
    <row r="30" spans="2:8" x14ac:dyDescent="0.2">
      <c r="B30" s="150" t="s">
        <v>594</v>
      </c>
      <c r="C30" s="150"/>
      <c r="D30" s="150"/>
      <c r="E30" s="151"/>
      <c r="F30" s="152"/>
      <c r="G30" s="152"/>
      <c r="H30" s="151"/>
    </row>
    <row r="31" spans="2:8" s="82" customFormat="1" ht="27" customHeight="1" x14ac:dyDescent="0.2">
      <c r="B31" s="197" t="s">
        <v>440</v>
      </c>
      <c r="C31" s="197"/>
      <c r="D31" s="197"/>
      <c r="E31" s="197"/>
      <c r="F31" s="197"/>
      <c r="G31" s="197"/>
      <c r="H31" s="197"/>
    </row>
    <row r="33" spans="1:7" x14ac:dyDescent="0.2">
      <c r="B33" s="35" t="s">
        <v>227</v>
      </c>
    </row>
    <row r="34" spans="1:7" x14ac:dyDescent="0.2">
      <c r="B34" s="46" t="s">
        <v>255</v>
      </c>
    </row>
    <row r="35" spans="1:7" x14ac:dyDescent="0.2">
      <c r="B35" s="46" t="s">
        <v>229</v>
      </c>
    </row>
    <row r="36" spans="1:7" ht="25.5" x14ac:dyDescent="0.2">
      <c r="B36" s="61" t="s">
        <v>230</v>
      </c>
      <c r="C36" s="20" t="s">
        <v>663</v>
      </c>
      <c r="D36" s="20" t="s">
        <v>664</v>
      </c>
    </row>
    <row r="37" spans="1:7" x14ac:dyDescent="0.2">
      <c r="A37" s="1" t="s">
        <v>315</v>
      </c>
      <c r="B37" s="41" t="s">
        <v>231</v>
      </c>
      <c r="C37" s="22">
        <v>11.153</v>
      </c>
      <c r="D37" s="91">
        <v>11.1358</v>
      </c>
    </row>
    <row r="38" spans="1:7" x14ac:dyDescent="0.2">
      <c r="A38" s="1" t="s">
        <v>316</v>
      </c>
      <c r="B38" s="41" t="s">
        <v>515</v>
      </c>
      <c r="C38" s="23">
        <v>11.153</v>
      </c>
      <c r="D38" s="66">
        <v>11.1358</v>
      </c>
    </row>
    <row r="39" spans="1:7" x14ac:dyDescent="0.2">
      <c r="A39" s="1" t="s">
        <v>317</v>
      </c>
      <c r="B39" s="41" t="s">
        <v>237</v>
      </c>
      <c r="C39" s="23">
        <v>11.255699999999999</v>
      </c>
      <c r="D39" s="66">
        <v>11.2369</v>
      </c>
    </row>
    <row r="40" spans="1:7" x14ac:dyDescent="0.2">
      <c r="A40" s="1" t="s">
        <v>318</v>
      </c>
      <c r="B40" s="36" t="s">
        <v>516</v>
      </c>
      <c r="C40" s="25">
        <v>11.255699999999999</v>
      </c>
      <c r="D40" s="67">
        <v>11.2369</v>
      </c>
    </row>
    <row r="41" spans="1:7" x14ac:dyDescent="0.2">
      <c r="B41" s="58" t="s">
        <v>631</v>
      </c>
      <c r="C41" s="58"/>
      <c r="D41" s="32"/>
      <c r="E41" s="33"/>
      <c r="F41" s="33"/>
      <c r="G41" s="33"/>
    </row>
    <row r="42" spans="1:7" x14ac:dyDescent="0.2">
      <c r="B42" s="46" t="s">
        <v>632</v>
      </c>
      <c r="C42" s="29"/>
      <c r="D42" s="29"/>
      <c r="E42" s="33"/>
      <c r="F42" s="33"/>
      <c r="G42" s="33"/>
    </row>
    <row r="43" spans="1:7" x14ac:dyDescent="0.2">
      <c r="B43" s="87" t="s">
        <v>648</v>
      </c>
      <c r="C43" s="29"/>
      <c r="D43" s="29"/>
      <c r="E43" s="33"/>
      <c r="F43" s="33"/>
      <c r="G43" s="33"/>
    </row>
    <row r="44" spans="1:7" x14ac:dyDescent="0.2">
      <c r="B44" s="46" t="s">
        <v>647</v>
      </c>
      <c r="C44" s="29"/>
      <c r="D44" s="29"/>
      <c r="E44" s="33"/>
      <c r="F44" s="33"/>
      <c r="G44" s="33"/>
    </row>
    <row r="45" spans="1:7" x14ac:dyDescent="0.2">
      <c r="B45" s="160" t="s">
        <v>591</v>
      </c>
      <c r="C45" s="77"/>
      <c r="D45" s="77"/>
      <c r="E45" s="33"/>
      <c r="F45" s="33"/>
      <c r="G45" s="33"/>
    </row>
    <row r="46" spans="1:7" x14ac:dyDescent="0.2">
      <c r="B46" s="76" t="s">
        <v>636</v>
      </c>
      <c r="C46" s="76"/>
      <c r="D46" s="76"/>
      <c r="E46" s="33"/>
      <c r="F46" s="33"/>
      <c r="G46" s="33"/>
    </row>
    <row r="47" spans="1:7" x14ac:dyDescent="0.2">
      <c r="B47" s="193" t="s">
        <v>233</v>
      </c>
      <c r="C47" s="188"/>
      <c r="D47" s="188"/>
      <c r="E47" s="188"/>
      <c r="F47" s="188"/>
      <c r="G47" s="188"/>
    </row>
    <row r="48" spans="1:7" x14ac:dyDescent="0.2">
      <c r="B48" s="34" t="s">
        <v>234</v>
      </c>
      <c r="C48" s="31"/>
      <c r="D48" s="31"/>
      <c r="E48" s="31"/>
      <c r="F48" s="33"/>
      <c r="G48" s="33"/>
    </row>
    <row r="49" spans="2:8" x14ac:dyDescent="0.2">
      <c r="B49" s="181" t="s">
        <v>261</v>
      </c>
      <c r="C49" s="182"/>
      <c r="D49" s="182"/>
      <c r="E49" s="182"/>
      <c r="F49" s="182"/>
      <c r="G49" s="182"/>
      <c r="H49" s="182"/>
    </row>
    <row r="50" spans="2:8" ht="24.75" customHeight="1" x14ac:dyDescent="0.2">
      <c r="B50" s="193" t="s">
        <v>592</v>
      </c>
      <c r="C50" s="188"/>
      <c r="D50" s="188"/>
      <c r="E50" s="188"/>
      <c r="F50" s="188"/>
      <c r="G50" s="188"/>
      <c r="H50" s="188"/>
    </row>
    <row r="51" spans="2:8" s="83" customFormat="1" x14ac:dyDescent="0.2">
      <c r="E51" s="84"/>
      <c r="F51" s="85"/>
      <c r="G51" s="85"/>
      <c r="H51" s="84"/>
    </row>
    <row r="52" spans="2:8" s="83" customFormat="1" x14ac:dyDescent="0.2">
      <c r="B52" s="83" t="s">
        <v>263</v>
      </c>
      <c r="E52" s="84"/>
      <c r="F52" s="85"/>
      <c r="G52" s="85"/>
      <c r="H52" s="84"/>
    </row>
    <row r="53" spans="2:8" s="83" customFormat="1" x14ac:dyDescent="0.2">
      <c r="B53" s="83" t="s">
        <v>281</v>
      </c>
      <c r="E53" s="84"/>
      <c r="F53" s="85"/>
      <c r="G53" s="85"/>
      <c r="H53" s="84"/>
    </row>
    <row r="54" spans="2:8" s="83" customFormat="1" x14ac:dyDescent="0.2">
      <c r="B54" s="83" t="s">
        <v>269</v>
      </c>
      <c r="E54" s="84"/>
      <c r="F54" s="85"/>
      <c r="G54" s="85"/>
      <c r="H54" s="84"/>
    </row>
    <row r="55" spans="2:8" s="83" customFormat="1" x14ac:dyDescent="0.2">
      <c r="E55" s="84"/>
      <c r="F55" s="85"/>
      <c r="G55" s="85"/>
      <c r="H55" s="84"/>
    </row>
    <row r="56" spans="2:8" s="83" customFormat="1" x14ac:dyDescent="0.2">
      <c r="E56" s="84"/>
      <c r="F56" s="85"/>
      <c r="G56" s="85"/>
      <c r="H56" s="84"/>
    </row>
    <row r="57" spans="2:8" s="83" customFormat="1" x14ac:dyDescent="0.2">
      <c r="E57" s="84"/>
      <c r="F57" s="85"/>
      <c r="G57" s="85"/>
      <c r="H57" s="84"/>
    </row>
    <row r="58" spans="2:8" s="83" customFormat="1" x14ac:dyDescent="0.2">
      <c r="E58" s="84"/>
      <c r="F58" s="85"/>
      <c r="G58" s="85"/>
      <c r="H58" s="84"/>
    </row>
    <row r="59" spans="2:8" s="83" customFormat="1" x14ac:dyDescent="0.2">
      <c r="E59" s="84"/>
      <c r="F59" s="85"/>
      <c r="G59" s="85"/>
      <c r="H59" s="84"/>
    </row>
    <row r="60" spans="2:8" s="83" customFormat="1" x14ac:dyDescent="0.2">
      <c r="E60" s="84"/>
      <c r="F60" s="85"/>
      <c r="G60" s="85"/>
      <c r="H60" s="84"/>
    </row>
    <row r="61" spans="2:8" s="83" customFormat="1" x14ac:dyDescent="0.2">
      <c r="E61" s="84"/>
      <c r="F61" s="85"/>
      <c r="G61" s="85"/>
      <c r="H61" s="84"/>
    </row>
    <row r="62" spans="2:8" s="83" customFormat="1" x14ac:dyDescent="0.2">
      <c r="E62" s="84"/>
      <c r="F62" s="85"/>
      <c r="G62" s="85"/>
      <c r="H62" s="84"/>
    </row>
    <row r="63" spans="2:8" s="83" customFormat="1" x14ac:dyDescent="0.2">
      <c r="E63" s="84"/>
      <c r="F63" s="85"/>
      <c r="G63" s="85"/>
      <c r="H63" s="84"/>
    </row>
    <row r="64" spans="2:8" s="83" customFormat="1" x14ac:dyDescent="0.2">
      <c r="E64" s="84"/>
      <c r="F64" s="85"/>
      <c r="G64" s="85"/>
      <c r="H64" s="84"/>
    </row>
    <row r="65" spans="2:8" s="83" customFormat="1" x14ac:dyDescent="0.2">
      <c r="B65" s="83" t="s">
        <v>266</v>
      </c>
      <c r="F65" s="85"/>
      <c r="G65" s="85"/>
      <c r="H65" s="84"/>
    </row>
    <row r="66" spans="2:8" s="83" customFormat="1" ht="66" customHeight="1" x14ac:dyDescent="0.2">
      <c r="B66" s="177" t="s">
        <v>439</v>
      </c>
      <c r="C66" s="177"/>
      <c r="D66" s="177"/>
      <c r="E66" s="177"/>
      <c r="F66" s="177"/>
      <c r="G66" s="177"/>
      <c r="H66" s="177"/>
    </row>
    <row r="67" spans="2:8" s="83" customFormat="1" ht="18.75" x14ac:dyDescent="0.3">
      <c r="B67" s="4" t="s">
        <v>267</v>
      </c>
      <c r="F67" s="85"/>
      <c r="G67" s="85"/>
      <c r="H67" s="84"/>
    </row>
  </sheetData>
  <mergeCells count="8">
    <mergeCell ref="B66:H66"/>
    <mergeCell ref="B49:H49"/>
    <mergeCell ref="B3:H3"/>
    <mergeCell ref="B1:H1"/>
    <mergeCell ref="B2:H2"/>
    <mergeCell ref="B47:G47"/>
    <mergeCell ref="B31:H31"/>
    <mergeCell ref="B50:H50"/>
  </mergeCells>
  <pageMargins left="0" right="0" top="0" bottom="0" header="0.3" footer="0.3"/>
  <pageSetup scale="61" orientation="landscape" r:id="rId1"/>
  <headerFooter>
    <oddFooter>&amp;C&amp;1#&amp;"Calibri"&amp;10&amp;K000000PUBLIC</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9.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x14ac:dyDescent="0.2">
      <c r="B2" s="195" t="s">
        <v>223</v>
      </c>
      <c r="C2" s="196"/>
      <c r="D2" s="196"/>
      <c r="E2" s="196"/>
      <c r="F2" s="196"/>
      <c r="G2" s="196"/>
      <c r="H2" s="196"/>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86" t="s">
        <v>42</v>
      </c>
      <c r="C6" s="147"/>
      <c r="D6" s="147"/>
      <c r="E6" s="148"/>
      <c r="F6" s="149"/>
      <c r="G6" s="149"/>
      <c r="H6" s="148"/>
    </row>
    <row r="7" spans="2:8" x14ac:dyDescent="0.2">
      <c r="B7" s="11" t="s">
        <v>43</v>
      </c>
      <c r="C7" s="147"/>
      <c r="D7" s="147"/>
      <c r="E7" s="148"/>
      <c r="F7" s="149"/>
      <c r="G7" s="149"/>
      <c r="H7" s="148"/>
    </row>
    <row r="8" spans="2:8" x14ac:dyDescent="0.2">
      <c r="B8" s="147" t="s">
        <v>143</v>
      </c>
      <c r="C8" s="147" t="s">
        <v>163</v>
      </c>
      <c r="D8" s="147" t="s">
        <v>144</v>
      </c>
      <c r="E8" s="148">
        <v>55</v>
      </c>
      <c r="F8" s="149">
        <v>725.3279</v>
      </c>
      <c r="G8" s="149">
        <v>10</v>
      </c>
      <c r="H8" s="148">
        <v>4.84</v>
      </c>
    </row>
    <row r="9" spans="2:8" x14ac:dyDescent="0.2">
      <c r="B9" s="147" t="s">
        <v>161</v>
      </c>
      <c r="C9" s="147" t="s">
        <v>162</v>
      </c>
      <c r="D9" s="147" t="s">
        <v>144</v>
      </c>
      <c r="E9" s="148">
        <v>56</v>
      </c>
      <c r="F9" s="149">
        <v>724.69039999999995</v>
      </c>
      <c r="G9" s="149">
        <v>9.99</v>
      </c>
      <c r="H9" s="148">
        <v>5.0997000000000003</v>
      </c>
    </row>
    <row r="10" spans="2:8" x14ac:dyDescent="0.2">
      <c r="B10" s="147" t="s">
        <v>146</v>
      </c>
      <c r="C10" s="147" t="s">
        <v>165</v>
      </c>
      <c r="D10" s="147" t="s">
        <v>45</v>
      </c>
      <c r="E10" s="148">
        <v>46</v>
      </c>
      <c r="F10" s="149">
        <v>606.44146000000001</v>
      </c>
      <c r="G10" s="149">
        <v>8.36</v>
      </c>
      <c r="H10" s="148">
        <v>4.5349000000000004</v>
      </c>
    </row>
    <row r="11" spans="2:8" x14ac:dyDescent="0.2">
      <c r="B11" s="147" t="s">
        <v>135</v>
      </c>
      <c r="C11" s="147" t="s">
        <v>164</v>
      </c>
      <c r="D11" s="147" t="s">
        <v>144</v>
      </c>
      <c r="E11" s="148">
        <v>55</v>
      </c>
      <c r="F11" s="149">
        <v>574.24234999999999</v>
      </c>
      <c r="G11" s="149">
        <v>7.92</v>
      </c>
      <c r="H11" s="148">
        <v>4.7499000000000002</v>
      </c>
    </row>
    <row r="12" spans="2:8" x14ac:dyDescent="0.2">
      <c r="B12" s="147" t="s">
        <v>128</v>
      </c>
      <c r="C12" s="147" t="s">
        <v>168</v>
      </c>
      <c r="D12" s="147" t="s">
        <v>45</v>
      </c>
      <c r="E12" s="148">
        <v>50</v>
      </c>
      <c r="F12" s="149">
        <v>515.54949999999997</v>
      </c>
      <c r="G12" s="149">
        <v>7.11</v>
      </c>
      <c r="H12" s="148">
        <v>4.0690999999999997</v>
      </c>
    </row>
    <row r="13" spans="2:8" x14ac:dyDescent="0.2">
      <c r="B13" s="147" t="s">
        <v>124</v>
      </c>
      <c r="C13" s="147" t="s">
        <v>167</v>
      </c>
      <c r="D13" s="147" t="s">
        <v>126</v>
      </c>
      <c r="E13" s="148">
        <v>50</v>
      </c>
      <c r="F13" s="149">
        <v>515.41250000000002</v>
      </c>
      <c r="G13" s="149">
        <v>7.1</v>
      </c>
      <c r="H13" s="148">
        <v>4.28</v>
      </c>
    </row>
    <row r="14" spans="2:8" x14ac:dyDescent="0.2">
      <c r="B14" s="147" t="s">
        <v>147</v>
      </c>
      <c r="C14" s="147" t="s">
        <v>166</v>
      </c>
      <c r="D14" s="147" t="s">
        <v>126</v>
      </c>
      <c r="E14" s="148">
        <v>50</v>
      </c>
      <c r="F14" s="149">
        <v>513.274</v>
      </c>
      <c r="G14" s="149">
        <v>7.07</v>
      </c>
      <c r="H14" s="148">
        <v>3.9</v>
      </c>
    </row>
    <row r="15" spans="2:8" x14ac:dyDescent="0.2">
      <c r="B15" s="147" t="s">
        <v>113</v>
      </c>
      <c r="C15" s="147" t="s">
        <v>140</v>
      </c>
      <c r="D15" s="147" t="s">
        <v>45</v>
      </c>
      <c r="E15" s="148">
        <v>50</v>
      </c>
      <c r="F15" s="149">
        <v>512.89</v>
      </c>
      <c r="G15" s="149">
        <v>7.07</v>
      </c>
      <c r="H15" s="148">
        <v>3.9601000000000002</v>
      </c>
    </row>
    <row r="16" spans="2:8" x14ac:dyDescent="0.2">
      <c r="B16" s="147" t="s">
        <v>481</v>
      </c>
      <c r="C16" s="147" t="s">
        <v>169</v>
      </c>
      <c r="D16" s="147" t="s">
        <v>45</v>
      </c>
      <c r="E16" s="148">
        <v>50</v>
      </c>
      <c r="F16" s="149">
        <v>512.29650000000004</v>
      </c>
      <c r="G16" s="149">
        <v>7.06</v>
      </c>
      <c r="H16" s="148">
        <v>3.9649999999999999</v>
      </c>
    </row>
    <row r="17" spans="2:8" x14ac:dyDescent="0.2">
      <c r="B17" s="147" t="s">
        <v>121</v>
      </c>
      <c r="C17" s="147" t="s">
        <v>170</v>
      </c>
      <c r="D17" s="147" t="s">
        <v>45</v>
      </c>
      <c r="E17" s="148">
        <v>50</v>
      </c>
      <c r="F17" s="149">
        <v>507.67450000000002</v>
      </c>
      <c r="G17" s="149">
        <v>7</v>
      </c>
      <c r="H17" s="148">
        <v>3.8449</v>
      </c>
    </row>
    <row r="18" spans="2:8" x14ac:dyDescent="0.2">
      <c r="B18" s="147" t="s">
        <v>128</v>
      </c>
      <c r="C18" s="147" t="s">
        <v>525</v>
      </c>
      <c r="D18" s="147" t="s">
        <v>126</v>
      </c>
      <c r="E18" s="148">
        <v>14</v>
      </c>
      <c r="F18" s="149">
        <v>142.84270000000001</v>
      </c>
      <c r="G18" s="149">
        <v>1.97</v>
      </c>
      <c r="H18" s="148">
        <v>3.86</v>
      </c>
    </row>
    <row r="19" spans="2:8" x14ac:dyDescent="0.2">
      <c r="B19" s="147" t="s">
        <v>121</v>
      </c>
      <c r="C19" s="147" t="s">
        <v>171</v>
      </c>
      <c r="D19" s="147" t="s">
        <v>45</v>
      </c>
      <c r="E19" s="148">
        <v>10</v>
      </c>
      <c r="F19" s="149">
        <v>102.7899</v>
      </c>
      <c r="G19" s="149">
        <v>1.42</v>
      </c>
      <c r="H19" s="148">
        <v>4.07</v>
      </c>
    </row>
    <row r="20" spans="2:8" x14ac:dyDescent="0.2">
      <c r="B20" s="147" t="s">
        <v>602</v>
      </c>
      <c r="C20" s="147" t="s">
        <v>566</v>
      </c>
      <c r="D20" s="147" t="s">
        <v>603</v>
      </c>
      <c r="E20" s="148">
        <v>6</v>
      </c>
      <c r="F20" s="149">
        <v>62.329320000000003</v>
      </c>
      <c r="G20" s="149">
        <v>0.86</v>
      </c>
      <c r="H20" s="148">
        <v>3.98</v>
      </c>
    </row>
    <row r="21" spans="2:8" x14ac:dyDescent="0.2">
      <c r="B21" s="11" t="s">
        <v>46</v>
      </c>
      <c r="C21" s="11"/>
      <c r="D21" s="11"/>
      <c r="E21" s="12"/>
      <c r="F21" s="106">
        <v>6015.7610299999997</v>
      </c>
      <c r="G21" s="106">
        <v>82.93</v>
      </c>
      <c r="H21" s="12"/>
    </row>
    <row r="22" spans="2:8" x14ac:dyDescent="0.2">
      <c r="B22" s="11" t="s">
        <v>50</v>
      </c>
      <c r="C22" s="147"/>
      <c r="D22" s="147"/>
      <c r="E22" s="148"/>
      <c r="F22" s="149"/>
      <c r="G22" s="149"/>
      <c r="H22" s="148"/>
    </row>
    <row r="23" spans="2:8" x14ac:dyDescent="0.2">
      <c r="B23" s="147" t="s">
        <v>172</v>
      </c>
      <c r="C23" s="147" t="s">
        <v>173</v>
      </c>
      <c r="D23" s="147" t="s">
        <v>51</v>
      </c>
      <c r="E23" s="148">
        <v>500000</v>
      </c>
      <c r="F23" s="149">
        <v>519.41700000000003</v>
      </c>
      <c r="G23" s="149">
        <v>7.16</v>
      </c>
      <c r="H23" s="148">
        <v>4.0164999999999997</v>
      </c>
    </row>
    <row r="24" spans="2:8" x14ac:dyDescent="0.2">
      <c r="B24" s="147" t="s">
        <v>174</v>
      </c>
      <c r="C24" s="147" t="s">
        <v>175</v>
      </c>
      <c r="D24" s="147" t="s">
        <v>51</v>
      </c>
      <c r="E24" s="148">
        <v>50000</v>
      </c>
      <c r="F24" s="149">
        <v>51.518000000000001</v>
      </c>
      <c r="G24" s="149">
        <v>0.71</v>
      </c>
      <c r="H24" s="148">
        <v>4.0254000000000003</v>
      </c>
    </row>
    <row r="25" spans="2:8" x14ac:dyDescent="0.2">
      <c r="B25" s="147" t="s">
        <v>176</v>
      </c>
      <c r="C25" s="147" t="s">
        <v>177</v>
      </c>
      <c r="D25" s="147" t="s">
        <v>51</v>
      </c>
      <c r="E25" s="148">
        <v>25000</v>
      </c>
      <c r="F25" s="149">
        <v>25.8248</v>
      </c>
      <c r="G25" s="149">
        <v>0.36</v>
      </c>
      <c r="H25" s="148">
        <v>3.9923000000000002</v>
      </c>
    </row>
    <row r="26" spans="2:8" x14ac:dyDescent="0.2">
      <c r="B26" s="11" t="s">
        <v>46</v>
      </c>
      <c r="C26" s="11"/>
      <c r="D26" s="11"/>
      <c r="E26" s="12"/>
      <c r="F26" s="106">
        <v>596.75980000000004</v>
      </c>
      <c r="G26" s="106">
        <v>8.23</v>
      </c>
      <c r="H26" s="12"/>
    </row>
    <row r="27" spans="2:8" x14ac:dyDescent="0.2">
      <c r="B27" s="86" t="s">
        <v>131</v>
      </c>
      <c r="C27" s="11"/>
      <c r="D27" s="11"/>
      <c r="E27" s="12"/>
      <c r="F27" s="161"/>
      <c r="G27" s="161"/>
      <c r="H27" s="12"/>
    </row>
    <row r="28" spans="2:8" x14ac:dyDescent="0.2">
      <c r="B28" s="11" t="s">
        <v>139</v>
      </c>
      <c r="C28" s="147"/>
      <c r="D28" s="147"/>
      <c r="E28" s="148"/>
      <c r="F28" s="149"/>
      <c r="G28" s="149"/>
      <c r="H28" s="148"/>
    </row>
    <row r="29" spans="2:8" x14ac:dyDescent="0.2">
      <c r="B29" s="147" t="s">
        <v>484</v>
      </c>
      <c r="C29" s="147" t="s">
        <v>485</v>
      </c>
      <c r="D29" s="147" t="s">
        <v>51</v>
      </c>
      <c r="E29" s="148">
        <v>120000</v>
      </c>
      <c r="F29" s="149">
        <v>116.71872</v>
      </c>
      <c r="G29" s="149">
        <v>1.61</v>
      </c>
      <c r="H29" s="148">
        <v>3.7725</v>
      </c>
    </row>
    <row r="30" spans="2:8" x14ac:dyDescent="0.2">
      <c r="B30" s="11" t="s">
        <v>46</v>
      </c>
      <c r="C30" s="11"/>
      <c r="D30" s="11"/>
      <c r="E30" s="12"/>
      <c r="F30" s="106">
        <v>116.71872</v>
      </c>
      <c r="G30" s="106">
        <v>1.61</v>
      </c>
      <c r="H30" s="12"/>
    </row>
    <row r="31" spans="2:8" x14ac:dyDescent="0.2">
      <c r="B31" s="147" t="s">
        <v>416</v>
      </c>
      <c r="C31" s="147"/>
      <c r="D31" s="147"/>
      <c r="E31" s="148"/>
      <c r="F31" s="149">
        <v>200.15324430000001</v>
      </c>
      <c r="G31" s="149">
        <v>2.7587999999999999</v>
      </c>
      <c r="H31" s="148">
        <v>3.35</v>
      </c>
    </row>
    <row r="32" spans="2:8" x14ac:dyDescent="0.2">
      <c r="B32" s="147" t="s">
        <v>417</v>
      </c>
      <c r="C32" s="147"/>
      <c r="D32" s="147"/>
      <c r="E32" s="148"/>
      <c r="F32" s="149">
        <v>47.772759399999998</v>
      </c>
      <c r="G32" s="149">
        <v>0.65839999999999999</v>
      </c>
      <c r="H32" s="148">
        <v>3.24</v>
      </c>
    </row>
    <row r="33" spans="1:8" x14ac:dyDescent="0.2">
      <c r="B33" s="11" t="s">
        <v>46</v>
      </c>
      <c r="C33" s="11"/>
      <c r="D33" s="11"/>
      <c r="E33" s="12"/>
      <c r="F33" s="106">
        <v>247.9260037</v>
      </c>
      <c r="G33" s="106">
        <v>3.4173</v>
      </c>
      <c r="H33" s="12"/>
    </row>
    <row r="34" spans="1:8" x14ac:dyDescent="0.2">
      <c r="B34" s="147" t="s">
        <v>47</v>
      </c>
      <c r="C34" s="147"/>
      <c r="D34" s="147"/>
      <c r="E34" s="148"/>
      <c r="F34" s="149">
        <v>277.7687196</v>
      </c>
      <c r="G34" s="149">
        <v>3.8128000000000002</v>
      </c>
      <c r="H34" s="148">
        <v>3.3287999999999998</v>
      </c>
    </row>
    <row r="35" spans="1:8" x14ac:dyDescent="0.2">
      <c r="B35" s="13" t="s">
        <v>593</v>
      </c>
      <c r="C35" s="13"/>
      <c r="D35" s="13"/>
      <c r="E35" s="14"/>
      <c r="F35" s="15">
        <v>7254.9342732999994</v>
      </c>
      <c r="G35" s="15">
        <v>100</v>
      </c>
      <c r="H35" s="14"/>
    </row>
    <row r="36" spans="1:8" x14ac:dyDescent="0.2">
      <c r="B36" s="150"/>
      <c r="C36" s="150"/>
      <c r="D36" s="150"/>
      <c r="E36" s="151"/>
      <c r="F36" s="152"/>
      <c r="G36" s="152"/>
      <c r="H36" s="151"/>
    </row>
    <row r="37" spans="1:8" x14ac:dyDescent="0.2">
      <c r="B37" s="150" t="s">
        <v>594</v>
      </c>
      <c r="C37" s="150"/>
      <c r="D37" s="150"/>
      <c r="E37" s="151"/>
      <c r="F37" s="152"/>
      <c r="G37" s="152"/>
      <c r="H37" s="151"/>
    </row>
    <row r="38" spans="1:8" x14ac:dyDescent="0.2">
      <c r="B38" s="194" t="s">
        <v>660</v>
      </c>
      <c r="C38" s="194"/>
      <c r="D38" s="194"/>
      <c r="E38" s="194"/>
      <c r="F38" s="194"/>
      <c r="G38" s="194"/>
      <c r="H38" s="194"/>
    </row>
    <row r="40" spans="1:8" x14ac:dyDescent="0.2">
      <c r="B40" s="35" t="s">
        <v>227</v>
      </c>
      <c r="C40" s="31"/>
      <c r="D40" s="32"/>
      <c r="E40" s="33"/>
      <c r="F40" s="33"/>
      <c r="G40" s="33"/>
    </row>
    <row r="41" spans="1:8" x14ac:dyDescent="0.2">
      <c r="B41" s="193" t="s">
        <v>228</v>
      </c>
      <c r="C41" s="188"/>
      <c r="D41" s="188"/>
      <c r="E41" s="188"/>
      <c r="F41" s="188"/>
      <c r="G41" s="188"/>
    </row>
    <row r="42" spans="1:8" x14ac:dyDescent="0.2">
      <c r="B42" s="46" t="s">
        <v>229</v>
      </c>
      <c r="C42" s="29"/>
      <c r="D42" s="29"/>
      <c r="E42" s="28"/>
      <c r="F42" s="33"/>
      <c r="G42" s="33"/>
    </row>
    <row r="43" spans="1:8" ht="25.5" x14ac:dyDescent="0.2">
      <c r="B43" s="61" t="s">
        <v>230</v>
      </c>
      <c r="C43" s="20" t="s">
        <v>663</v>
      </c>
      <c r="D43" s="20" t="s">
        <v>664</v>
      </c>
    </row>
    <row r="44" spans="1:8" x14ac:dyDescent="0.2">
      <c r="A44" s="90" t="s">
        <v>311</v>
      </c>
      <c r="B44" s="41" t="s">
        <v>231</v>
      </c>
      <c r="C44" s="22">
        <v>12.325799999999999</v>
      </c>
      <c r="D44" s="91">
        <v>12.313000000000001</v>
      </c>
    </row>
    <row r="45" spans="1:8" x14ac:dyDescent="0.2">
      <c r="A45" s="90" t="s">
        <v>312</v>
      </c>
      <c r="B45" s="41" t="s">
        <v>515</v>
      </c>
      <c r="C45" s="23">
        <v>12.325799999999999</v>
      </c>
      <c r="D45" s="66">
        <v>12.313000000000001</v>
      </c>
    </row>
    <row r="46" spans="1:8" x14ac:dyDescent="0.2">
      <c r="A46" s="1" t="s">
        <v>313</v>
      </c>
      <c r="B46" s="41" t="s">
        <v>237</v>
      </c>
      <c r="C46" s="23">
        <v>12.406499999999999</v>
      </c>
      <c r="D46" s="66">
        <v>12.392300000000001</v>
      </c>
    </row>
    <row r="47" spans="1:8" ht="15" x14ac:dyDescent="0.25">
      <c r="A47" t="s">
        <v>314</v>
      </c>
      <c r="B47" s="36" t="s">
        <v>516</v>
      </c>
      <c r="C47" s="25">
        <v>12.406499999999999</v>
      </c>
      <c r="D47" s="67">
        <v>12.392300000000001</v>
      </c>
    </row>
    <row r="48" spans="1:8" x14ac:dyDescent="0.2">
      <c r="B48" s="58" t="s">
        <v>631</v>
      </c>
      <c r="C48" s="31"/>
      <c r="D48" s="32"/>
      <c r="E48" s="33"/>
      <c r="F48" s="33"/>
      <c r="G48" s="33"/>
    </row>
    <row r="49" spans="2:8" x14ac:dyDescent="0.2">
      <c r="B49" s="46" t="s">
        <v>632</v>
      </c>
      <c r="C49" s="29"/>
      <c r="D49" s="29"/>
      <c r="E49" s="33"/>
      <c r="F49" s="33"/>
      <c r="G49" s="33"/>
    </row>
    <row r="50" spans="2:8" x14ac:dyDescent="0.2">
      <c r="B50" s="87" t="s">
        <v>648</v>
      </c>
      <c r="C50" s="29"/>
      <c r="D50" s="29"/>
      <c r="E50" s="33"/>
      <c r="F50" s="33"/>
      <c r="G50" s="33"/>
    </row>
    <row r="51" spans="2:8" x14ac:dyDescent="0.2">
      <c r="B51" s="46" t="s">
        <v>647</v>
      </c>
      <c r="C51" s="29"/>
      <c r="D51" s="29"/>
      <c r="E51" s="33"/>
      <c r="F51" s="33"/>
      <c r="G51" s="33"/>
    </row>
    <row r="52" spans="2:8" x14ac:dyDescent="0.2">
      <c r="B52" s="160" t="s">
        <v>657</v>
      </c>
      <c r="C52" s="77"/>
      <c r="D52" s="77"/>
      <c r="E52" s="33"/>
      <c r="F52" s="33"/>
      <c r="G52" s="33"/>
    </row>
    <row r="53" spans="2:8" x14ac:dyDescent="0.2">
      <c r="B53" s="76" t="s">
        <v>636</v>
      </c>
      <c r="C53" s="76"/>
      <c r="D53" s="76"/>
      <c r="E53" s="33"/>
      <c r="F53" s="33"/>
      <c r="G53" s="33"/>
    </row>
    <row r="54" spans="2:8" x14ac:dyDescent="0.2">
      <c r="B54" s="193" t="s">
        <v>233</v>
      </c>
      <c r="C54" s="188"/>
      <c r="D54" s="188"/>
      <c r="E54" s="188"/>
      <c r="F54" s="188"/>
      <c r="G54" s="188"/>
    </row>
    <row r="55" spans="2:8" x14ac:dyDescent="0.2">
      <c r="B55" s="34" t="s">
        <v>234</v>
      </c>
      <c r="C55" s="31"/>
      <c r="D55" s="31"/>
      <c r="E55" s="31"/>
      <c r="F55" s="33"/>
      <c r="G55" s="33"/>
    </row>
    <row r="56" spans="2:8" x14ac:dyDescent="0.2">
      <c r="B56" s="181" t="s">
        <v>261</v>
      </c>
      <c r="C56" s="182"/>
      <c r="D56" s="182"/>
      <c r="E56" s="182"/>
      <c r="F56" s="182"/>
      <c r="G56" s="182"/>
      <c r="H56" s="182"/>
    </row>
    <row r="57" spans="2:8" ht="25.5" customHeight="1" x14ac:dyDescent="0.2">
      <c r="B57" s="193" t="s">
        <v>592</v>
      </c>
      <c r="C57" s="188"/>
      <c r="D57" s="188"/>
      <c r="E57" s="188"/>
      <c r="F57" s="188"/>
      <c r="G57" s="188"/>
      <c r="H57" s="188"/>
    </row>
    <row r="58" spans="2:8" s="83" customFormat="1" x14ac:dyDescent="0.2">
      <c r="E58" s="84"/>
      <c r="F58" s="85"/>
      <c r="G58" s="85"/>
      <c r="H58" s="84"/>
    </row>
    <row r="59" spans="2:8" s="83" customFormat="1" x14ac:dyDescent="0.2">
      <c r="B59" s="83" t="s">
        <v>263</v>
      </c>
      <c r="E59" s="84"/>
      <c r="F59" s="85"/>
      <c r="G59" s="85"/>
      <c r="H59" s="84"/>
    </row>
    <row r="60" spans="2:8" s="83" customFormat="1" x14ac:dyDescent="0.2">
      <c r="B60" s="83" t="s">
        <v>281</v>
      </c>
      <c r="E60" s="84"/>
      <c r="F60" s="85"/>
      <c r="G60" s="85"/>
      <c r="H60" s="84"/>
    </row>
    <row r="61" spans="2:8" s="83" customFormat="1" x14ac:dyDescent="0.2">
      <c r="B61" s="83" t="s">
        <v>269</v>
      </c>
      <c r="E61" s="84"/>
      <c r="F61" s="85"/>
      <c r="G61" s="85"/>
      <c r="H61" s="84"/>
    </row>
    <row r="62" spans="2:8" s="83" customFormat="1" x14ac:dyDescent="0.2">
      <c r="E62" s="84"/>
      <c r="F62" s="85"/>
      <c r="G62" s="85"/>
      <c r="H62" s="84"/>
    </row>
    <row r="63" spans="2:8" s="83" customFormat="1" x14ac:dyDescent="0.2">
      <c r="E63" s="84"/>
      <c r="F63" s="85"/>
      <c r="G63" s="85"/>
      <c r="H63" s="84"/>
    </row>
    <row r="64" spans="2:8" s="83" customFormat="1" x14ac:dyDescent="0.2">
      <c r="E64" s="84"/>
      <c r="F64" s="85"/>
      <c r="G64" s="85"/>
      <c r="H64" s="84"/>
    </row>
    <row r="65" spans="2:8" s="83" customFormat="1" x14ac:dyDescent="0.2">
      <c r="E65" s="84"/>
      <c r="F65" s="85"/>
      <c r="G65" s="85"/>
      <c r="H65" s="84"/>
    </row>
    <row r="66" spans="2:8" s="83" customFormat="1" x14ac:dyDescent="0.2">
      <c r="E66" s="84"/>
      <c r="F66" s="85"/>
      <c r="G66" s="85"/>
      <c r="H66" s="84"/>
    </row>
    <row r="67" spans="2:8" s="83" customFormat="1" x14ac:dyDescent="0.2">
      <c r="E67" s="84"/>
      <c r="F67" s="85"/>
      <c r="G67" s="85"/>
      <c r="H67" s="84"/>
    </row>
    <row r="68" spans="2:8" s="83" customFormat="1" x14ac:dyDescent="0.2">
      <c r="E68" s="84"/>
      <c r="F68" s="85"/>
      <c r="G68" s="85"/>
      <c r="H68" s="84"/>
    </row>
    <row r="69" spans="2:8" s="83" customFormat="1" x14ac:dyDescent="0.2">
      <c r="E69" s="84"/>
      <c r="F69" s="85"/>
      <c r="G69" s="85"/>
      <c r="H69" s="84"/>
    </row>
    <row r="70" spans="2:8" s="83" customFormat="1" x14ac:dyDescent="0.2">
      <c r="E70" s="84"/>
      <c r="F70" s="85"/>
      <c r="G70" s="85"/>
      <c r="H70" s="84"/>
    </row>
    <row r="71" spans="2:8" s="83" customFormat="1" x14ac:dyDescent="0.2">
      <c r="E71" s="84"/>
      <c r="F71" s="85"/>
      <c r="G71" s="85"/>
      <c r="H71" s="84"/>
    </row>
    <row r="72" spans="2:8" s="83" customFormat="1" x14ac:dyDescent="0.2">
      <c r="B72" s="83" t="s">
        <v>266</v>
      </c>
      <c r="F72" s="85"/>
      <c r="G72" s="85"/>
      <c r="H72" s="84"/>
    </row>
    <row r="73" spans="2:8" s="83" customFormat="1" ht="67.5" customHeight="1" x14ac:dyDescent="0.2">
      <c r="B73" s="177" t="s">
        <v>439</v>
      </c>
      <c r="C73" s="177"/>
      <c r="D73" s="177"/>
      <c r="E73" s="177"/>
      <c r="F73" s="177"/>
      <c r="G73" s="177"/>
      <c r="H73" s="177"/>
    </row>
    <row r="74" spans="2:8" s="83" customFormat="1" ht="18.75" x14ac:dyDescent="0.3">
      <c r="B74" s="4" t="s">
        <v>267</v>
      </c>
      <c r="F74" s="85"/>
      <c r="G74" s="85"/>
      <c r="H74" s="84"/>
    </row>
  </sheetData>
  <mergeCells count="9">
    <mergeCell ref="B73:H73"/>
    <mergeCell ref="B56:H56"/>
    <mergeCell ref="B3:H3"/>
    <mergeCell ref="B1:H1"/>
    <mergeCell ref="B2:H2"/>
    <mergeCell ref="B41:G41"/>
    <mergeCell ref="B54:G54"/>
    <mergeCell ref="B57:H57"/>
    <mergeCell ref="B38:H38"/>
  </mergeCells>
  <pageMargins left="0" right="0" top="0" bottom="0" header="0.3" footer="0.3"/>
  <pageSetup scale="56" orientation="landscape" r:id="rId1"/>
  <headerFooter>
    <oddFooter>&amp;C&amp;1#&amp;"Calibri"&amp;10&amp;K000000PUBLIC</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x14ac:dyDescent="0.2">
      <c r="B2" s="195" t="s">
        <v>224</v>
      </c>
      <c r="C2" s="196"/>
      <c r="D2" s="196"/>
      <c r="E2" s="196"/>
      <c r="F2" s="196"/>
      <c r="G2" s="196"/>
      <c r="H2" s="196"/>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86" t="s">
        <v>42</v>
      </c>
      <c r="C6" s="147"/>
      <c r="D6" s="147"/>
      <c r="E6" s="148"/>
      <c r="F6" s="149"/>
      <c r="G6" s="149"/>
      <c r="H6" s="148"/>
    </row>
    <row r="7" spans="2:8" x14ac:dyDescent="0.2">
      <c r="B7" s="11" t="s">
        <v>43</v>
      </c>
      <c r="C7" s="147"/>
      <c r="D7" s="147"/>
      <c r="E7" s="148"/>
      <c r="F7" s="149"/>
      <c r="G7" s="149"/>
      <c r="H7" s="148"/>
    </row>
    <row r="8" spans="2:8" x14ac:dyDescent="0.2">
      <c r="B8" s="147" t="s">
        <v>148</v>
      </c>
      <c r="C8" s="147" t="s">
        <v>178</v>
      </c>
      <c r="D8" s="147" t="s">
        <v>45</v>
      </c>
      <c r="E8" s="148">
        <v>49</v>
      </c>
      <c r="F8" s="149">
        <v>635.63436999999999</v>
      </c>
      <c r="G8" s="149">
        <v>12.14</v>
      </c>
      <c r="H8" s="148">
        <v>4.5999999999999996</v>
      </c>
    </row>
    <row r="9" spans="2:8" x14ac:dyDescent="0.2">
      <c r="B9" s="147" t="s">
        <v>146</v>
      </c>
      <c r="C9" s="147" t="s">
        <v>165</v>
      </c>
      <c r="D9" s="147" t="s">
        <v>45</v>
      </c>
      <c r="E9" s="148">
        <v>40</v>
      </c>
      <c r="F9" s="149">
        <v>527.34040000000005</v>
      </c>
      <c r="G9" s="149">
        <v>10.07</v>
      </c>
      <c r="H9" s="148">
        <v>4.5349000000000004</v>
      </c>
    </row>
    <row r="10" spans="2:8" x14ac:dyDescent="0.2">
      <c r="B10" s="147" t="s">
        <v>124</v>
      </c>
      <c r="C10" s="147" t="s">
        <v>179</v>
      </c>
      <c r="D10" s="147" t="s">
        <v>126</v>
      </c>
      <c r="E10" s="148">
        <v>50</v>
      </c>
      <c r="F10" s="149">
        <v>514.96749999999997</v>
      </c>
      <c r="G10" s="149">
        <v>9.83</v>
      </c>
      <c r="H10" s="148">
        <v>4.28</v>
      </c>
    </row>
    <row r="11" spans="2:8" x14ac:dyDescent="0.2">
      <c r="B11" s="147" t="s">
        <v>113</v>
      </c>
      <c r="C11" s="147" t="s">
        <v>140</v>
      </c>
      <c r="D11" s="147" t="s">
        <v>45</v>
      </c>
      <c r="E11" s="148">
        <v>50</v>
      </c>
      <c r="F11" s="149">
        <v>512.89</v>
      </c>
      <c r="G11" s="149">
        <v>9.7899999999999991</v>
      </c>
      <c r="H11" s="148">
        <v>3.9601000000000002</v>
      </c>
    </row>
    <row r="12" spans="2:8" x14ac:dyDescent="0.2">
      <c r="B12" s="147" t="s">
        <v>128</v>
      </c>
      <c r="C12" s="147" t="s">
        <v>168</v>
      </c>
      <c r="D12" s="147" t="s">
        <v>45</v>
      </c>
      <c r="E12" s="148">
        <v>40</v>
      </c>
      <c r="F12" s="149">
        <v>412.43959999999998</v>
      </c>
      <c r="G12" s="149">
        <v>7.87</v>
      </c>
      <c r="H12" s="148">
        <v>4.0690999999999997</v>
      </c>
    </row>
    <row r="13" spans="2:8" x14ac:dyDescent="0.2">
      <c r="B13" s="147" t="s">
        <v>147</v>
      </c>
      <c r="C13" s="147" t="s">
        <v>166</v>
      </c>
      <c r="D13" s="147" t="s">
        <v>126</v>
      </c>
      <c r="E13" s="148">
        <v>40</v>
      </c>
      <c r="F13" s="149">
        <v>410.61919999999998</v>
      </c>
      <c r="G13" s="149">
        <v>7.84</v>
      </c>
      <c r="H13" s="148">
        <v>3.9</v>
      </c>
    </row>
    <row r="14" spans="2:8" x14ac:dyDescent="0.2">
      <c r="B14" s="147" t="s">
        <v>481</v>
      </c>
      <c r="C14" s="147" t="s">
        <v>169</v>
      </c>
      <c r="D14" s="147" t="s">
        <v>45</v>
      </c>
      <c r="E14" s="148">
        <v>40</v>
      </c>
      <c r="F14" s="149">
        <v>409.8372</v>
      </c>
      <c r="G14" s="149">
        <v>7.82</v>
      </c>
      <c r="H14" s="148">
        <v>3.9649999999999999</v>
      </c>
    </row>
    <row r="15" spans="2:8" x14ac:dyDescent="0.2">
      <c r="B15" s="147" t="s">
        <v>117</v>
      </c>
      <c r="C15" s="147" t="s">
        <v>180</v>
      </c>
      <c r="D15" s="147" t="s">
        <v>45</v>
      </c>
      <c r="E15" s="148">
        <v>30</v>
      </c>
      <c r="F15" s="149">
        <v>309.01260000000002</v>
      </c>
      <c r="G15" s="149">
        <v>5.9</v>
      </c>
      <c r="H15" s="148">
        <v>4.1363000000000003</v>
      </c>
    </row>
    <row r="16" spans="2:8" x14ac:dyDescent="0.2">
      <c r="B16" s="147" t="s">
        <v>150</v>
      </c>
      <c r="C16" s="147" t="s">
        <v>181</v>
      </c>
      <c r="D16" s="147" t="s">
        <v>126</v>
      </c>
      <c r="E16" s="148">
        <v>28785</v>
      </c>
      <c r="F16" s="149">
        <v>298.3884764</v>
      </c>
      <c r="G16" s="149">
        <v>5.7</v>
      </c>
      <c r="H16" s="148">
        <v>4.9748999999999999</v>
      </c>
    </row>
    <row r="17" spans="2:8" x14ac:dyDescent="0.2">
      <c r="B17" s="147" t="s">
        <v>121</v>
      </c>
      <c r="C17" s="147" t="s">
        <v>171</v>
      </c>
      <c r="D17" s="147" t="s">
        <v>45</v>
      </c>
      <c r="E17" s="148">
        <v>20</v>
      </c>
      <c r="F17" s="149">
        <v>205.57980000000001</v>
      </c>
      <c r="G17" s="149">
        <v>3.92</v>
      </c>
      <c r="H17" s="148">
        <v>4.07</v>
      </c>
    </row>
    <row r="18" spans="2:8" x14ac:dyDescent="0.2">
      <c r="B18" s="147" t="s">
        <v>150</v>
      </c>
      <c r="C18" s="147" t="s">
        <v>182</v>
      </c>
      <c r="D18" s="147" t="s">
        <v>126</v>
      </c>
      <c r="E18" s="148">
        <v>12215</v>
      </c>
      <c r="F18" s="149">
        <v>126.5039146</v>
      </c>
      <c r="G18" s="149">
        <v>2.42</v>
      </c>
      <c r="H18" s="148">
        <v>4.9748999999999999</v>
      </c>
    </row>
    <row r="19" spans="2:8" x14ac:dyDescent="0.2">
      <c r="B19" s="147" t="s">
        <v>128</v>
      </c>
      <c r="C19" s="147" t="s">
        <v>525</v>
      </c>
      <c r="D19" s="147" t="s">
        <v>126</v>
      </c>
      <c r="E19" s="148">
        <v>5</v>
      </c>
      <c r="F19" s="149">
        <v>51.015250000000002</v>
      </c>
      <c r="G19" s="149">
        <v>0.97</v>
      </c>
      <c r="H19" s="148">
        <v>3.86</v>
      </c>
    </row>
    <row r="20" spans="2:8" x14ac:dyDescent="0.2">
      <c r="B20" s="11" t="s">
        <v>46</v>
      </c>
      <c r="C20" s="11"/>
      <c r="D20" s="11"/>
      <c r="E20" s="12"/>
      <c r="F20" s="106">
        <v>4414.2283109999998</v>
      </c>
      <c r="G20" s="106">
        <v>84.27</v>
      </c>
      <c r="H20" s="12"/>
    </row>
    <row r="21" spans="2:8" x14ac:dyDescent="0.2">
      <c r="B21" s="11" t="s">
        <v>50</v>
      </c>
      <c r="C21" s="147"/>
      <c r="D21" s="147"/>
      <c r="E21" s="148"/>
      <c r="F21" s="149"/>
      <c r="G21" s="149"/>
      <c r="H21" s="148"/>
    </row>
    <row r="22" spans="2:8" x14ac:dyDescent="0.2">
      <c r="B22" s="147" t="s">
        <v>183</v>
      </c>
      <c r="C22" s="147" t="s">
        <v>184</v>
      </c>
      <c r="D22" s="147" t="s">
        <v>51</v>
      </c>
      <c r="E22" s="148">
        <v>350000</v>
      </c>
      <c r="F22" s="149">
        <v>360.16014999999999</v>
      </c>
      <c r="G22" s="149">
        <v>6.88</v>
      </c>
      <c r="H22" s="148">
        <v>4.1571999999999996</v>
      </c>
    </row>
    <row r="23" spans="2:8" x14ac:dyDescent="0.2">
      <c r="B23" s="11" t="s">
        <v>46</v>
      </c>
      <c r="C23" s="11"/>
      <c r="D23" s="11"/>
      <c r="E23" s="12"/>
      <c r="F23" s="106">
        <v>360.16014999999999</v>
      </c>
      <c r="G23" s="106">
        <v>6.88</v>
      </c>
      <c r="H23" s="12"/>
    </row>
    <row r="24" spans="2:8" x14ac:dyDescent="0.2">
      <c r="B24" s="86" t="s">
        <v>131</v>
      </c>
      <c r="C24" s="11"/>
      <c r="D24" s="11"/>
      <c r="E24" s="12"/>
      <c r="F24" s="161"/>
      <c r="G24" s="161"/>
      <c r="H24" s="12"/>
    </row>
    <row r="25" spans="2:8" x14ac:dyDescent="0.2">
      <c r="B25" s="11" t="s">
        <v>139</v>
      </c>
      <c r="C25" s="147"/>
      <c r="D25" s="147"/>
      <c r="E25" s="148"/>
      <c r="F25" s="149"/>
      <c r="G25" s="149"/>
      <c r="H25" s="148"/>
    </row>
    <row r="26" spans="2:8" x14ac:dyDescent="0.2">
      <c r="B26" s="147" t="s">
        <v>484</v>
      </c>
      <c r="C26" s="147" t="s">
        <v>485</v>
      </c>
      <c r="D26" s="147" t="s">
        <v>51</v>
      </c>
      <c r="E26" s="148">
        <v>240000</v>
      </c>
      <c r="F26" s="149">
        <v>233.43744000000001</v>
      </c>
      <c r="G26" s="149">
        <v>4.46</v>
      </c>
      <c r="H26" s="148">
        <v>3.7725</v>
      </c>
    </row>
    <row r="27" spans="2:8" x14ac:dyDescent="0.2">
      <c r="B27" s="11" t="s">
        <v>46</v>
      </c>
      <c r="C27" s="11"/>
      <c r="D27" s="11"/>
      <c r="E27" s="12"/>
      <c r="F27" s="106">
        <v>233.43744000000001</v>
      </c>
      <c r="G27" s="106">
        <v>4.46</v>
      </c>
      <c r="H27" s="12"/>
    </row>
    <row r="28" spans="2:8" x14ac:dyDescent="0.2">
      <c r="B28" s="147" t="s">
        <v>416</v>
      </c>
      <c r="C28" s="147"/>
      <c r="D28" s="147"/>
      <c r="E28" s="148"/>
      <c r="F28" s="149">
        <v>37.011619600000003</v>
      </c>
      <c r="G28" s="149">
        <v>0.70660000000000001</v>
      </c>
      <c r="H28" s="148">
        <v>3.35</v>
      </c>
    </row>
    <row r="29" spans="2:8" x14ac:dyDescent="0.2">
      <c r="B29" s="147" t="s">
        <v>417</v>
      </c>
      <c r="C29" s="147"/>
      <c r="D29" s="147"/>
      <c r="E29" s="148"/>
      <c r="F29" s="149">
        <v>8.8342158000000008</v>
      </c>
      <c r="G29" s="149">
        <v>0.1686</v>
      </c>
      <c r="H29" s="148">
        <v>3.24</v>
      </c>
    </row>
    <row r="30" spans="2:8" x14ac:dyDescent="0.2">
      <c r="B30" s="11" t="s">
        <v>46</v>
      </c>
      <c r="C30" s="11"/>
      <c r="D30" s="11"/>
      <c r="E30" s="12"/>
      <c r="F30" s="106">
        <v>45.845835399999999</v>
      </c>
      <c r="G30" s="106">
        <v>0.87519999999999998</v>
      </c>
      <c r="H30" s="12"/>
    </row>
    <row r="31" spans="2:8" x14ac:dyDescent="0.2">
      <c r="B31" s="147" t="s">
        <v>47</v>
      </c>
      <c r="C31" s="147"/>
      <c r="D31" s="147"/>
      <c r="E31" s="148"/>
      <c r="F31" s="149">
        <v>184.29669530000001</v>
      </c>
      <c r="G31" s="149">
        <v>3.5148000000000001</v>
      </c>
      <c r="H31" s="148">
        <v>3.3287999999999998</v>
      </c>
    </row>
    <row r="32" spans="2:8" x14ac:dyDescent="0.2">
      <c r="B32" s="13" t="s">
        <v>593</v>
      </c>
      <c r="C32" s="13"/>
      <c r="D32" s="13"/>
      <c r="E32" s="14"/>
      <c r="F32" s="15">
        <v>5237.9684317000001</v>
      </c>
      <c r="G32" s="15">
        <v>100</v>
      </c>
      <c r="H32" s="14"/>
    </row>
    <row r="33" spans="1:8" x14ac:dyDescent="0.2">
      <c r="B33" s="150"/>
      <c r="C33" s="150"/>
      <c r="D33" s="150"/>
      <c r="E33" s="151"/>
      <c r="F33" s="152"/>
      <c r="G33" s="152"/>
      <c r="H33" s="151"/>
    </row>
    <row r="34" spans="1:8" x14ac:dyDescent="0.2">
      <c r="B34" s="150" t="s">
        <v>594</v>
      </c>
      <c r="C34" s="150"/>
      <c r="D34" s="150"/>
      <c r="E34" s="151"/>
      <c r="F34" s="152"/>
      <c r="G34" s="152"/>
      <c r="H34" s="151"/>
    </row>
    <row r="35" spans="1:8" x14ac:dyDescent="0.2">
      <c r="B35" s="115"/>
      <c r="C35" s="115"/>
      <c r="D35" s="115"/>
      <c r="E35" s="116"/>
      <c r="F35" s="117"/>
      <c r="G35" s="117"/>
      <c r="H35" s="116"/>
    </row>
    <row r="36" spans="1:8" x14ac:dyDescent="0.2">
      <c r="B36" s="35" t="s">
        <v>227</v>
      </c>
      <c r="C36" s="31"/>
      <c r="D36" s="32"/>
      <c r="E36" s="33"/>
      <c r="F36" s="33"/>
      <c r="G36" s="33"/>
    </row>
    <row r="37" spans="1:8" x14ac:dyDescent="0.2">
      <c r="B37" s="193" t="s">
        <v>228</v>
      </c>
      <c r="C37" s="188"/>
      <c r="D37" s="188"/>
      <c r="E37" s="188"/>
      <c r="F37" s="188"/>
      <c r="G37" s="188"/>
    </row>
    <row r="38" spans="1:8" x14ac:dyDescent="0.2">
      <c r="B38" s="46" t="s">
        <v>229</v>
      </c>
      <c r="C38" s="29"/>
      <c r="D38" s="29"/>
      <c r="E38" s="28"/>
      <c r="F38" s="33"/>
      <c r="G38" s="33"/>
    </row>
    <row r="39" spans="1:8" ht="25.5" x14ac:dyDescent="0.2">
      <c r="B39" s="61" t="s">
        <v>230</v>
      </c>
      <c r="C39" s="20" t="s">
        <v>663</v>
      </c>
      <c r="D39" s="20" t="s">
        <v>664</v>
      </c>
    </row>
    <row r="40" spans="1:8" x14ac:dyDescent="0.2">
      <c r="A40" s="90" t="s">
        <v>307</v>
      </c>
      <c r="B40" s="41" t="s">
        <v>231</v>
      </c>
      <c r="C40" s="22">
        <v>12.215199999999999</v>
      </c>
      <c r="D40" s="91">
        <v>12.206799999999999</v>
      </c>
    </row>
    <row r="41" spans="1:8" x14ac:dyDescent="0.2">
      <c r="A41" s="90" t="s">
        <v>308</v>
      </c>
      <c r="B41" s="41" t="s">
        <v>515</v>
      </c>
      <c r="C41" s="23">
        <v>12.215199999999999</v>
      </c>
      <c r="D41" s="66">
        <v>12.206799999999999</v>
      </c>
    </row>
    <row r="42" spans="1:8" x14ac:dyDescent="0.2">
      <c r="A42" s="1" t="s">
        <v>309</v>
      </c>
      <c r="B42" s="41" t="s">
        <v>237</v>
      </c>
      <c r="C42" s="23">
        <v>12.292</v>
      </c>
      <c r="D42" s="66">
        <v>12.2822</v>
      </c>
    </row>
    <row r="43" spans="1:8" ht="15" x14ac:dyDescent="0.25">
      <c r="A43" t="s">
        <v>310</v>
      </c>
      <c r="B43" s="36" t="s">
        <v>516</v>
      </c>
      <c r="C43" s="25">
        <v>12.292</v>
      </c>
      <c r="D43" s="67">
        <v>12.2822</v>
      </c>
    </row>
    <row r="44" spans="1:8" x14ac:dyDescent="0.2">
      <c r="B44" s="58" t="s">
        <v>631</v>
      </c>
      <c r="C44" s="58"/>
      <c r="D44" s="32"/>
      <c r="E44" s="33"/>
      <c r="F44" s="33"/>
      <c r="G44" s="33"/>
    </row>
    <row r="45" spans="1:8" x14ac:dyDescent="0.2">
      <c r="B45" s="46" t="s">
        <v>632</v>
      </c>
      <c r="C45" s="29"/>
      <c r="D45" s="29"/>
      <c r="E45" s="33"/>
      <c r="F45" s="33"/>
      <c r="G45" s="33"/>
    </row>
    <row r="46" spans="1:8" x14ac:dyDescent="0.2">
      <c r="B46" s="87" t="s">
        <v>648</v>
      </c>
      <c r="C46" s="29"/>
      <c r="D46" s="29"/>
      <c r="E46" s="33"/>
      <c r="F46" s="33"/>
      <c r="G46" s="33"/>
    </row>
    <row r="47" spans="1:8" x14ac:dyDescent="0.2">
      <c r="B47" s="46" t="s">
        <v>647</v>
      </c>
      <c r="C47" s="29"/>
      <c r="D47" s="29"/>
      <c r="E47" s="33"/>
      <c r="F47" s="33"/>
      <c r="G47" s="33"/>
    </row>
    <row r="48" spans="1:8" x14ac:dyDescent="0.2">
      <c r="B48" s="160" t="s">
        <v>658</v>
      </c>
      <c r="C48" s="77"/>
      <c r="D48" s="77"/>
      <c r="E48" s="33"/>
      <c r="F48" s="33"/>
      <c r="G48" s="33"/>
    </row>
    <row r="49" spans="2:8" x14ac:dyDescent="0.2">
      <c r="B49" s="76" t="s">
        <v>636</v>
      </c>
      <c r="C49" s="76"/>
      <c r="D49" s="76"/>
      <c r="E49" s="33"/>
      <c r="F49" s="33"/>
      <c r="G49" s="33"/>
    </row>
    <row r="50" spans="2:8" x14ac:dyDescent="0.2">
      <c r="B50" s="193" t="s">
        <v>233</v>
      </c>
      <c r="C50" s="188"/>
      <c r="D50" s="188"/>
      <c r="E50" s="188"/>
      <c r="F50" s="188"/>
      <c r="G50" s="188"/>
    </row>
    <row r="51" spans="2:8" x14ac:dyDescent="0.2">
      <c r="B51" s="34" t="s">
        <v>234</v>
      </c>
      <c r="C51" s="31"/>
      <c r="D51" s="31"/>
      <c r="E51" s="31"/>
      <c r="F51" s="33"/>
      <c r="G51" s="33"/>
    </row>
    <row r="52" spans="2:8" x14ac:dyDescent="0.2">
      <c r="B52" s="181" t="s">
        <v>261</v>
      </c>
      <c r="C52" s="182"/>
      <c r="D52" s="182"/>
      <c r="E52" s="182"/>
      <c r="F52" s="182"/>
      <c r="G52" s="182"/>
      <c r="H52" s="182"/>
    </row>
    <row r="53" spans="2:8" ht="24.75" customHeight="1" x14ac:dyDescent="0.2">
      <c r="B53" s="193" t="s">
        <v>592</v>
      </c>
      <c r="C53" s="188"/>
      <c r="D53" s="188"/>
      <c r="E53" s="188"/>
      <c r="F53" s="188"/>
      <c r="G53" s="188"/>
      <c r="H53" s="188"/>
    </row>
    <row r="54" spans="2:8" s="83" customFormat="1" x14ac:dyDescent="0.2">
      <c r="E54" s="84"/>
      <c r="F54" s="85"/>
      <c r="G54" s="85"/>
      <c r="H54" s="84"/>
    </row>
    <row r="55" spans="2:8" s="83" customFormat="1" x14ac:dyDescent="0.2">
      <c r="B55" s="83" t="s">
        <v>263</v>
      </c>
      <c r="E55" s="84"/>
      <c r="F55" s="85"/>
      <c r="G55" s="85"/>
      <c r="H55" s="84"/>
    </row>
    <row r="56" spans="2:8" s="83" customFormat="1" x14ac:dyDescent="0.2">
      <c r="B56" s="83" t="s">
        <v>281</v>
      </c>
      <c r="E56" s="84"/>
      <c r="F56" s="85"/>
      <c r="G56" s="85"/>
      <c r="H56" s="84"/>
    </row>
    <row r="57" spans="2:8" s="83" customFormat="1" x14ac:dyDescent="0.2">
      <c r="B57" s="83" t="s">
        <v>269</v>
      </c>
      <c r="E57" s="84"/>
      <c r="F57" s="85"/>
      <c r="G57" s="85"/>
      <c r="H57" s="84"/>
    </row>
    <row r="58" spans="2:8" s="83" customFormat="1" x14ac:dyDescent="0.2">
      <c r="E58" s="84"/>
      <c r="F58" s="85"/>
      <c r="G58" s="85"/>
      <c r="H58" s="84"/>
    </row>
    <row r="59" spans="2:8" s="83" customFormat="1" x14ac:dyDescent="0.2">
      <c r="E59" s="84"/>
      <c r="F59" s="85"/>
      <c r="G59" s="85"/>
      <c r="H59" s="84"/>
    </row>
    <row r="60" spans="2:8" s="83" customFormat="1" x14ac:dyDescent="0.2">
      <c r="E60" s="84"/>
      <c r="F60" s="85"/>
      <c r="G60" s="85"/>
      <c r="H60" s="84"/>
    </row>
    <row r="61" spans="2:8" s="83" customFormat="1" x14ac:dyDescent="0.2">
      <c r="E61" s="84"/>
      <c r="F61" s="85"/>
      <c r="G61" s="85"/>
      <c r="H61" s="84"/>
    </row>
    <row r="62" spans="2:8" s="83" customFormat="1" x14ac:dyDescent="0.2">
      <c r="E62" s="84"/>
      <c r="F62" s="85"/>
      <c r="G62" s="85"/>
      <c r="H62" s="84"/>
    </row>
    <row r="63" spans="2:8" s="83" customFormat="1" x14ac:dyDescent="0.2">
      <c r="E63" s="84"/>
      <c r="F63" s="85"/>
      <c r="G63" s="85"/>
      <c r="H63" s="84"/>
    </row>
    <row r="64" spans="2:8" s="83" customFormat="1" x14ac:dyDescent="0.2">
      <c r="E64" s="84"/>
      <c r="F64" s="85"/>
      <c r="G64" s="85"/>
      <c r="H64" s="84"/>
    </row>
    <row r="65" spans="2:8" s="83" customFormat="1" x14ac:dyDescent="0.2">
      <c r="E65" s="84"/>
      <c r="F65" s="85"/>
      <c r="G65" s="85"/>
      <c r="H65" s="84"/>
    </row>
    <row r="66" spans="2:8" s="83" customFormat="1" x14ac:dyDescent="0.2">
      <c r="E66" s="84"/>
      <c r="F66" s="85"/>
      <c r="G66" s="85"/>
      <c r="H66" s="84"/>
    </row>
    <row r="67" spans="2:8" s="83" customFormat="1" x14ac:dyDescent="0.2">
      <c r="E67" s="84"/>
      <c r="F67" s="85"/>
      <c r="G67" s="85"/>
      <c r="H67" s="84"/>
    </row>
    <row r="68" spans="2:8" s="83" customFormat="1" x14ac:dyDescent="0.2">
      <c r="B68" s="83" t="s">
        <v>266</v>
      </c>
      <c r="F68" s="85"/>
      <c r="G68" s="85"/>
      <c r="H68" s="84"/>
    </row>
    <row r="69" spans="2:8" s="83" customFormat="1" ht="67.5" customHeight="1" x14ac:dyDescent="0.2">
      <c r="B69" s="177" t="s">
        <v>439</v>
      </c>
      <c r="C69" s="177"/>
      <c r="D69" s="177"/>
      <c r="E69" s="177"/>
      <c r="F69" s="177"/>
      <c r="G69" s="177"/>
      <c r="H69" s="177"/>
    </row>
    <row r="70" spans="2:8" s="83" customFormat="1" ht="18.75" x14ac:dyDescent="0.3">
      <c r="B70" s="4" t="s">
        <v>267</v>
      </c>
      <c r="F70" s="85"/>
      <c r="G70" s="85"/>
      <c r="H70" s="84"/>
    </row>
  </sheetData>
  <mergeCells count="8">
    <mergeCell ref="B69:H69"/>
    <mergeCell ref="B52:H52"/>
    <mergeCell ref="B3:H3"/>
    <mergeCell ref="B1:H1"/>
    <mergeCell ref="B2:H2"/>
    <mergeCell ref="B37:G37"/>
    <mergeCell ref="B50:G50"/>
    <mergeCell ref="B53:H53"/>
  </mergeCells>
  <pageMargins left="0" right="0" top="0" bottom="0" header="0.3" footer="0.3"/>
  <pageSetup scale="70"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x14ac:dyDescent="0.2">
      <c r="B2" s="195" t="s">
        <v>225</v>
      </c>
      <c r="C2" s="196"/>
      <c r="D2" s="196"/>
      <c r="E2" s="196"/>
      <c r="F2" s="196"/>
      <c r="G2" s="196"/>
      <c r="H2" s="196"/>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86" t="s">
        <v>42</v>
      </c>
      <c r="C6" s="147"/>
      <c r="D6" s="147"/>
      <c r="E6" s="148"/>
      <c r="F6" s="149"/>
      <c r="G6" s="149"/>
      <c r="H6" s="148"/>
    </row>
    <row r="7" spans="2:8" x14ac:dyDescent="0.2">
      <c r="B7" s="11" t="s">
        <v>43</v>
      </c>
      <c r="C7" s="147"/>
      <c r="D7" s="147"/>
      <c r="E7" s="148"/>
      <c r="F7" s="149"/>
      <c r="G7" s="149"/>
      <c r="H7" s="148"/>
    </row>
    <row r="8" spans="2:8" x14ac:dyDescent="0.2">
      <c r="B8" s="147" t="s">
        <v>153</v>
      </c>
      <c r="C8" s="147" t="s">
        <v>186</v>
      </c>
      <c r="D8" s="147" t="s">
        <v>144</v>
      </c>
      <c r="E8" s="148">
        <v>48</v>
      </c>
      <c r="F8" s="149">
        <v>463.83744000000002</v>
      </c>
      <c r="G8" s="149">
        <v>9.98</v>
      </c>
      <c r="H8" s="148">
        <v>4.5750000000000002</v>
      </c>
    </row>
    <row r="9" spans="2:8" x14ac:dyDescent="0.2">
      <c r="B9" s="147" t="s">
        <v>147</v>
      </c>
      <c r="C9" s="147" t="s">
        <v>185</v>
      </c>
      <c r="D9" s="147" t="s">
        <v>144</v>
      </c>
      <c r="E9" s="148">
        <v>45</v>
      </c>
      <c r="F9" s="149">
        <v>463.37220000000002</v>
      </c>
      <c r="G9" s="149">
        <v>9.9700000000000006</v>
      </c>
      <c r="H9" s="148">
        <v>4.1399999999999997</v>
      </c>
    </row>
    <row r="10" spans="2:8" x14ac:dyDescent="0.2">
      <c r="B10" s="147" t="s">
        <v>113</v>
      </c>
      <c r="C10" s="147" t="s">
        <v>114</v>
      </c>
      <c r="D10" s="147" t="s">
        <v>45</v>
      </c>
      <c r="E10" s="148">
        <v>45</v>
      </c>
      <c r="F10" s="149">
        <v>462.61079999999998</v>
      </c>
      <c r="G10" s="149">
        <v>9.9499999999999993</v>
      </c>
      <c r="H10" s="148">
        <v>4.2</v>
      </c>
    </row>
    <row r="11" spans="2:8" x14ac:dyDescent="0.2">
      <c r="B11" s="147" t="s">
        <v>137</v>
      </c>
      <c r="C11" s="147" t="s">
        <v>141</v>
      </c>
      <c r="D11" s="147" t="s">
        <v>45</v>
      </c>
      <c r="E11" s="148">
        <v>45</v>
      </c>
      <c r="F11" s="149">
        <v>462.47579999999999</v>
      </c>
      <c r="G11" s="149">
        <v>9.9499999999999993</v>
      </c>
      <c r="H11" s="148">
        <v>4.0350000000000001</v>
      </c>
    </row>
    <row r="12" spans="2:8" x14ac:dyDescent="0.2">
      <c r="B12" s="147" t="s">
        <v>146</v>
      </c>
      <c r="C12" s="147" t="s">
        <v>165</v>
      </c>
      <c r="D12" s="147" t="s">
        <v>45</v>
      </c>
      <c r="E12" s="148">
        <v>35</v>
      </c>
      <c r="F12" s="149">
        <v>461.42284999999998</v>
      </c>
      <c r="G12" s="149">
        <v>9.92</v>
      </c>
      <c r="H12" s="148">
        <v>4.5349000000000004</v>
      </c>
    </row>
    <row r="13" spans="2:8" x14ac:dyDescent="0.2">
      <c r="B13" s="147" t="s">
        <v>161</v>
      </c>
      <c r="C13" s="147" t="s">
        <v>162</v>
      </c>
      <c r="D13" s="147" t="s">
        <v>144</v>
      </c>
      <c r="E13" s="148">
        <v>35</v>
      </c>
      <c r="F13" s="149">
        <v>452.93150000000003</v>
      </c>
      <c r="G13" s="149">
        <v>9.74</v>
      </c>
      <c r="H13" s="148">
        <v>5.0997000000000003</v>
      </c>
    </row>
    <row r="14" spans="2:8" x14ac:dyDescent="0.2">
      <c r="B14" s="147" t="s">
        <v>128</v>
      </c>
      <c r="C14" s="147" t="s">
        <v>187</v>
      </c>
      <c r="D14" s="147" t="s">
        <v>45</v>
      </c>
      <c r="E14" s="148">
        <v>35</v>
      </c>
      <c r="F14" s="149">
        <v>359.85669999999999</v>
      </c>
      <c r="G14" s="149">
        <v>7.74</v>
      </c>
      <c r="H14" s="148">
        <v>4.0701000000000001</v>
      </c>
    </row>
    <row r="15" spans="2:8" x14ac:dyDescent="0.2">
      <c r="B15" s="147" t="s">
        <v>150</v>
      </c>
      <c r="C15" s="147" t="s">
        <v>188</v>
      </c>
      <c r="D15" s="147" t="s">
        <v>144</v>
      </c>
      <c r="E15" s="148">
        <v>25600</v>
      </c>
      <c r="F15" s="149">
        <v>263.44755199999997</v>
      </c>
      <c r="G15" s="149">
        <v>5.67</v>
      </c>
      <c r="H15" s="148">
        <v>4.9748999999999999</v>
      </c>
    </row>
    <row r="16" spans="2:8" x14ac:dyDescent="0.2">
      <c r="B16" s="147" t="s">
        <v>145</v>
      </c>
      <c r="C16" s="147" t="s">
        <v>189</v>
      </c>
      <c r="D16" s="147" t="s">
        <v>45</v>
      </c>
      <c r="E16" s="148">
        <v>25</v>
      </c>
      <c r="F16" s="149">
        <v>257.68574999999998</v>
      </c>
      <c r="G16" s="149">
        <v>5.54</v>
      </c>
      <c r="H16" s="148">
        <v>4.085</v>
      </c>
    </row>
    <row r="17" spans="2:8" x14ac:dyDescent="0.2">
      <c r="B17" s="147" t="s">
        <v>121</v>
      </c>
      <c r="C17" s="147" t="s">
        <v>171</v>
      </c>
      <c r="D17" s="147" t="s">
        <v>45</v>
      </c>
      <c r="E17" s="148">
        <v>20</v>
      </c>
      <c r="F17" s="149">
        <v>205.57980000000001</v>
      </c>
      <c r="G17" s="149">
        <v>4.42</v>
      </c>
      <c r="H17" s="148">
        <v>4.07</v>
      </c>
    </row>
    <row r="18" spans="2:8" x14ac:dyDescent="0.2">
      <c r="B18" s="147" t="s">
        <v>150</v>
      </c>
      <c r="C18" s="147" t="s">
        <v>190</v>
      </c>
      <c r="D18" s="147" t="s">
        <v>144</v>
      </c>
      <c r="E18" s="148">
        <v>12133</v>
      </c>
      <c r="F18" s="149">
        <v>124.67737339999999</v>
      </c>
      <c r="G18" s="149">
        <v>2.68</v>
      </c>
      <c r="H18" s="148">
        <v>4.9748999999999999</v>
      </c>
    </row>
    <row r="19" spans="2:8" x14ac:dyDescent="0.2">
      <c r="B19" s="147" t="s">
        <v>128</v>
      </c>
      <c r="C19" s="147" t="s">
        <v>525</v>
      </c>
      <c r="D19" s="147" t="s">
        <v>126</v>
      </c>
      <c r="E19" s="148">
        <v>5</v>
      </c>
      <c r="F19" s="149">
        <v>51.015250000000002</v>
      </c>
      <c r="G19" s="149">
        <v>1.1000000000000001</v>
      </c>
      <c r="H19" s="148">
        <v>3.86</v>
      </c>
    </row>
    <row r="20" spans="2:8" x14ac:dyDescent="0.2">
      <c r="B20" s="11" t="s">
        <v>46</v>
      </c>
      <c r="C20" s="11"/>
      <c r="D20" s="11"/>
      <c r="E20" s="12"/>
      <c r="F20" s="106">
        <v>4028.9130153999999</v>
      </c>
      <c r="G20" s="106">
        <v>86.66</v>
      </c>
      <c r="H20" s="12"/>
    </row>
    <row r="21" spans="2:8" x14ac:dyDescent="0.2">
      <c r="B21" s="11" t="s">
        <v>50</v>
      </c>
      <c r="C21" s="147"/>
      <c r="D21" s="147"/>
      <c r="E21" s="148"/>
      <c r="F21" s="149"/>
      <c r="G21" s="149"/>
      <c r="H21" s="148"/>
    </row>
    <row r="22" spans="2:8" x14ac:dyDescent="0.2">
      <c r="B22" s="147" t="s">
        <v>191</v>
      </c>
      <c r="C22" s="147" t="s">
        <v>192</v>
      </c>
      <c r="D22" s="147" t="s">
        <v>51</v>
      </c>
      <c r="E22" s="148">
        <v>320600</v>
      </c>
      <c r="F22" s="149">
        <v>333.78531620000001</v>
      </c>
      <c r="G22" s="149">
        <v>7.18</v>
      </c>
      <c r="H22" s="148">
        <v>4.1749999999999998</v>
      </c>
    </row>
    <row r="23" spans="2:8" x14ac:dyDescent="0.2">
      <c r="B23" s="11" t="s">
        <v>46</v>
      </c>
      <c r="C23" s="11"/>
      <c r="D23" s="11"/>
      <c r="E23" s="12"/>
      <c r="F23" s="106">
        <v>333.78531620000001</v>
      </c>
      <c r="G23" s="106">
        <v>7.18</v>
      </c>
      <c r="H23" s="12"/>
    </row>
    <row r="24" spans="2:8" x14ac:dyDescent="0.2">
      <c r="B24" s="86" t="s">
        <v>131</v>
      </c>
      <c r="C24" s="11"/>
      <c r="D24" s="11"/>
      <c r="E24" s="12"/>
      <c r="F24" s="161"/>
      <c r="G24" s="161"/>
      <c r="H24" s="12"/>
    </row>
    <row r="25" spans="2:8" x14ac:dyDescent="0.2">
      <c r="B25" s="11" t="s">
        <v>139</v>
      </c>
      <c r="C25" s="147"/>
      <c r="D25" s="147"/>
      <c r="E25" s="148"/>
      <c r="F25" s="149"/>
      <c r="G25" s="149"/>
      <c r="H25" s="148"/>
    </row>
    <row r="26" spans="2:8" x14ac:dyDescent="0.2">
      <c r="B26" s="147" t="s">
        <v>484</v>
      </c>
      <c r="C26" s="147" t="s">
        <v>485</v>
      </c>
      <c r="D26" s="147" t="s">
        <v>51</v>
      </c>
      <c r="E26" s="148">
        <v>140000</v>
      </c>
      <c r="F26" s="149">
        <v>136.17184</v>
      </c>
      <c r="G26" s="149">
        <v>2.93</v>
      </c>
      <c r="H26" s="148">
        <v>3.7725</v>
      </c>
    </row>
    <row r="27" spans="2:8" x14ac:dyDescent="0.2">
      <c r="B27" s="11" t="s">
        <v>46</v>
      </c>
      <c r="C27" s="11"/>
      <c r="D27" s="11"/>
      <c r="E27" s="12"/>
      <c r="F27" s="106">
        <v>136.17184</v>
      </c>
      <c r="G27" s="106">
        <v>2.93</v>
      </c>
      <c r="H27" s="12"/>
    </row>
    <row r="28" spans="2:8" x14ac:dyDescent="0.2">
      <c r="B28" s="147" t="s">
        <v>416</v>
      </c>
      <c r="C28" s="147"/>
      <c r="D28" s="147"/>
      <c r="E28" s="148"/>
      <c r="F28" s="149">
        <v>77.616353599999997</v>
      </c>
      <c r="G28" s="149">
        <v>1.6693</v>
      </c>
      <c r="H28" s="148">
        <v>3.35</v>
      </c>
    </row>
    <row r="29" spans="2:8" x14ac:dyDescent="0.2">
      <c r="B29" s="147" t="s">
        <v>417</v>
      </c>
      <c r="C29" s="147"/>
      <c r="D29" s="147"/>
      <c r="E29" s="148"/>
      <c r="F29" s="149">
        <v>18.525355600000001</v>
      </c>
      <c r="G29" s="149">
        <v>0.39839999999999998</v>
      </c>
      <c r="H29" s="148">
        <v>3.24</v>
      </c>
    </row>
    <row r="30" spans="2:8" x14ac:dyDescent="0.2">
      <c r="B30" s="11" t="s">
        <v>46</v>
      </c>
      <c r="C30" s="11"/>
      <c r="D30" s="11"/>
      <c r="E30" s="12"/>
      <c r="F30" s="106">
        <v>96.141709199999994</v>
      </c>
      <c r="G30" s="106">
        <v>2.0676999999999999</v>
      </c>
      <c r="H30" s="12"/>
    </row>
    <row r="31" spans="2:8" x14ac:dyDescent="0.2">
      <c r="B31" s="147" t="s">
        <v>47</v>
      </c>
      <c r="C31" s="147"/>
      <c r="D31" s="147"/>
      <c r="E31" s="148"/>
      <c r="F31" s="149">
        <v>54.536027900000001</v>
      </c>
      <c r="G31" s="149">
        <v>1.1623000000000001</v>
      </c>
      <c r="H31" s="148">
        <v>3.3287999999999998</v>
      </c>
    </row>
    <row r="32" spans="2:8" x14ac:dyDescent="0.2">
      <c r="B32" s="13" t="s">
        <v>593</v>
      </c>
      <c r="C32" s="13"/>
      <c r="D32" s="13"/>
      <c r="E32" s="14"/>
      <c r="F32" s="15">
        <v>4649.5479087000003</v>
      </c>
      <c r="G32" s="15">
        <v>100</v>
      </c>
      <c r="H32" s="14"/>
    </row>
    <row r="33" spans="1:8" x14ac:dyDescent="0.2">
      <c r="B33" s="150"/>
      <c r="C33" s="150"/>
      <c r="D33" s="150"/>
      <c r="E33" s="151"/>
      <c r="F33" s="152"/>
      <c r="G33" s="152"/>
      <c r="H33" s="151"/>
    </row>
    <row r="34" spans="1:8" x14ac:dyDescent="0.2">
      <c r="B34" s="150" t="s">
        <v>594</v>
      </c>
      <c r="C34" s="150"/>
      <c r="D34" s="150"/>
      <c r="E34" s="151"/>
      <c r="F34" s="152"/>
      <c r="G34" s="152"/>
      <c r="H34" s="151"/>
    </row>
    <row r="35" spans="1:8" x14ac:dyDescent="0.2">
      <c r="B35" s="109"/>
      <c r="C35" s="109"/>
      <c r="D35" s="109"/>
      <c r="E35" s="110"/>
      <c r="F35" s="111"/>
      <c r="G35" s="111"/>
      <c r="H35" s="110"/>
    </row>
    <row r="36" spans="1:8" x14ac:dyDescent="0.2">
      <c r="B36" s="35" t="s">
        <v>227</v>
      </c>
      <c r="C36" s="31"/>
      <c r="D36" s="32"/>
      <c r="E36" s="33"/>
      <c r="F36" s="33"/>
      <c r="G36" s="33"/>
    </row>
    <row r="37" spans="1:8" x14ac:dyDescent="0.2">
      <c r="B37" s="193" t="s">
        <v>228</v>
      </c>
      <c r="C37" s="188"/>
      <c r="D37" s="188"/>
      <c r="E37" s="188"/>
      <c r="F37" s="188"/>
      <c r="G37" s="188"/>
    </row>
    <row r="38" spans="1:8" x14ac:dyDescent="0.2">
      <c r="B38" s="46" t="s">
        <v>229</v>
      </c>
      <c r="C38" s="29"/>
      <c r="D38" s="29"/>
      <c r="E38" s="28"/>
      <c r="F38" s="33"/>
      <c r="G38" s="33"/>
    </row>
    <row r="39" spans="1:8" ht="26.25" customHeight="1" x14ac:dyDescent="0.2">
      <c r="B39" s="61" t="s">
        <v>230</v>
      </c>
      <c r="C39" s="20" t="s">
        <v>663</v>
      </c>
      <c r="D39" s="20" t="s">
        <v>664</v>
      </c>
    </row>
    <row r="40" spans="1:8" x14ac:dyDescent="0.2">
      <c r="A40" s="1" t="s">
        <v>303</v>
      </c>
      <c r="B40" s="41" t="s">
        <v>231</v>
      </c>
      <c r="C40" s="22">
        <v>12.061999999999999</v>
      </c>
      <c r="D40" s="91">
        <v>12.054600000000001</v>
      </c>
    </row>
    <row r="41" spans="1:8" x14ac:dyDescent="0.2">
      <c r="A41" s="1" t="s">
        <v>304</v>
      </c>
      <c r="B41" s="41" t="s">
        <v>515</v>
      </c>
      <c r="C41" s="23">
        <v>12.061999999999999</v>
      </c>
      <c r="D41" s="66">
        <v>12.054600000000001</v>
      </c>
    </row>
    <row r="42" spans="1:8" x14ac:dyDescent="0.2">
      <c r="A42" s="1" t="s">
        <v>305</v>
      </c>
      <c r="B42" s="41" t="s">
        <v>237</v>
      </c>
      <c r="C42" s="23">
        <v>12.1326</v>
      </c>
      <c r="D42" s="66">
        <v>12.123900000000001</v>
      </c>
    </row>
    <row r="43" spans="1:8" ht="15" x14ac:dyDescent="0.25">
      <c r="A43" t="s">
        <v>306</v>
      </c>
      <c r="B43" s="36" t="s">
        <v>516</v>
      </c>
      <c r="C43" s="25">
        <v>12.1326</v>
      </c>
      <c r="D43" s="67">
        <v>12.123900000000001</v>
      </c>
    </row>
    <row r="44" spans="1:8" x14ac:dyDescent="0.2">
      <c r="B44" s="58" t="s">
        <v>631</v>
      </c>
      <c r="C44" s="58"/>
      <c r="D44" s="32"/>
      <c r="E44" s="33"/>
      <c r="F44" s="33"/>
      <c r="G44" s="33"/>
    </row>
    <row r="45" spans="1:8" x14ac:dyDescent="0.2">
      <c r="B45" s="46" t="s">
        <v>632</v>
      </c>
      <c r="C45" s="29"/>
      <c r="D45" s="29"/>
      <c r="E45" s="33"/>
      <c r="F45" s="33"/>
      <c r="G45" s="33"/>
    </row>
    <row r="46" spans="1:8" x14ac:dyDescent="0.2">
      <c r="B46" s="41" t="s">
        <v>648</v>
      </c>
      <c r="C46" s="29"/>
      <c r="D46" s="29"/>
      <c r="E46" s="33"/>
      <c r="F46" s="33"/>
      <c r="G46" s="33"/>
    </row>
    <row r="47" spans="1:8" x14ac:dyDescent="0.2">
      <c r="B47" s="46" t="s">
        <v>647</v>
      </c>
      <c r="C47" s="29"/>
      <c r="D47" s="29"/>
      <c r="E47" s="33"/>
      <c r="F47" s="33"/>
      <c r="G47" s="33"/>
    </row>
    <row r="48" spans="1:8" x14ac:dyDescent="0.2">
      <c r="B48" s="160" t="s">
        <v>659</v>
      </c>
      <c r="C48" s="77"/>
      <c r="D48" s="77"/>
      <c r="E48" s="33"/>
      <c r="F48" s="33"/>
      <c r="G48" s="33"/>
    </row>
    <row r="49" spans="2:8" x14ac:dyDescent="0.2">
      <c r="B49" s="76" t="s">
        <v>636</v>
      </c>
      <c r="C49" s="76"/>
      <c r="D49" s="76"/>
      <c r="E49" s="33"/>
      <c r="F49" s="33"/>
      <c r="G49" s="33"/>
    </row>
    <row r="50" spans="2:8" x14ac:dyDescent="0.2">
      <c r="B50" s="193" t="s">
        <v>233</v>
      </c>
      <c r="C50" s="188"/>
      <c r="D50" s="188"/>
      <c r="E50" s="188"/>
      <c r="F50" s="188"/>
      <c r="G50" s="188"/>
    </row>
    <row r="51" spans="2:8" x14ac:dyDescent="0.2">
      <c r="B51" s="34" t="s">
        <v>234</v>
      </c>
      <c r="C51" s="31"/>
      <c r="D51" s="31"/>
      <c r="E51" s="31"/>
      <c r="F51" s="33"/>
      <c r="G51" s="33"/>
    </row>
    <row r="52" spans="2:8" x14ac:dyDescent="0.2">
      <c r="B52" s="181" t="s">
        <v>261</v>
      </c>
      <c r="C52" s="182"/>
      <c r="D52" s="182"/>
      <c r="E52" s="182"/>
      <c r="F52" s="182"/>
      <c r="G52" s="182"/>
      <c r="H52" s="182"/>
    </row>
    <row r="53" spans="2:8" ht="24.75" customHeight="1" x14ac:dyDescent="0.2">
      <c r="B53" s="193" t="s">
        <v>592</v>
      </c>
      <c r="C53" s="188"/>
      <c r="D53" s="188"/>
      <c r="E53" s="188"/>
      <c r="F53" s="188"/>
      <c r="G53" s="188"/>
      <c r="H53" s="188"/>
    </row>
    <row r="54" spans="2:8" s="83" customFormat="1" x14ac:dyDescent="0.2">
      <c r="E54" s="84"/>
      <c r="F54" s="85"/>
      <c r="G54" s="85"/>
      <c r="H54" s="84"/>
    </row>
    <row r="55" spans="2:8" s="83" customFormat="1" x14ac:dyDescent="0.2">
      <c r="B55" s="83" t="s">
        <v>263</v>
      </c>
      <c r="E55" s="84"/>
      <c r="F55" s="85"/>
      <c r="G55" s="85"/>
      <c r="H55" s="84"/>
    </row>
    <row r="56" spans="2:8" s="83" customFormat="1" x14ac:dyDescent="0.2">
      <c r="B56" s="83" t="s">
        <v>281</v>
      </c>
      <c r="E56" s="84"/>
      <c r="F56" s="85"/>
      <c r="G56" s="85"/>
      <c r="H56" s="84"/>
    </row>
    <row r="57" spans="2:8" s="83" customFormat="1" x14ac:dyDescent="0.2">
      <c r="B57" s="83" t="s">
        <v>269</v>
      </c>
      <c r="E57" s="84"/>
      <c r="F57" s="85"/>
      <c r="G57" s="85"/>
      <c r="H57" s="84"/>
    </row>
    <row r="58" spans="2:8" s="83" customFormat="1" x14ac:dyDescent="0.2">
      <c r="E58" s="84"/>
      <c r="F58" s="85"/>
      <c r="G58" s="85"/>
      <c r="H58" s="84"/>
    </row>
    <row r="59" spans="2:8" s="83" customFormat="1" x14ac:dyDescent="0.2">
      <c r="E59" s="84"/>
      <c r="F59" s="85"/>
      <c r="G59" s="85"/>
      <c r="H59" s="84"/>
    </row>
    <row r="60" spans="2:8" s="83" customFormat="1" x14ac:dyDescent="0.2">
      <c r="E60" s="84"/>
      <c r="F60" s="85"/>
      <c r="G60" s="85"/>
      <c r="H60" s="84"/>
    </row>
    <row r="61" spans="2:8" s="83" customFormat="1" x14ac:dyDescent="0.2">
      <c r="E61" s="84"/>
      <c r="F61" s="85"/>
      <c r="G61" s="85"/>
      <c r="H61" s="84"/>
    </row>
    <row r="62" spans="2:8" s="83" customFormat="1" x14ac:dyDescent="0.2">
      <c r="E62" s="84"/>
      <c r="F62" s="85"/>
      <c r="G62" s="85"/>
      <c r="H62" s="84"/>
    </row>
    <row r="63" spans="2:8" s="83" customFormat="1" x14ac:dyDescent="0.2">
      <c r="E63" s="84"/>
      <c r="F63" s="85"/>
      <c r="G63" s="85"/>
      <c r="H63" s="84"/>
    </row>
    <row r="64" spans="2:8" s="83" customFormat="1" x14ac:dyDescent="0.2">
      <c r="E64" s="84"/>
      <c r="F64" s="85"/>
      <c r="G64" s="85"/>
      <c r="H64" s="84"/>
    </row>
    <row r="65" spans="2:8" s="83" customFormat="1" x14ac:dyDescent="0.2">
      <c r="E65" s="84"/>
      <c r="F65" s="85"/>
      <c r="G65" s="85"/>
      <c r="H65" s="84"/>
    </row>
    <row r="66" spans="2:8" s="83" customFormat="1" x14ac:dyDescent="0.2">
      <c r="E66" s="84"/>
      <c r="F66" s="85"/>
      <c r="G66" s="85"/>
      <c r="H66" s="84"/>
    </row>
    <row r="67" spans="2:8" s="83" customFormat="1" x14ac:dyDescent="0.2">
      <c r="E67" s="84"/>
      <c r="F67" s="85"/>
      <c r="G67" s="85"/>
      <c r="H67" s="84"/>
    </row>
    <row r="68" spans="2:8" s="83" customFormat="1" x14ac:dyDescent="0.2">
      <c r="B68" s="83" t="s">
        <v>266</v>
      </c>
      <c r="F68" s="85"/>
      <c r="G68" s="85"/>
      <c r="H68" s="84"/>
    </row>
    <row r="69" spans="2:8" s="83" customFormat="1" ht="66" customHeight="1" x14ac:dyDescent="0.2">
      <c r="B69" s="177" t="s">
        <v>439</v>
      </c>
      <c r="C69" s="177"/>
      <c r="D69" s="177"/>
      <c r="E69" s="177"/>
      <c r="F69" s="177"/>
      <c r="G69" s="177"/>
      <c r="H69" s="177"/>
    </row>
    <row r="70" spans="2:8" s="83" customFormat="1" ht="18.75" x14ac:dyDescent="0.3">
      <c r="B70" s="4" t="s">
        <v>267</v>
      </c>
      <c r="F70" s="85"/>
      <c r="G70" s="85"/>
      <c r="H70" s="84"/>
    </row>
  </sheetData>
  <mergeCells count="8">
    <mergeCell ref="B69:H69"/>
    <mergeCell ref="B52:H52"/>
    <mergeCell ref="B3:H3"/>
    <mergeCell ref="B1:H1"/>
    <mergeCell ref="B2:H2"/>
    <mergeCell ref="B37:G37"/>
    <mergeCell ref="B50:G50"/>
    <mergeCell ref="B53:H53"/>
  </mergeCells>
  <pageMargins left="0" right="0" top="0" bottom="0" header="0.3" footer="0.3"/>
  <pageSetup scale="69"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3"/>
  <sheetViews>
    <sheetView showGridLines="0" tabSelected="1" view="pageBreakPreview" topLeftCell="B1" zoomScaleNormal="100" zoomScaleSheetLayoutView="100" workbookViewId="0">
      <selection activeCell="B1" sqref="B1:H1"/>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x14ac:dyDescent="0.2">
      <c r="B2" s="195" t="s">
        <v>226</v>
      </c>
      <c r="C2" s="196"/>
      <c r="D2" s="196"/>
      <c r="E2" s="196"/>
      <c r="F2" s="196"/>
      <c r="G2" s="196"/>
      <c r="H2" s="196"/>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s="86" customFormat="1" x14ac:dyDescent="0.2">
      <c r="B6" s="86" t="s">
        <v>42</v>
      </c>
      <c r="C6" s="147"/>
      <c r="D6" s="147"/>
      <c r="E6" s="148"/>
      <c r="F6" s="149"/>
      <c r="G6" s="149"/>
      <c r="H6" s="148"/>
    </row>
    <row r="7" spans="2:8" x14ac:dyDescent="0.2">
      <c r="B7" s="11" t="s">
        <v>43</v>
      </c>
      <c r="C7" s="147"/>
      <c r="D7" s="147"/>
      <c r="E7" s="148"/>
      <c r="F7" s="149"/>
      <c r="G7" s="149"/>
      <c r="H7" s="148"/>
    </row>
    <row r="8" spans="2:8" x14ac:dyDescent="0.2">
      <c r="B8" s="147" t="s">
        <v>117</v>
      </c>
      <c r="C8" s="147" t="s">
        <v>615</v>
      </c>
      <c r="D8" s="147" t="s">
        <v>45</v>
      </c>
      <c r="E8" s="148">
        <v>1500</v>
      </c>
      <c r="F8" s="149">
        <v>15107.625</v>
      </c>
      <c r="G8" s="149">
        <v>4.4800000000000004</v>
      </c>
      <c r="H8" s="148">
        <v>3.5249000000000001</v>
      </c>
    </row>
    <row r="9" spans="2:8" x14ac:dyDescent="0.2">
      <c r="B9" s="147" t="s">
        <v>127</v>
      </c>
      <c r="C9" s="147" t="s">
        <v>616</v>
      </c>
      <c r="D9" s="147" t="s">
        <v>45</v>
      </c>
      <c r="E9" s="148">
        <v>450</v>
      </c>
      <c r="F9" s="149">
        <v>4522.8014999999996</v>
      </c>
      <c r="G9" s="149">
        <v>1.34</v>
      </c>
      <c r="H9" s="148">
        <v>3.5150999999999999</v>
      </c>
    </row>
    <row r="10" spans="2:8" x14ac:dyDescent="0.2">
      <c r="B10" s="147" t="s">
        <v>127</v>
      </c>
      <c r="C10" s="147" t="s">
        <v>617</v>
      </c>
      <c r="D10" s="147" t="s">
        <v>45</v>
      </c>
      <c r="E10" s="148">
        <v>400</v>
      </c>
      <c r="F10" s="149">
        <v>4038.1759999999999</v>
      </c>
      <c r="G10" s="149">
        <v>1.2</v>
      </c>
      <c r="H10" s="148">
        <v>3.5249000000000001</v>
      </c>
    </row>
    <row r="11" spans="2:8" x14ac:dyDescent="0.2">
      <c r="B11" s="11" t="s">
        <v>46</v>
      </c>
      <c r="C11" s="11"/>
      <c r="D11" s="11"/>
      <c r="E11" s="12"/>
      <c r="F11" s="106">
        <v>23668.602499999997</v>
      </c>
      <c r="G11" s="106">
        <v>7.02</v>
      </c>
      <c r="H11" s="12"/>
    </row>
    <row r="12" spans="2:8" x14ac:dyDescent="0.2">
      <c r="B12" s="86" t="s">
        <v>131</v>
      </c>
      <c r="C12" s="147"/>
      <c r="D12" s="147"/>
      <c r="E12" s="148"/>
      <c r="F12" s="149"/>
      <c r="G12" s="149"/>
      <c r="H12" s="148"/>
    </row>
    <row r="13" spans="2:8" x14ac:dyDescent="0.2">
      <c r="B13" s="11" t="s">
        <v>132</v>
      </c>
      <c r="C13" s="147"/>
      <c r="D13" s="147"/>
      <c r="E13" s="148"/>
      <c r="F13" s="149"/>
      <c r="G13" s="149"/>
      <c r="H13" s="148"/>
    </row>
    <row r="14" spans="2:8" x14ac:dyDescent="0.2">
      <c r="B14" s="11" t="s">
        <v>112</v>
      </c>
      <c r="C14" s="147"/>
      <c r="D14" s="147"/>
      <c r="E14" s="148"/>
      <c r="F14" s="149"/>
      <c r="G14" s="149"/>
      <c r="H14" s="148"/>
    </row>
    <row r="15" spans="2:8" x14ac:dyDescent="0.2">
      <c r="B15" s="147" t="s">
        <v>113</v>
      </c>
      <c r="C15" s="147" t="s">
        <v>482</v>
      </c>
      <c r="D15" s="147" t="s">
        <v>193</v>
      </c>
      <c r="E15" s="148">
        <v>2500</v>
      </c>
      <c r="F15" s="149">
        <v>2494.0475000000001</v>
      </c>
      <c r="G15" s="149">
        <v>0.74</v>
      </c>
      <c r="H15" s="148">
        <v>3.3504999999999998</v>
      </c>
    </row>
    <row r="16" spans="2:8" x14ac:dyDescent="0.2">
      <c r="B16" s="11" t="s">
        <v>46</v>
      </c>
      <c r="C16" s="11"/>
      <c r="D16" s="11"/>
      <c r="E16" s="12"/>
      <c r="F16" s="106">
        <v>2494.0475000000001</v>
      </c>
      <c r="G16" s="106">
        <v>0.74</v>
      </c>
      <c r="H16" s="12"/>
    </row>
    <row r="17" spans="2:8" x14ac:dyDescent="0.2">
      <c r="B17" s="11" t="s">
        <v>134</v>
      </c>
      <c r="C17" s="147"/>
      <c r="D17" s="147"/>
      <c r="E17" s="148"/>
      <c r="F17" s="149"/>
      <c r="G17" s="149"/>
      <c r="H17" s="148"/>
    </row>
    <row r="18" spans="2:8" x14ac:dyDescent="0.2">
      <c r="B18" s="11" t="s">
        <v>43</v>
      </c>
      <c r="C18" s="147"/>
      <c r="D18" s="147"/>
      <c r="E18" s="148"/>
      <c r="F18" s="149"/>
      <c r="G18" s="149"/>
      <c r="H18" s="148"/>
    </row>
    <row r="19" spans="2:8" x14ac:dyDescent="0.2">
      <c r="B19" s="147" t="s">
        <v>137</v>
      </c>
      <c r="C19" s="147" t="s">
        <v>554</v>
      </c>
      <c r="D19" s="147" t="s">
        <v>136</v>
      </c>
      <c r="E19" s="148">
        <v>3000</v>
      </c>
      <c r="F19" s="149">
        <v>14978.924999999999</v>
      </c>
      <c r="G19" s="149">
        <v>4.4400000000000004</v>
      </c>
      <c r="H19" s="148">
        <v>3.4249000000000001</v>
      </c>
    </row>
    <row r="20" spans="2:8" x14ac:dyDescent="0.2">
      <c r="B20" s="147" t="s">
        <v>195</v>
      </c>
      <c r="C20" s="147" t="s">
        <v>555</v>
      </c>
      <c r="D20" s="147" t="s">
        <v>138</v>
      </c>
      <c r="E20" s="148">
        <v>3000</v>
      </c>
      <c r="F20" s="149">
        <v>14936.655000000001</v>
      </c>
      <c r="G20" s="149">
        <v>4.43</v>
      </c>
      <c r="H20" s="148">
        <v>3.5998000000000001</v>
      </c>
    </row>
    <row r="21" spans="2:8" x14ac:dyDescent="0.2">
      <c r="B21" s="147" t="s">
        <v>438</v>
      </c>
      <c r="C21" s="147" t="s">
        <v>556</v>
      </c>
      <c r="D21" s="147" t="s">
        <v>133</v>
      </c>
      <c r="E21" s="148">
        <v>3000</v>
      </c>
      <c r="F21" s="149">
        <v>14911.155000000001</v>
      </c>
      <c r="G21" s="149">
        <v>4.42</v>
      </c>
      <c r="H21" s="148">
        <v>3.6248999999999998</v>
      </c>
    </row>
    <row r="22" spans="2:8" x14ac:dyDescent="0.2">
      <c r="B22" s="147" t="s">
        <v>161</v>
      </c>
      <c r="C22" s="147" t="s">
        <v>526</v>
      </c>
      <c r="D22" s="147" t="s">
        <v>138</v>
      </c>
      <c r="E22" s="148">
        <v>2000</v>
      </c>
      <c r="F22" s="149">
        <v>9981.56</v>
      </c>
      <c r="G22" s="149">
        <v>2.96</v>
      </c>
      <c r="H22" s="148">
        <v>3.5499000000000001</v>
      </c>
    </row>
    <row r="23" spans="2:8" x14ac:dyDescent="0.2">
      <c r="B23" s="147" t="s">
        <v>150</v>
      </c>
      <c r="C23" s="147" t="s">
        <v>540</v>
      </c>
      <c r="D23" s="147" t="s">
        <v>133</v>
      </c>
      <c r="E23" s="148">
        <v>2000</v>
      </c>
      <c r="F23" s="149">
        <v>9973.52</v>
      </c>
      <c r="G23" s="149">
        <v>2.96</v>
      </c>
      <c r="H23" s="148">
        <v>3.5899000000000001</v>
      </c>
    </row>
    <row r="24" spans="2:8" x14ac:dyDescent="0.2">
      <c r="B24" s="147" t="s">
        <v>522</v>
      </c>
      <c r="C24" s="147" t="s">
        <v>618</v>
      </c>
      <c r="D24" s="147" t="s">
        <v>138</v>
      </c>
      <c r="E24" s="148">
        <v>2000</v>
      </c>
      <c r="F24" s="149">
        <v>9973.4500000000007</v>
      </c>
      <c r="G24" s="149">
        <v>2.96</v>
      </c>
      <c r="H24" s="148">
        <v>3.3504999999999998</v>
      </c>
    </row>
    <row r="25" spans="2:8" x14ac:dyDescent="0.2">
      <c r="B25" s="147" t="s">
        <v>619</v>
      </c>
      <c r="C25" s="147" t="s">
        <v>620</v>
      </c>
      <c r="D25" s="147" t="s">
        <v>138</v>
      </c>
      <c r="E25" s="148">
        <v>2000</v>
      </c>
      <c r="F25" s="149">
        <v>9973.4500000000007</v>
      </c>
      <c r="G25" s="149">
        <v>2.96</v>
      </c>
      <c r="H25" s="148">
        <v>3.3504999999999998</v>
      </c>
    </row>
    <row r="26" spans="2:8" x14ac:dyDescent="0.2">
      <c r="B26" s="147" t="s">
        <v>145</v>
      </c>
      <c r="C26" s="147" t="s">
        <v>579</v>
      </c>
      <c r="D26" s="147" t="s">
        <v>133</v>
      </c>
      <c r="E26" s="148">
        <v>2000</v>
      </c>
      <c r="F26" s="149">
        <v>9963.91</v>
      </c>
      <c r="G26" s="149">
        <v>2.96</v>
      </c>
      <c r="H26" s="148">
        <v>3.3904000000000001</v>
      </c>
    </row>
    <row r="27" spans="2:8" x14ac:dyDescent="0.2">
      <c r="B27" s="147" t="s">
        <v>194</v>
      </c>
      <c r="C27" s="147" t="s">
        <v>557</v>
      </c>
      <c r="D27" s="147" t="s">
        <v>133</v>
      </c>
      <c r="E27" s="148">
        <v>2000</v>
      </c>
      <c r="F27" s="149">
        <v>9945.23</v>
      </c>
      <c r="G27" s="149">
        <v>2.95</v>
      </c>
      <c r="H27" s="148">
        <v>3.6547999999999998</v>
      </c>
    </row>
    <row r="28" spans="2:8" x14ac:dyDescent="0.2">
      <c r="B28" s="147" t="s">
        <v>580</v>
      </c>
      <c r="C28" s="147" t="s">
        <v>581</v>
      </c>
      <c r="D28" s="147" t="s">
        <v>138</v>
      </c>
      <c r="E28" s="148">
        <v>2000</v>
      </c>
      <c r="F28" s="149">
        <v>9936.4599999999991</v>
      </c>
      <c r="G28" s="149">
        <v>2.95</v>
      </c>
      <c r="H28" s="148">
        <v>3.8900999999999999</v>
      </c>
    </row>
    <row r="29" spans="2:8" x14ac:dyDescent="0.2">
      <c r="B29" s="147" t="s">
        <v>562</v>
      </c>
      <c r="C29" s="147" t="s">
        <v>582</v>
      </c>
      <c r="D29" s="147" t="s">
        <v>138</v>
      </c>
      <c r="E29" s="148">
        <v>1000</v>
      </c>
      <c r="F29" s="149">
        <v>4986.7650000000003</v>
      </c>
      <c r="G29" s="149">
        <v>1.48</v>
      </c>
      <c r="H29" s="148">
        <v>3.3403999999999998</v>
      </c>
    </row>
    <row r="30" spans="2:8" x14ac:dyDescent="0.2">
      <c r="B30" s="147" t="s">
        <v>194</v>
      </c>
      <c r="C30" s="147" t="s">
        <v>583</v>
      </c>
      <c r="D30" s="147" t="s">
        <v>133</v>
      </c>
      <c r="E30" s="148">
        <v>1000</v>
      </c>
      <c r="F30" s="149">
        <v>4963.0249999999996</v>
      </c>
      <c r="G30" s="149">
        <v>1.47</v>
      </c>
      <c r="H30" s="148">
        <v>3.6749999999999998</v>
      </c>
    </row>
    <row r="31" spans="2:8" x14ac:dyDescent="0.2">
      <c r="B31" s="147" t="s">
        <v>522</v>
      </c>
      <c r="C31" s="147" t="s">
        <v>621</v>
      </c>
      <c r="D31" s="147" t="s">
        <v>133</v>
      </c>
      <c r="E31" s="148">
        <v>500</v>
      </c>
      <c r="F31" s="149">
        <v>2492.6125000000002</v>
      </c>
      <c r="G31" s="149">
        <v>0.74</v>
      </c>
      <c r="H31" s="148">
        <v>3.3805000000000001</v>
      </c>
    </row>
    <row r="32" spans="2:8" x14ac:dyDescent="0.2">
      <c r="B32" s="147" t="s">
        <v>550</v>
      </c>
      <c r="C32" s="147" t="s">
        <v>551</v>
      </c>
      <c r="D32" s="147" t="s">
        <v>138</v>
      </c>
      <c r="E32" s="148">
        <v>500</v>
      </c>
      <c r="F32" s="149">
        <v>2485.8125</v>
      </c>
      <c r="G32" s="149">
        <v>0.74</v>
      </c>
      <c r="H32" s="148">
        <v>3.72</v>
      </c>
    </row>
    <row r="33" spans="2:8" x14ac:dyDescent="0.2">
      <c r="B33" s="147" t="s">
        <v>622</v>
      </c>
      <c r="C33" s="147" t="s">
        <v>623</v>
      </c>
      <c r="D33" s="147" t="s">
        <v>133</v>
      </c>
      <c r="E33" s="148">
        <v>500</v>
      </c>
      <c r="F33" s="149">
        <v>2479.12</v>
      </c>
      <c r="G33" s="149">
        <v>0.74</v>
      </c>
      <c r="H33" s="148">
        <v>3.6598999999999999</v>
      </c>
    </row>
    <row r="34" spans="2:8" x14ac:dyDescent="0.2">
      <c r="B34" s="11" t="s">
        <v>46</v>
      </c>
      <c r="C34" s="11"/>
      <c r="D34" s="11"/>
      <c r="E34" s="12"/>
      <c r="F34" s="106">
        <v>131981.65</v>
      </c>
      <c r="G34" s="106">
        <v>39.159999999999997</v>
      </c>
      <c r="H34" s="12"/>
    </row>
    <row r="35" spans="2:8" x14ac:dyDescent="0.2">
      <c r="B35" s="11" t="s">
        <v>139</v>
      </c>
      <c r="C35" s="147"/>
      <c r="D35" s="147"/>
      <c r="E35" s="148"/>
      <c r="F35" s="149"/>
      <c r="G35" s="149"/>
      <c r="H35" s="148"/>
    </row>
    <row r="36" spans="2:8" x14ac:dyDescent="0.2">
      <c r="B36" s="147" t="s">
        <v>584</v>
      </c>
      <c r="C36" s="147" t="s">
        <v>585</v>
      </c>
      <c r="D36" s="147" t="s">
        <v>51</v>
      </c>
      <c r="E36" s="148">
        <v>30000000</v>
      </c>
      <c r="F36" s="149">
        <v>29826</v>
      </c>
      <c r="G36" s="149">
        <v>8.85</v>
      </c>
      <c r="H36" s="148">
        <v>3.3799000000000001</v>
      </c>
    </row>
    <row r="37" spans="2:8" x14ac:dyDescent="0.2">
      <c r="B37" s="147" t="s">
        <v>586</v>
      </c>
      <c r="C37" s="147" t="s">
        <v>587</v>
      </c>
      <c r="D37" s="147" t="s">
        <v>51</v>
      </c>
      <c r="E37" s="148">
        <v>30000000</v>
      </c>
      <c r="F37" s="149">
        <v>29806.799999999999</v>
      </c>
      <c r="G37" s="149">
        <v>8.84</v>
      </c>
      <c r="H37" s="148">
        <v>3.3797999999999999</v>
      </c>
    </row>
    <row r="38" spans="2:8" x14ac:dyDescent="0.2">
      <c r="B38" s="147" t="s">
        <v>624</v>
      </c>
      <c r="C38" s="147" t="s">
        <v>625</v>
      </c>
      <c r="D38" s="147" t="s">
        <v>51</v>
      </c>
      <c r="E38" s="148">
        <v>30000000</v>
      </c>
      <c r="F38" s="149">
        <v>29787.599999999999</v>
      </c>
      <c r="G38" s="149">
        <v>8.84</v>
      </c>
      <c r="H38" s="148">
        <v>3.38</v>
      </c>
    </row>
    <row r="39" spans="2:8" x14ac:dyDescent="0.2">
      <c r="B39" s="147" t="s">
        <v>527</v>
      </c>
      <c r="C39" s="147" t="s">
        <v>528</v>
      </c>
      <c r="D39" s="147" t="s">
        <v>51</v>
      </c>
      <c r="E39" s="148">
        <v>20999999.999999996</v>
      </c>
      <c r="F39" s="149">
        <v>20960.079000000002</v>
      </c>
      <c r="G39" s="149">
        <v>6.22</v>
      </c>
      <c r="H39" s="148">
        <v>3.3104</v>
      </c>
    </row>
    <row r="40" spans="2:8" x14ac:dyDescent="0.2">
      <c r="B40" s="147" t="s">
        <v>626</v>
      </c>
      <c r="C40" s="147" t="s">
        <v>627</v>
      </c>
      <c r="D40" s="147" t="s">
        <v>51</v>
      </c>
      <c r="E40" s="148">
        <v>20000000</v>
      </c>
      <c r="F40" s="149">
        <v>19845.62</v>
      </c>
      <c r="G40" s="149">
        <v>5.89</v>
      </c>
      <c r="H40" s="148">
        <v>3.3801999999999999</v>
      </c>
    </row>
    <row r="41" spans="2:8" x14ac:dyDescent="0.2">
      <c r="B41" s="147" t="s">
        <v>628</v>
      </c>
      <c r="C41" s="147" t="s">
        <v>629</v>
      </c>
      <c r="D41" s="147" t="s">
        <v>51</v>
      </c>
      <c r="E41" s="148">
        <v>20000000</v>
      </c>
      <c r="F41" s="149">
        <v>19831.400000000001</v>
      </c>
      <c r="G41" s="149">
        <v>5.88</v>
      </c>
      <c r="H41" s="148">
        <v>3.41</v>
      </c>
    </row>
    <row r="42" spans="2:8" x14ac:dyDescent="0.2">
      <c r="B42" s="147" t="s">
        <v>588</v>
      </c>
      <c r="C42" s="147" t="s">
        <v>589</v>
      </c>
      <c r="D42" s="147" t="s">
        <v>51</v>
      </c>
      <c r="E42" s="148">
        <v>10000000</v>
      </c>
      <c r="F42" s="149">
        <v>9960.69</v>
      </c>
      <c r="G42" s="149">
        <v>2.95</v>
      </c>
      <c r="H42" s="148">
        <v>3.3498999999999999</v>
      </c>
    </row>
    <row r="43" spans="2:8" x14ac:dyDescent="0.2">
      <c r="B43" s="147" t="s">
        <v>560</v>
      </c>
      <c r="C43" s="147" t="s">
        <v>561</v>
      </c>
      <c r="D43" s="147" t="s">
        <v>51</v>
      </c>
      <c r="E43" s="148">
        <v>6000000</v>
      </c>
      <c r="F43" s="149">
        <v>5988.6120000000001</v>
      </c>
      <c r="G43" s="149">
        <v>1.78</v>
      </c>
      <c r="H43" s="148">
        <v>3.3052000000000001</v>
      </c>
    </row>
    <row r="44" spans="2:8" x14ac:dyDescent="0.2">
      <c r="B44" s="147" t="s">
        <v>529</v>
      </c>
      <c r="C44" s="147" t="s">
        <v>530</v>
      </c>
      <c r="D44" s="147" t="s">
        <v>51</v>
      </c>
      <c r="E44" s="148">
        <v>5000000</v>
      </c>
      <c r="F44" s="149">
        <v>4990.5249999999996</v>
      </c>
      <c r="G44" s="149">
        <v>1.48</v>
      </c>
      <c r="H44" s="148">
        <v>3.2999000000000001</v>
      </c>
    </row>
    <row r="45" spans="2:8" x14ac:dyDescent="0.2">
      <c r="B45" s="147" t="s">
        <v>558</v>
      </c>
      <c r="C45" s="147" t="s">
        <v>559</v>
      </c>
      <c r="D45" s="147" t="s">
        <v>51</v>
      </c>
      <c r="E45" s="148">
        <v>5000000</v>
      </c>
      <c r="F45" s="149">
        <v>4974.6450000000004</v>
      </c>
      <c r="G45" s="149">
        <v>1.48</v>
      </c>
      <c r="H45" s="148">
        <v>3.3220999999999998</v>
      </c>
    </row>
    <row r="46" spans="2:8" x14ac:dyDescent="0.2">
      <c r="B46" s="11" t="s">
        <v>46</v>
      </c>
      <c r="C46" s="11"/>
      <c r="D46" s="11"/>
      <c r="E46" s="12"/>
      <c r="F46" s="106">
        <v>175971.97099999999</v>
      </c>
      <c r="G46" s="106">
        <v>52.21</v>
      </c>
      <c r="H46" s="12"/>
    </row>
    <row r="47" spans="2:8" x14ac:dyDescent="0.2">
      <c r="B47" s="147" t="s">
        <v>416</v>
      </c>
      <c r="C47" s="147"/>
      <c r="D47" s="147"/>
      <c r="E47" s="148"/>
      <c r="F47" s="149">
        <v>2355.3215682</v>
      </c>
      <c r="G47" s="149">
        <v>0.6986</v>
      </c>
      <c r="H47" s="148">
        <v>3.35</v>
      </c>
    </row>
    <row r="48" spans="2:8" x14ac:dyDescent="0.2">
      <c r="B48" s="147" t="s">
        <v>417</v>
      </c>
      <c r="C48" s="147"/>
      <c r="D48" s="147"/>
      <c r="E48" s="148"/>
      <c r="F48" s="149">
        <v>562.17009780000001</v>
      </c>
      <c r="G48" s="149">
        <v>0.16669999999999999</v>
      </c>
      <c r="H48" s="148">
        <v>3.24</v>
      </c>
    </row>
    <row r="49" spans="1:8" x14ac:dyDescent="0.2">
      <c r="B49" s="11" t="s">
        <v>46</v>
      </c>
      <c r="C49" s="11"/>
      <c r="D49" s="11"/>
      <c r="E49" s="12"/>
      <c r="F49" s="106">
        <v>2917.4916659999999</v>
      </c>
      <c r="G49" s="106">
        <v>0.86529999999999996</v>
      </c>
      <c r="H49" s="12"/>
    </row>
    <row r="50" spans="1:8" x14ac:dyDescent="0.2">
      <c r="B50" s="147" t="s">
        <v>47</v>
      </c>
      <c r="C50" s="147"/>
      <c r="D50" s="147"/>
      <c r="E50" s="148"/>
      <c r="F50" s="149">
        <v>96.5110691</v>
      </c>
      <c r="G50" s="149">
        <v>4.7000000000000002E-3</v>
      </c>
      <c r="H50" s="148">
        <v>3.3287999999999998</v>
      </c>
    </row>
    <row r="51" spans="1:8" x14ac:dyDescent="0.2">
      <c r="B51" s="13" t="s">
        <v>593</v>
      </c>
      <c r="C51" s="13"/>
      <c r="D51" s="13"/>
      <c r="E51" s="14"/>
      <c r="F51" s="15">
        <v>337130.2737351</v>
      </c>
      <c r="G51" s="15">
        <v>100</v>
      </c>
      <c r="H51" s="14"/>
    </row>
    <row r="52" spans="1:8" x14ac:dyDescent="0.2">
      <c r="B52" s="150"/>
      <c r="C52" s="150"/>
      <c r="D52" s="150"/>
      <c r="E52" s="151"/>
      <c r="F52" s="152"/>
      <c r="G52" s="152"/>
      <c r="H52" s="151"/>
    </row>
    <row r="53" spans="1:8" x14ac:dyDescent="0.2">
      <c r="B53" s="150" t="s">
        <v>594</v>
      </c>
      <c r="C53" s="150"/>
      <c r="D53" s="150"/>
      <c r="E53" s="151"/>
      <c r="F53" s="152"/>
      <c r="G53" s="152"/>
      <c r="H53" s="151"/>
    </row>
    <row r="54" spans="1:8" x14ac:dyDescent="0.2">
      <c r="B54" s="150" t="s">
        <v>613</v>
      </c>
      <c r="C54" s="150"/>
      <c r="D54" s="150"/>
      <c r="E54" s="151"/>
      <c r="F54" s="152"/>
      <c r="G54" s="152"/>
      <c r="H54" s="151"/>
    </row>
    <row r="55" spans="1:8" x14ac:dyDescent="0.2">
      <c r="B55" s="142"/>
      <c r="C55" s="142"/>
      <c r="D55" s="142"/>
      <c r="E55" s="143"/>
      <c r="F55" s="144"/>
      <c r="G55" s="144"/>
      <c r="H55" s="143"/>
    </row>
    <row r="56" spans="1:8" ht="15" x14ac:dyDescent="0.2">
      <c r="B56" s="35" t="s">
        <v>227</v>
      </c>
      <c r="C56" s="48"/>
      <c r="D56" s="48"/>
      <c r="E56" s="49"/>
      <c r="F56" s="50"/>
      <c r="G56" s="33"/>
    </row>
    <row r="57" spans="1:8" x14ac:dyDescent="0.2">
      <c r="B57" s="193" t="s">
        <v>228</v>
      </c>
      <c r="C57" s="188"/>
      <c r="D57" s="188"/>
      <c r="E57" s="188"/>
      <c r="F57" s="188"/>
      <c r="G57" s="188"/>
    </row>
    <row r="58" spans="1:8" ht="15" x14ac:dyDescent="0.25">
      <c r="B58" s="36" t="s">
        <v>229</v>
      </c>
      <c r="C58" s="78"/>
      <c r="D58" s="79"/>
      <c r="E58" s="79"/>
      <c r="F58" s="50"/>
      <c r="G58" s="33"/>
    </row>
    <row r="59" spans="1:8" ht="26.25" customHeight="1" x14ac:dyDescent="0.2">
      <c r="A59" s="90"/>
      <c r="B59" s="61" t="s">
        <v>230</v>
      </c>
      <c r="C59" s="20" t="s">
        <v>663</v>
      </c>
      <c r="D59" s="20" t="s">
        <v>664</v>
      </c>
    </row>
    <row r="60" spans="1:8" x14ac:dyDescent="0.2">
      <c r="A60" s="1" t="s">
        <v>284</v>
      </c>
      <c r="B60" s="40" t="s">
        <v>235</v>
      </c>
      <c r="C60" s="22">
        <v>2996.8620000000001</v>
      </c>
      <c r="D60" s="91">
        <v>2993.7184000000002</v>
      </c>
    </row>
    <row r="61" spans="1:8" x14ac:dyDescent="0.2">
      <c r="A61" s="1" t="s">
        <v>285</v>
      </c>
      <c r="B61" s="140" t="s">
        <v>512</v>
      </c>
      <c r="C61" s="23">
        <v>1019.3</v>
      </c>
      <c r="D61" s="66">
        <v>1019.3</v>
      </c>
    </row>
    <row r="62" spans="1:8" x14ac:dyDescent="0.2">
      <c r="A62" s="1" t="s">
        <v>286</v>
      </c>
      <c r="B62" s="140" t="s">
        <v>513</v>
      </c>
      <c r="C62" s="23">
        <v>1000.2922</v>
      </c>
      <c r="D62" s="66">
        <v>1000.6988</v>
      </c>
    </row>
    <row r="63" spans="1:8" ht="12.6" hidden="1" customHeight="1" x14ac:dyDescent="0.2">
      <c r="A63" s="1" t="s">
        <v>287</v>
      </c>
      <c r="B63" s="140" t="s">
        <v>250</v>
      </c>
      <c r="C63" s="23" t="s">
        <v>427</v>
      </c>
      <c r="D63" s="66" t="s">
        <v>427</v>
      </c>
    </row>
    <row r="64" spans="1:8" x14ac:dyDescent="0.2">
      <c r="A64" s="1" t="s">
        <v>288</v>
      </c>
      <c r="B64" s="140" t="s">
        <v>517</v>
      </c>
      <c r="C64" s="23">
        <v>1516.7195999999999</v>
      </c>
      <c r="D64" s="66">
        <v>1514.7257999999999</v>
      </c>
    </row>
    <row r="65" spans="1:6" ht="12.6" hidden="1" customHeight="1" x14ac:dyDescent="0.2">
      <c r="A65" s="1" t="s">
        <v>289</v>
      </c>
      <c r="B65" s="140" t="s">
        <v>251</v>
      </c>
      <c r="C65" s="23" t="s">
        <v>427</v>
      </c>
      <c r="D65" s="66" t="s">
        <v>427</v>
      </c>
    </row>
    <row r="66" spans="1:6" ht="12.6" hidden="1" customHeight="1" x14ac:dyDescent="0.2">
      <c r="A66" s="1" t="s">
        <v>290</v>
      </c>
      <c r="B66" s="140" t="s">
        <v>257</v>
      </c>
      <c r="C66" s="23" t="s">
        <v>427</v>
      </c>
      <c r="D66" s="66" t="s">
        <v>427</v>
      </c>
    </row>
    <row r="67" spans="1:6" x14ac:dyDescent="0.2">
      <c r="A67" s="1" t="s">
        <v>291</v>
      </c>
      <c r="B67" s="140" t="s">
        <v>236</v>
      </c>
      <c r="C67" s="23">
        <v>2054.5428999999999</v>
      </c>
      <c r="D67" s="66">
        <v>2051.7161000000001</v>
      </c>
    </row>
    <row r="68" spans="1:6" x14ac:dyDescent="0.2">
      <c r="A68" s="1" t="s">
        <v>292</v>
      </c>
      <c r="B68" s="140" t="s">
        <v>514</v>
      </c>
      <c r="C68" s="23">
        <v>1001.0316</v>
      </c>
      <c r="D68" s="66">
        <v>1001.0316</v>
      </c>
    </row>
    <row r="69" spans="1:6" x14ac:dyDescent="0.2">
      <c r="A69" s="1" t="s">
        <v>293</v>
      </c>
      <c r="B69" s="41" t="s">
        <v>509</v>
      </c>
      <c r="C69" s="23">
        <v>1107.5492999999999</v>
      </c>
      <c r="D69" s="66">
        <v>1108.1445000000001</v>
      </c>
    </row>
    <row r="70" spans="1:6" x14ac:dyDescent="0.2">
      <c r="A70" s="1" t="s">
        <v>294</v>
      </c>
      <c r="B70" s="41" t="s">
        <v>496</v>
      </c>
      <c r="C70" s="23">
        <v>1002.0483</v>
      </c>
      <c r="D70" s="66">
        <v>1003.4442</v>
      </c>
    </row>
    <row r="71" spans="1:6" x14ac:dyDescent="0.2">
      <c r="A71" s="1" t="s">
        <v>295</v>
      </c>
      <c r="B71" s="41" t="s">
        <v>237</v>
      </c>
      <c r="C71" s="23">
        <v>2065.5119</v>
      </c>
      <c r="D71" s="66">
        <v>2062.5891000000001</v>
      </c>
    </row>
    <row r="72" spans="1:6" x14ac:dyDescent="0.2">
      <c r="A72" s="1" t="s">
        <v>296</v>
      </c>
      <c r="B72" s="41" t="s">
        <v>507</v>
      </c>
      <c r="C72" s="23">
        <v>1000.9401</v>
      </c>
      <c r="D72" s="66">
        <v>1000.9401</v>
      </c>
    </row>
    <row r="73" spans="1:6" x14ac:dyDescent="0.2">
      <c r="A73" s="1" t="s">
        <v>297</v>
      </c>
      <c r="B73" s="41" t="s">
        <v>508</v>
      </c>
      <c r="C73" s="23">
        <v>1153.5011999999999</v>
      </c>
      <c r="D73" s="66">
        <v>1154.1391000000001</v>
      </c>
    </row>
    <row r="74" spans="1:6" x14ac:dyDescent="0.2">
      <c r="A74" s="1" t="s">
        <v>298</v>
      </c>
      <c r="B74" s="41" t="s">
        <v>500</v>
      </c>
      <c r="C74" s="23">
        <v>1038.3978</v>
      </c>
      <c r="D74" s="66">
        <v>1039.8876</v>
      </c>
    </row>
    <row r="75" spans="1:6" x14ac:dyDescent="0.2">
      <c r="A75" s="1" t="s">
        <v>300</v>
      </c>
      <c r="B75" s="46" t="s">
        <v>518</v>
      </c>
      <c r="C75" s="23">
        <v>1000</v>
      </c>
      <c r="D75" s="66">
        <v>1000</v>
      </c>
    </row>
    <row r="76" spans="1:6" x14ac:dyDescent="0.2">
      <c r="A76" s="1" t="s">
        <v>299</v>
      </c>
      <c r="B76" s="46" t="s">
        <v>519</v>
      </c>
      <c r="C76" s="23">
        <v>1337.4082000000001</v>
      </c>
      <c r="D76" s="66">
        <v>1335.7311</v>
      </c>
    </row>
    <row r="77" spans="1:6" x14ac:dyDescent="0.2">
      <c r="A77" s="1" t="s">
        <v>301</v>
      </c>
      <c r="B77" s="46" t="s">
        <v>258</v>
      </c>
      <c r="C77" s="23">
        <v>1000</v>
      </c>
      <c r="D77" s="66">
        <v>1000</v>
      </c>
    </row>
    <row r="78" spans="1:6" x14ac:dyDescent="0.2">
      <c r="A78" s="1" t="s">
        <v>302</v>
      </c>
      <c r="B78" s="69" t="s">
        <v>259</v>
      </c>
      <c r="C78" s="25">
        <v>1337.4082000000001</v>
      </c>
      <c r="D78" s="67">
        <v>1335.7311</v>
      </c>
    </row>
    <row r="79" spans="1:6" x14ac:dyDescent="0.2">
      <c r="B79" s="41" t="s">
        <v>242</v>
      </c>
      <c r="C79" s="42"/>
      <c r="D79" s="42"/>
      <c r="E79" s="42"/>
      <c r="F79" s="43"/>
    </row>
    <row r="80" spans="1:6" x14ac:dyDescent="0.2">
      <c r="B80" s="80" t="s">
        <v>260</v>
      </c>
      <c r="C80" s="42"/>
      <c r="D80" s="42"/>
      <c r="E80" s="42"/>
      <c r="F80" s="43"/>
    </row>
    <row r="81" spans="1:8" x14ac:dyDescent="0.2">
      <c r="B81" s="44" t="s">
        <v>631</v>
      </c>
      <c r="C81" s="45"/>
      <c r="D81" s="45"/>
      <c r="E81" s="45"/>
      <c r="F81" s="50"/>
    </row>
    <row r="82" spans="1:8" x14ac:dyDescent="0.2">
      <c r="B82" s="41" t="s">
        <v>632</v>
      </c>
      <c r="C82" s="26"/>
      <c r="D82" s="26"/>
      <c r="E82" s="26"/>
      <c r="F82" s="50"/>
    </row>
    <row r="83" spans="1:8" ht="12.75" customHeight="1" x14ac:dyDescent="0.2">
      <c r="B83" s="185" t="s">
        <v>633</v>
      </c>
      <c r="C83" s="186"/>
      <c r="D83" s="186"/>
      <c r="E83" s="186"/>
      <c r="F83" s="186"/>
      <c r="G83" s="186"/>
      <c r="H83" s="186"/>
    </row>
    <row r="84" spans="1:8" x14ac:dyDescent="0.2">
      <c r="B84" s="62" t="s">
        <v>230</v>
      </c>
      <c r="C84" s="183" t="s">
        <v>239</v>
      </c>
      <c r="D84" s="184"/>
    </row>
    <row r="85" spans="1:8" x14ac:dyDescent="0.2">
      <c r="B85" s="63"/>
      <c r="C85" s="93" t="s">
        <v>240</v>
      </c>
      <c r="D85" s="94" t="s">
        <v>241</v>
      </c>
    </row>
    <row r="86" spans="1:8" x14ac:dyDescent="0.2">
      <c r="A86" s="1" t="s">
        <v>285</v>
      </c>
      <c r="B86" s="41" t="s">
        <v>512</v>
      </c>
      <c r="C86" s="96">
        <v>1.0698237799999999</v>
      </c>
      <c r="D86" s="96">
        <f t="shared" ref="D86:D96" si="0">+C86</f>
        <v>1.0698237799999999</v>
      </c>
    </row>
    <row r="87" spans="1:8" x14ac:dyDescent="0.2">
      <c r="A87" s="1" t="s">
        <v>286</v>
      </c>
      <c r="B87" s="41" t="s">
        <v>513</v>
      </c>
      <c r="C87" s="92">
        <v>0.98781743</v>
      </c>
      <c r="D87" s="92">
        <f t="shared" si="0"/>
        <v>0.98781743</v>
      </c>
    </row>
    <row r="88" spans="1:8" x14ac:dyDescent="0.2">
      <c r="A88" s="1" t="s">
        <v>288</v>
      </c>
      <c r="B88" s="41" t="s">
        <v>517</v>
      </c>
      <c r="C88" s="92" t="s">
        <v>662</v>
      </c>
      <c r="D88" s="92" t="str">
        <f t="shared" si="0"/>
        <v>^^</v>
      </c>
      <c r="E88" s="1"/>
    </row>
    <row r="89" spans="1:8" hidden="1" x14ac:dyDescent="0.2">
      <c r="A89" s="1" t="s">
        <v>289</v>
      </c>
      <c r="B89" s="41" t="s">
        <v>251</v>
      </c>
      <c r="C89" s="92" t="s">
        <v>662</v>
      </c>
      <c r="D89" s="92" t="str">
        <f t="shared" si="0"/>
        <v>^^</v>
      </c>
      <c r="E89" s="1"/>
    </row>
    <row r="90" spans="1:8" hidden="1" x14ac:dyDescent="0.2">
      <c r="A90" s="1" t="s">
        <v>290</v>
      </c>
      <c r="B90" s="41" t="s">
        <v>257</v>
      </c>
      <c r="C90" s="92" t="s">
        <v>662</v>
      </c>
      <c r="D90" s="92" t="str">
        <f t="shared" si="0"/>
        <v>^^</v>
      </c>
      <c r="E90" s="1"/>
    </row>
    <row r="91" spans="1:8" x14ac:dyDescent="0.2">
      <c r="A91" s="1" t="s">
        <v>292</v>
      </c>
      <c r="B91" s="41" t="s">
        <v>514</v>
      </c>
      <c r="C91" s="92">
        <v>1.3782334699999998</v>
      </c>
      <c r="D91" s="92">
        <f t="shared" si="0"/>
        <v>1.3782334699999998</v>
      </c>
      <c r="E91" s="1"/>
    </row>
    <row r="92" spans="1:8" x14ac:dyDescent="0.2">
      <c r="A92" s="1" t="s">
        <v>293</v>
      </c>
      <c r="B92" s="41" t="s">
        <v>509</v>
      </c>
      <c r="C92" s="92">
        <v>1.4321050099999999</v>
      </c>
      <c r="D92" s="92">
        <f t="shared" si="0"/>
        <v>1.4321050099999999</v>
      </c>
      <c r="E92" s="1"/>
    </row>
    <row r="93" spans="1:8" x14ac:dyDescent="0.2">
      <c r="A93" s="1" t="s">
        <v>294</v>
      </c>
      <c r="B93" s="41" t="s">
        <v>496</v>
      </c>
      <c r="C93" s="92">
        <v>2.7773067</v>
      </c>
      <c r="D93" s="92">
        <f t="shared" si="0"/>
        <v>2.7773067</v>
      </c>
    </row>
    <row r="94" spans="1:8" x14ac:dyDescent="0.2">
      <c r="A94" s="1" t="s">
        <v>296</v>
      </c>
      <c r="B94" s="41" t="s">
        <v>507</v>
      </c>
      <c r="C94" s="92">
        <v>1.4165249799999999</v>
      </c>
      <c r="D94" s="92">
        <f t="shared" si="0"/>
        <v>1.4165249799999999</v>
      </c>
    </row>
    <row r="95" spans="1:8" x14ac:dyDescent="0.2">
      <c r="A95" s="1" t="s">
        <v>297</v>
      </c>
      <c r="B95" s="41" t="s">
        <v>508</v>
      </c>
      <c r="C95" s="92">
        <v>1.5315487800000001</v>
      </c>
      <c r="D95" s="92">
        <f t="shared" si="0"/>
        <v>1.5315487800000001</v>
      </c>
    </row>
    <row r="96" spans="1:8" x14ac:dyDescent="0.2">
      <c r="A96" s="1" t="s">
        <v>298</v>
      </c>
      <c r="B96" s="36" t="s">
        <v>500</v>
      </c>
      <c r="C96" s="97">
        <v>2.9611986799999999</v>
      </c>
      <c r="D96" s="97">
        <f t="shared" si="0"/>
        <v>2.9611986799999999</v>
      </c>
    </row>
    <row r="97" spans="2:8" x14ac:dyDescent="0.2">
      <c r="B97" s="198" t="s">
        <v>634</v>
      </c>
      <c r="C97" s="199"/>
      <c r="D97" s="199"/>
      <c r="E97" s="199"/>
      <c r="F97" s="199"/>
      <c r="G97" s="33"/>
    </row>
    <row r="98" spans="2:8" x14ac:dyDescent="0.2">
      <c r="B98" s="41" t="s">
        <v>242</v>
      </c>
      <c r="C98" s="26"/>
      <c r="D98" s="26"/>
      <c r="E98" s="26"/>
      <c r="F98" s="50"/>
      <c r="G98" s="33"/>
    </row>
    <row r="99" spans="2:8" ht="15" x14ac:dyDescent="0.2">
      <c r="B99" s="80" t="s">
        <v>260</v>
      </c>
      <c r="C99" s="81"/>
      <c r="D99" s="81"/>
      <c r="E99" s="81"/>
      <c r="F99" s="50"/>
      <c r="G99" s="33"/>
    </row>
    <row r="100" spans="2:8" x14ac:dyDescent="0.2">
      <c r="B100" s="41" t="s">
        <v>635</v>
      </c>
      <c r="C100" s="26"/>
      <c r="D100" s="26"/>
      <c r="E100" s="26"/>
      <c r="F100" s="50"/>
      <c r="G100" s="33"/>
    </row>
    <row r="101" spans="2:8" x14ac:dyDescent="0.2">
      <c r="B101" s="159" t="s">
        <v>590</v>
      </c>
      <c r="C101" s="75"/>
      <c r="D101" s="75"/>
      <c r="E101" s="75"/>
      <c r="F101" s="50"/>
      <c r="G101" s="33"/>
    </row>
    <row r="102" spans="2:8" x14ac:dyDescent="0.2">
      <c r="B102" s="30" t="s">
        <v>636</v>
      </c>
      <c r="C102" s="30"/>
      <c r="D102" s="30"/>
      <c r="E102" s="30"/>
      <c r="F102" s="50"/>
      <c r="G102" s="33"/>
    </row>
    <row r="103" spans="2:8" x14ac:dyDescent="0.2">
      <c r="B103" s="193" t="s">
        <v>233</v>
      </c>
      <c r="C103" s="188"/>
      <c r="D103" s="188"/>
      <c r="E103" s="188"/>
      <c r="F103" s="188"/>
      <c r="G103" s="188"/>
    </row>
    <row r="104" spans="2:8" x14ac:dyDescent="0.2">
      <c r="B104" s="34" t="s">
        <v>234</v>
      </c>
      <c r="C104" s="31"/>
      <c r="D104" s="31"/>
      <c r="E104" s="32"/>
      <c r="F104" s="33"/>
      <c r="G104" s="33"/>
    </row>
    <row r="105" spans="2:8" x14ac:dyDescent="0.2">
      <c r="B105" s="181" t="s">
        <v>261</v>
      </c>
      <c r="C105" s="182"/>
      <c r="D105" s="182"/>
      <c r="E105" s="182"/>
      <c r="F105" s="182"/>
      <c r="G105" s="182"/>
      <c r="H105" s="182"/>
    </row>
    <row r="106" spans="2:8" ht="24.75" customHeight="1" x14ac:dyDescent="0.2">
      <c r="B106" s="193" t="s">
        <v>592</v>
      </c>
      <c r="C106" s="188"/>
      <c r="D106" s="188"/>
      <c r="E106" s="188"/>
      <c r="F106" s="188"/>
      <c r="G106" s="188"/>
      <c r="H106" s="188"/>
    </row>
    <row r="107" spans="2:8" s="83" customFormat="1" x14ac:dyDescent="0.2">
      <c r="E107" s="84"/>
      <c r="F107" s="85"/>
      <c r="G107" s="85"/>
      <c r="H107" s="84"/>
    </row>
    <row r="108" spans="2:8" s="83" customFormat="1" x14ac:dyDescent="0.2">
      <c r="B108" s="83" t="s">
        <v>263</v>
      </c>
      <c r="E108" s="84"/>
      <c r="F108" s="85"/>
      <c r="G108" s="85"/>
      <c r="H108" s="84"/>
    </row>
    <row r="109" spans="2:8" s="83" customFormat="1" x14ac:dyDescent="0.2">
      <c r="B109" s="83" t="s">
        <v>282</v>
      </c>
      <c r="E109" s="84"/>
      <c r="F109" s="85"/>
      <c r="G109" s="85"/>
      <c r="H109" s="84"/>
    </row>
    <row r="110" spans="2:8" s="83" customFormat="1" x14ac:dyDescent="0.2">
      <c r="B110" s="83" t="s">
        <v>283</v>
      </c>
      <c r="E110" s="84"/>
      <c r="F110" s="85"/>
      <c r="G110" s="85"/>
      <c r="H110" s="84"/>
    </row>
    <row r="111" spans="2:8" s="83" customFormat="1" x14ac:dyDescent="0.2">
      <c r="E111" s="84"/>
      <c r="F111" s="85"/>
      <c r="G111" s="85"/>
      <c r="H111" s="84"/>
    </row>
    <row r="112" spans="2:8" s="83" customFormat="1" x14ac:dyDescent="0.2">
      <c r="E112" s="84"/>
      <c r="F112" s="85"/>
      <c r="G112" s="85"/>
      <c r="H112" s="84"/>
    </row>
    <row r="113" spans="2:8" s="83" customFormat="1" x14ac:dyDescent="0.2">
      <c r="E113" s="84"/>
      <c r="F113" s="85"/>
      <c r="G113" s="85"/>
      <c r="H113" s="84"/>
    </row>
    <row r="114" spans="2:8" s="83" customFormat="1" x14ac:dyDescent="0.2">
      <c r="E114" s="84"/>
      <c r="F114" s="85"/>
      <c r="G114" s="85"/>
      <c r="H114" s="84"/>
    </row>
    <row r="115" spans="2:8" s="83" customFormat="1" x14ac:dyDescent="0.2">
      <c r="E115" s="84"/>
      <c r="F115" s="85"/>
      <c r="G115" s="85"/>
      <c r="H115" s="84"/>
    </row>
    <row r="116" spans="2:8" s="83" customFormat="1" x14ac:dyDescent="0.2">
      <c r="E116" s="84"/>
      <c r="F116" s="85"/>
      <c r="G116" s="85"/>
      <c r="H116" s="84"/>
    </row>
    <row r="117" spans="2:8" s="83" customFormat="1" x14ac:dyDescent="0.2">
      <c r="E117" s="84"/>
      <c r="F117" s="85"/>
      <c r="G117" s="85"/>
      <c r="H117" s="84"/>
    </row>
    <row r="118" spans="2:8" s="83" customFormat="1" x14ac:dyDescent="0.2">
      <c r="E118" s="84"/>
      <c r="F118" s="85"/>
      <c r="G118" s="85"/>
      <c r="H118" s="84"/>
    </row>
    <row r="119" spans="2:8" s="83" customFormat="1" x14ac:dyDescent="0.2">
      <c r="E119" s="84"/>
      <c r="F119" s="85"/>
      <c r="G119" s="85"/>
      <c r="H119" s="84"/>
    </row>
    <row r="120" spans="2:8" s="83" customFormat="1" x14ac:dyDescent="0.2">
      <c r="E120" s="84"/>
      <c r="F120" s="85"/>
      <c r="G120" s="85"/>
      <c r="H120" s="84"/>
    </row>
    <row r="121" spans="2:8" s="83" customFormat="1" x14ac:dyDescent="0.2">
      <c r="B121" s="83" t="s">
        <v>266</v>
      </c>
      <c r="F121" s="85"/>
      <c r="G121" s="85"/>
      <c r="H121" s="84"/>
    </row>
    <row r="122" spans="2:8" s="83" customFormat="1" ht="53.25" customHeight="1" x14ac:dyDescent="0.2">
      <c r="B122" s="177" t="s">
        <v>439</v>
      </c>
      <c r="C122" s="177"/>
      <c r="D122" s="177"/>
      <c r="E122" s="177"/>
      <c r="F122" s="177"/>
      <c r="G122" s="177"/>
      <c r="H122" s="177"/>
    </row>
    <row r="123" spans="2:8" s="83" customFormat="1" ht="18.75" x14ac:dyDescent="0.3">
      <c r="B123" s="4" t="s">
        <v>267</v>
      </c>
      <c r="F123" s="85"/>
      <c r="G123" s="85"/>
      <c r="H123" s="84"/>
    </row>
  </sheetData>
  <mergeCells count="11">
    <mergeCell ref="B122:H122"/>
    <mergeCell ref="B1:H1"/>
    <mergeCell ref="B2:H2"/>
    <mergeCell ref="B57:G57"/>
    <mergeCell ref="B105:H105"/>
    <mergeCell ref="C84:D84"/>
    <mergeCell ref="B97:F97"/>
    <mergeCell ref="B103:G103"/>
    <mergeCell ref="B3:H3"/>
    <mergeCell ref="B83:H83"/>
    <mergeCell ref="B106:H106"/>
  </mergeCells>
  <pageMargins left="0" right="0" top="0" bottom="0" header="0.3" footer="0.3"/>
  <pageSetup scale="37"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
    </sheetView>
  </sheetViews>
  <sheetFormatPr defaultRowHeight="15" x14ac:dyDescent="0.25"/>
  <cols>
    <col min="8" max="8" width="8.7109375" style="95"/>
  </cols>
  <sheetData>
    <row r="1" spans="1:13" x14ac:dyDescent="0.25">
      <c r="A1" s="200" t="s">
        <v>197</v>
      </c>
      <c r="B1" s="200"/>
      <c r="C1" s="200"/>
      <c r="D1" s="200"/>
      <c r="E1" s="200"/>
      <c r="F1" s="200"/>
      <c r="G1" s="200"/>
      <c r="H1" s="200"/>
      <c r="I1" s="200"/>
      <c r="J1" s="200"/>
      <c r="K1" s="200"/>
      <c r="L1" s="200"/>
      <c r="M1" s="200"/>
    </row>
    <row r="2" spans="1:13" x14ac:dyDescent="0.25">
      <c r="A2" t="s">
        <v>198</v>
      </c>
    </row>
    <row r="3" spans="1:13" x14ac:dyDescent="0.25">
      <c r="A3" t="s">
        <v>199</v>
      </c>
    </row>
    <row r="4" spans="1:13" x14ac:dyDescent="0.25">
      <c r="A4" t="s">
        <v>200</v>
      </c>
    </row>
    <row r="5" spans="1:13" x14ac:dyDescent="0.25">
      <c r="A5" t="s">
        <v>201</v>
      </c>
    </row>
    <row r="6" spans="1:13" x14ac:dyDescent="0.25">
      <c r="A6" t="s">
        <v>202</v>
      </c>
    </row>
    <row r="7" spans="1:13" x14ac:dyDescent="0.25">
      <c r="A7" t="s">
        <v>203</v>
      </c>
    </row>
    <row r="8" spans="1:13" x14ac:dyDescent="0.25">
      <c r="A8" t="s">
        <v>204</v>
      </c>
    </row>
    <row r="9" spans="1:13" x14ac:dyDescent="0.25">
      <c r="A9" t="s">
        <v>205</v>
      </c>
    </row>
    <row r="10" spans="1:13" x14ac:dyDescent="0.25">
      <c r="A10" t="s">
        <v>206</v>
      </c>
    </row>
    <row r="11" spans="1:13" x14ac:dyDescent="0.25">
      <c r="A11" t="s">
        <v>207</v>
      </c>
    </row>
    <row r="12" spans="1:13" x14ac:dyDescent="0.25">
      <c r="A12" t="s">
        <v>208</v>
      </c>
    </row>
    <row r="14" spans="1:13" x14ac:dyDescent="0.25">
      <c r="A14" t="s">
        <v>209</v>
      </c>
    </row>
    <row r="16" spans="1:13" x14ac:dyDescent="0.25">
      <c r="A16" t="s">
        <v>210</v>
      </c>
    </row>
  </sheetData>
  <mergeCells count="1">
    <mergeCell ref="A1:M1"/>
  </mergeCells>
  <pageMargins left="0.7" right="0.7" top="0.75" bottom="0.75" header="0.3" footer="0.3"/>
  <pageSetup paperSize="9" orientation="portrait" r:id="rId1"/>
  <headerFooter>
    <oddHeader>&amp;L&amp;"Arial"&amp;9&amp;K0078D7INTERNAL&amp;1#</oddHead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9"/>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18" customWidth="1"/>
    <col min="9" max="19" width="9.140625" style="1"/>
    <col min="20" max="20" width="107.7109375" style="1" bestFit="1" customWidth="1"/>
    <col min="21" max="16384" width="9.140625" style="1"/>
  </cols>
  <sheetData>
    <row r="1" spans="1:8" x14ac:dyDescent="0.2">
      <c r="A1" s="108">
        <v>44150</v>
      </c>
      <c r="B1" s="178" t="s">
        <v>212</v>
      </c>
      <c r="C1" s="178"/>
      <c r="D1" s="178"/>
      <c r="E1" s="178"/>
      <c r="F1" s="178"/>
      <c r="G1" s="178"/>
      <c r="H1" s="178"/>
    </row>
    <row r="2" spans="1:8" x14ac:dyDescent="0.2">
      <c r="B2" s="179" t="s">
        <v>213</v>
      </c>
      <c r="C2" s="180"/>
      <c r="D2" s="180"/>
      <c r="E2" s="180"/>
      <c r="F2" s="180"/>
      <c r="G2" s="180"/>
      <c r="H2" s="180"/>
    </row>
    <row r="3" spans="1:8" x14ac:dyDescent="0.2">
      <c r="B3" s="178" t="s">
        <v>630</v>
      </c>
      <c r="C3" s="178"/>
      <c r="D3" s="178"/>
      <c r="E3" s="178"/>
      <c r="F3" s="178"/>
      <c r="G3" s="178"/>
      <c r="H3" s="178"/>
    </row>
    <row r="4" spans="1:8" ht="21" customHeight="1" x14ac:dyDescent="0.2"/>
    <row r="5" spans="1:8" ht="46.5" customHeight="1" x14ac:dyDescent="0.2">
      <c r="B5" s="103" t="s">
        <v>2</v>
      </c>
      <c r="C5" s="103" t="s">
        <v>3</v>
      </c>
      <c r="D5" s="103" t="s">
        <v>4</v>
      </c>
      <c r="E5" s="104" t="s">
        <v>5</v>
      </c>
      <c r="F5" s="105" t="s">
        <v>7</v>
      </c>
      <c r="G5" s="105" t="s">
        <v>6</v>
      </c>
      <c r="H5" s="138" t="s">
        <v>196</v>
      </c>
    </row>
    <row r="6" spans="1:8" s="128" customFormat="1" x14ac:dyDescent="0.2">
      <c r="B6" s="86" t="s">
        <v>42</v>
      </c>
      <c r="C6" s="147"/>
      <c r="D6" s="147"/>
      <c r="E6" s="148"/>
      <c r="F6" s="149"/>
      <c r="G6" s="149"/>
      <c r="H6" s="148"/>
    </row>
    <row r="7" spans="1:8" x14ac:dyDescent="0.2">
      <c r="B7" s="11" t="s">
        <v>43</v>
      </c>
      <c r="C7" s="147"/>
      <c r="D7" s="147"/>
      <c r="E7" s="148"/>
      <c r="F7" s="149"/>
      <c r="G7" s="149"/>
      <c r="H7" s="148"/>
    </row>
    <row r="8" spans="1:8" x14ac:dyDescent="0.2">
      <c r="B8" s="147" t="s">
        <v>137</v>
      </c>
      <c r="C8" s="147" t="s">
        <v>395</v>
      </c>
      <c r="D8" s="147" t="s">
        <v>45</v>
      </c>
      <c r="E8" s="148">
        <v>300</v>
      </c>
      <c r="F8" s="149">
        <v>3154.6680000000001</v>
      </c>
      <c r="G8" s="149">
        <v>9.27</v>
      </c>
      <c r="H8" s="148">
        <v>5.8449999999999998</v>
      </c>
    </row>
    <row r="9" spans="1:8" x14ac:dyDescent="0.2">
      <c r="B9" s="147" t="s">
        <v>115</v>
      </c>
      <c r="C9" s="147" t="s">
        <v>397</v>
      </c>
      <c r="D9" s="147" t="s">
        <v>45</v>
      </c>
      <c r="E9" s="148">
        <v>300</v>
      </c>
      <c r="F9" s="149">
        <v>3114.1950000000002</v>
      </c>
      <c r="G9" s="149">
        <v>9.15</v>
      </c>
      <c r="H9" s="148">
        <v>5.24</v>
      </c>
    </row>
    <row r="10" spans="1:8" x14ac:dyDescent="0.2">
      <c r="B10" s="147" t="s">
        <v>128</v>
      </c>
      <c r="C10" s="147" t="s">
        <v>44</v>
      </c>
      <c r="D10" s="147" t="s">
        <v>45</v>
      </c>
      <c r="E10" s="148">
        <v>250</v>
      </c>
      <c r="F10" s="149">
        <v>2667.37</v>
      </c>
      <c r="G10" s="149">
        <v>7.84</v>
      </c>
      <c r="H10" s="148">
        <v>5.6</v>
      </c>
    </row>
    <row r="11" spans="1:8" x14ac:dyDescent="0.2">
      <c r="B11" s="147" t="s">
        <v>121</v>
      </c>
      <c r="C11" s="147" t="s">
        <v>441</v>
      </c>
      <c r="D11" s="147" t="s">
        <v>45</v>
      </c>
      <c r="E11" s="148">
        <v>250</v>
      </c>
      <c r="F11" s="149">
        <v>2582.9375</v>
      </c>
      <c r="G11" s="149">
        <v>7.59</v>
      </c>
      <c r="H11" s="148">
        <v>4.6150000000000002</v>
      </c>
    </row>
    <row r="12" spans="1:8" x14ac:dyDescent="0.2">
      <c r="B12" s="147" t="s">
        <v>455</v>
      </c>
      <c r="C12" s="147" t="s">
        <v>398</v>
      </c>
      <c r="D12" s="147" t="s">
        <v>144</v>
      </c>
      <c r="E12" s="148">
        <v>250</v>
      </c>
      <c r="F12" s="149">
        <v>2569.7550000000001</v>
      </c>
      <c r="G12" s="149">
        <v>7.55</v>
      </c>
      <c r="H12" s="148">
        <v>5.5198999999999998</v>
      </c>
    </row>
    <row r="13" spans="1:8" x14ac:dyDescent="0.2">
      <c r="B13" s="147" t="s">
        <v>48</v>
      </c>
      <c r="C13" s="147" t="s">
        <v>49</v>
      </c>
      <c r="D13" s="147" t="s">
        <v>45</v>
      </c>
      <c r="E13" s="148">
        <v>250</v>
      </c>
      <c r="F13" s="149">
        <v>2562.36</v>
      </c>
      <c r="G13" s="149">
        <v>7.53</v>
      </c>
      <c r="H13" s="148">
        <v>4.72</v>
      </c>
    </row>
    <row r="14" spans="1:8" x14ac:dyDescent="0.2">
      <c r="B14" s="147" t="s">
        <v>127</v>
      </c>
      <c r="C14" s="147" t="s">
        <v>396</v>
      </c>
      <c r="D14" s="147" t="s">
        <v>45</v>
      </c>
      <c r="E14" s="148">
        <v>250</v>
      </c>
      <c r="F14" s="149">
        <v>2525.2600000000002</v>
      </c>
      <c r="G14" s="149">
        <v>7.42</v>
      </c>
      <c r="H14" s="148">
        <v>5.84</v>
      </c>
    </row>
    <row r="15" spans="1:8" x14ac:dyDescent="0.2">
      <c r="B15" s="147" t="s">
        <v>147</v>
      </c>
      <c r="C15" s="147" t="s">
        <v>468</v>
      </c>
      <c r="D15" s="147" t="s">
        <v>144</v>
      </c>
      <c r="E15" s="148">
        <v>250</v>
      </c>
      <c r="F15" s="149">
        <v>2500.9025000000001</v>
      </c>
      <c r="G15" s="149">
        <v>7.35</v>
      </c>
      <c r="H15" s="148">
        <v>4.875</v>
      </c>
    </row>
    <row r="16" spans="1:8" x14ac:dyDescent="0.2">
      <c r="B16" s="147" t="s">
        <v>153</v>
      </c>
      <c r="C16" s="147" t="s">
        <v>428</v>
      </c>
      <c r="D16" s="147" t="s">
        <v>45</v>
      </c>
      <c r="E16" s="148">
        <v>250</v>
      </c>
      <c r="F16" s="149">
        <v>2484.8125</v>
      </c>
      <c r="G16" s="149">
        <v>7.3</v>
      </c>
      <c r="H16" s="148">
        <v>5.36</v>
      </c>
    </row>
    <row r="17" spans="2:8" x14ac:dyDescent="0.2">
      <c r="B17" s="147" t="s">
        <v>113</v>
      </c>
      <c r="C17" s="147" t="s">
        <v>400</v>
      </c>
      <c r="D17" s="147" t="s">
        <v>144</v>
      </c>
      <c r="E17" s="148">
        <v>250</v>
      </c>
      <c r="F17" s="149">
        <v>2471.6424999999999</v>
      </c>
      <c r="G17" s="149">
        <v>7.26</v>
      </c>
      <c r="H17" s="148">
        <v>5.8048999999999999</v>
      </c>
    </row>
    <row r="18" spans="2:8" x14ac:dyDescent="0.2">
      <c r="B18" s="147" t="s">
        <v>124</v>
      </c>
      <c r="C18" s="147" t="s">
        <v>469</v>
      </c>
      <c r="D18" s="147" t="s">
        <v>126</v>
      </c>
      <c r="E18" s="148">
        <v>250</v>
      </c>
      <c r="F18" s="149">
        <v>2469.3024999999998</v>
      </c>
      <c r="G18" s="149">
        <v>7.26</v>
      </c>
      <c r="H18" s="148">
        <v>5.2750000000000004</v>
      </c>
    </row>
    <row r="19" spans="2:8" x14ac:dyDescent="0.2">
      <c r="B19" s="11" t="s">
        <v>46</v>
      </c>
      <c r="C19" s="11"/>
      <c r="D19" s="11"/>
      <c r="E19" s="12"/>
      <c r="F19" s="106">
        <v>29103.205500000004</v>
      </c>
      <c r="G19" s="106">
        <v>85.52</v>
      </c>
      <c r="H19" s="12"/>
    </row>
    <row r="20" spans="2:8" x14ac:dyDescent="0.2">
      <c r="B20" s="11" t="s">
        <v>50</v>
      </c>
      <c r="C20" s="147"/>
      <c r="D20" s="147"/>
      <c r="E20" s="148"/>
      <c r="F20" s="149"/>
      <c r="G20" s="149"/>
      <c r="H20" s="148"/>
    </row>
    <row r="21" spans="2:8" x14ac:dyDescent="0.2">
      <c r="B21" s="147" t="s">
        <v>457</v>
      </c>
      <c r="C21" s="147" t="s">
        <v>458</v>
      </c>
      <c r="D21" s="147" t="s">
        <v>51</v>
      </c>
      <c r="E21" s="148">
        <v>1500000</v>
      </c>
      <c r="F21" s="149">
        <v>1471.7745</v>
      </c>
      <c r="G21" s="149">
        <v>4.33</v>
      </c>
      <c r="H21" s="148">
        <v>5.6414</v>
      </c>
    </row>
    <row r="22" spans="2:8" x14ac:dyDescent="0.2">
      <c r="B22" s="147" t="s">
        <v>402</v>
      </c>
      <c r="C22" s="147" t="s">
        <v>403</v>
      </c>
      <c r="D22" s="147" t="s">
        <v>51</v>
      </c>
      <c r="E22" s="148">
        <v>500000</v>
      </c>
      <c r="F22" s="149">
        <v>537.77800000000002</v>
      </c>
      <c r="G22" s="149">
        <v>1.58</v>
      </c>
      <c r="H22" s="148">
        <v>6.3380999999999998</v>
      </c>
    </row>
    <row r="23" spans="2:8" x14ac:dyDescent="0.2">
      <c r="B23" s="11" t="s">
        <v>46</v>
      </c>
      <c r="C23" s="11"/>
      <c r="D23" s="11"/>
      <c r="E23" s="12"/>
      <c r="F23" s="106">
        <v>2009.5525</v>
      </c>
      <c r="G23" s="106">
        <v>5.91</v>
      </c>
      <c r="H23" s="12"/>
    </row>
    <row r="24" spans="2:8" x14ac:dyDescent="0.2">
      <c r="B24" s="147" t="s">
        <v>416</v>
      </c>
      <c r="C24" s="147"/>
      <c r="D24" s="147"/>
      <c r="E24" s="148"/>
      <c r="F24" s="149">
        <v>2229.7617857999999</v>
      </c>
      <c r="G24" s="149">
        <v>6.5525000000000002</v>
      </c>
      <c r="H24" s="148">
        <v>3.35</v>
      </c>
    </row>
    <row r="25" spans="2:8" x14ac:dyDescent="0.2">
      <c r="B25" s="147" t="s">
        <v>417</v>
      </c>
      <c r="C25" s="147"/>
      <c r="D25" s="147"/>
      <c r="E25" s="148"/>
      <c r="F25" s="149">
        <v>532.20175800000004</v>
      </c>
      <c r="G25" s="149">
        <v>1.5639000000000001</v>
      </c>
      <c r="H25" s="148">
        <v>3.24</v>
      </c>
    </row>
    <row r="26" spans="2:8" x14ac:dyDescent="0.2">
      <c r="B26" s="11" t="s">
        <v>46</v>
      </c>
      <c r="C26" s="11"/>
      <c r="D26" s="11"/>
      <c r="E26" s="12"/>
      <c r="F26" s="106">
        <v>2761.9635438</v>
      </c>
      <c r="G26" s="106">
        <v>8.1165000000000003</v>
      </c>
      <c r="H26" s="12"/>
    </row>
    <row r="27" spans="2:8" x14ac:dyDescent="0.2">
      <c r="B27" s="147" t="s">
        <v>47</v>
      </c>
      <c r="C27" s="147"/>
      <c r="D27" s="147"/>
      <c r="E27" s="148"/>
      <c r="F27" s="149">
        <v>154.193242</v>
      </c>
      <c r="G27" s="149">
        <v>0.4536</v>
      </c>
      <c r="H27" s="148">
        <v>3.3287999999999998</v>
      </c>
    </row>
    <row r="28" spans="2:8" x14ac:dyDescent="0.2">
      <c r="B28" s="13" t="s">
        <v>593</v>
      </c>
      <c r="C28" s="13"/>
      <c r="D28" s="13"/>
      <c r="E28" s="14"/>
      <c r="F28" s="15">
        <v>34028.9147858</v>
      </c>
      <c r="G28" s="15">
        <v>100</v>
      </c>
      <c r="H28" s="14"/>
    </row>
    <row r="29" spans="2:8" x14ac:dyDescent="0.2">
      <c r="B29" s="150"/>
      <c r="C29" s="150"/>
      <c r="D29" s="150"/>
      <c r="E29" s="151"/>
      <c r="F29" s="152"/>
      <c r="G29" s="152"/>
      <c r="H29" s="151"/>
    </row>
    <row r="30" spans="2:8" x14ac:dyDescent="0.2">
      <c r="B30" s="150" t="s">
        <v>594</v>
      </c>
      <c r="C30" s="150"/>
      <c r="D30" s="150"/>
      <c r="E30" s="151"/>
      <c r="F30" s="152"/>
      <c r="G30" s="152"/>
      <c r="H30" s="151"/>
    </row>
    <row r="31" spans="2:8" x14ac:dyDescent="0.2">
      <c r="B31" s="115"/>
      <c r="C31" s="115"/>
      <c r="D31" s="115"/>
      <c r="E31" s="116"/>
      <c r="F31" s="117"/>
      <c r="G31" s="117"/>
      <c r="H31" s="116"/>
    </row>
    <row r="32" spans="2:8" x14ac:dyDescent="0.2">
      <c r="B32" s="16" t="s">
        <v>227</v>
      </c>
      <c r="E32" s="1"/>
    </row>
    <row r="33" spans="1:8" x14ac:dyDescent="0.2">
      <c r="B33" s="17" t="s">
        <v>228</v>
      </c>
      <c r="E33" s="1"/>
    </row>
    <row r="34" spans="1:8" x14ac:dyDescent="0.2">
      <c r="B34" s="18" t="s">
        <v>229</v>
      </c>
    </row>
    <row r="35" spans="1:8" ht="25.5" x14ac:dyDescent="0.2">
      <c r="B35" s="19" t="s">
        <v>230</v>
      </c>
      <c r="C35" s="20" t="s">
        <v>663</v>
      </c>
      <c r="D35" s="20" t="s">
        <v>664</v>
      </c>
    </row>
    <row r="36" spans="1:8" x14ac:dyDescent="0.2">
      <c r="A36" s="1" t="s">
        <v>387</v>
      </c>
      <c r="B36" s="21" t="s">
        <v>231</v>
      </c>
      <c r="C36" s="22">
        <v>10.302</v>
      </c>
      <c r="D36" s="22">
        <v>10.3355</v>
      </c>
    </row>
    <row r="37" spans="1:8" x14ac:dyDescent="0.2">
      <c r="A37" s="1" t="s">
        <v>388</v>
      </c>
      <c r="B37" s="21" t="s">
        <v>503</v>
      </c>
      <c r="C37" s="23">
        <v>10.0146</v>
      </c>
      <c r="D37" s="23">
        <v>10.047700000000001</v>
      </c>
    </row>
    <row r="38" spans="1:8" x14ac:dyDescent="0.2">
      <c r="A38" s="1" t="s">
        <v>389</v>
      </c>
      <c r="B38" s="21" t="s">
        <v>486</v>
      </c>
      <c r="C38" s="23">
        <v>10.172000000000001</v>
      </c>
      <c r="D38" s="23">
        <v>10.3355</v>
      </c>
    </row>
    <row r="39" spans="1:8" x14ac:dyDescent="0.2">
      <c r="A39" s="1" t="s">
        <v>390</v>
      </c>
      <c r="B39" s="21" t="s">
        <v>487</v>
      </c>
      <c r="C39" s="23">
        <v>10.302</v>
      </c>
      <c r="D39" s="23">
        <v>10.3355</v>
      </c>
    </row>
    <row r="40" spans="1:8" x14ac:dyDescent="0.2">
      <c r="A40" s="1" t="s">
        <v>391</v>
      </c>
      <c r="B40" s="21" t="s">
        <v>232</v>
      </c>
      <c r="C40" s="23">
        <v>10.334300000000001</v>
      </c>
      <c r="D40" s="23">
        <v>10.366099999999999</v>
      </c>
    </row>
    <row r="41" spans="1:8" x14ac:dyDescent="0.2">
      <c r="A41" s="1" t="s">
        <v>392</v>
      </c>
      <c r="B41" s="21" t="s">
        <v>488</v>
      </c>
      <c r="C41" s="23">
        <v>10.1623</v>
      </c>
      <c r="D41" s="23">
        <v>10.197699999999999</v>
      </c>
    </row>
    <row r="42" spans="1:8" x14ac:dyDescent="0.2">
      <c r="A42" s="1" t="s">
        <v>393</v>
      </c>
      <c r="B42" s="21" t="s">
        <v>489</v>
      </c>
      <c r="C42" s="23">
        <v>10.1944</v>
      </c>
      <c r="D42" s="23">
        <v>10.366099999999999</v>
      </c>
    </row>
    <row r="43" spans="1:8" x14ac:dyDescent="0.2">
      <c r="A43" s="1" t="s">
        <v>394</v>
      </c>
      <c r="B43" s="24" t="s">
        <v>490</v>
      </c>
      <c r="C43" s="25">
        <v>10.334300000000001</v>
      </c>
      <c r="D43" s="25">
        <v>10.366099999999999</v>
      </c>
    </row>
    <row r="44" spans="1:8" x14ac:dyDescent="0.2">
      <c r="B44" s="27" t="s">
        <v>631</v>
      </c>
      <c r="C44" s="27"/>
      <c r="D44" s="27"/>
      <c r="E44" s="27"/>
      <c r="F44" s="28"/>
    </row>
    <row r="45" spans="1:8" x14ac:dyDescent="0.2">
      <c r="B45" s="29" t="s">
        <v>632</v>
      </c>
      <c r="C45" s="29"/>
      <c r="D45" s="29"/>
      <c r="E45" s="29"/>
      <c r="F45" s="28"/>
    </row>
    <row r="46" spans="1:8" ht="12.75" customHeight="1" x14ac:dyDescent="0.2">
      <c r="B46" s="185" t="s">
        <v>633</v>
      </c>
      <c r="C46" s="186"/>
      <c r="D46" s="186"/>
      <c r="E46" s="186"/>
      <c r="F46" s="186"/>
      <c r="G46" s="186"/>
      <c r="H46" s="186"/>
    </row>
    <row r="47" spans="1:8" x14ac:dyDescent="0.2">
      <c r="B47" s="170" t="s">
        <v>230</v>
      </c>
      <c r="C47" s="183" t="s">
        <v>239</v>
      </c>
      <c r="D47" s="184"/>
      <c r="E47" s="155"/>
      <c r="F47" s="155"/>
      <c r="G47" s="167"/>
      <c r="H47" s="176"/>
    </row>
    <row r="48" spans="1:8" x14ac:dyDescent="0.2">
      <c r="B48" s="171"/>
      <c r="C48" s="47" t="s">
        <v>240</v>
      </c>
      <c r="D48" s="47" t="s">
        <v>241</v>
      </c>
      <c r="E48" s="155"/>
      <c r="F48" s="155"/>
      <c r="G48" s="167"/>
      <c r="H48" s="176"/>
    </row>
    <row r="49" spans="1:8" x14ac:dyDescent="0.2">
      <c r="A49" s="1" t="s">
        <v>388</v>
      </c>
      <c r="B49" s="153" t="s">
        <v>503</v>
      </c>
      <c r="C49" s="92">
        <v>5.2218000000000002E-4</v>
      </c>
      <c r="D49" s="92">
        <f t="shared" ref="D49:D54" si="0">+C49</f>
        <v>5.2218000000000002E-4</v>
      </c>
      <c r="E49" s="155"/>
      <c r="F49" s="155"/>
      <c r="G49" s="167"/>
      <c r="H49" s="176"/>
    </row>
    <row r="50" spans="1:8" x14ac:dyDescent="0.2">
      <c r="A50" s="1" t="s">
        <v>389</v>
      </c>
      <c r="B50" s="153" t="s">
        <v>504</v>
      </c>
      <c r="C50" s="92">
        <v>0.13</v>
      </c>
      <c r="D50" s="92">
        <f t="shared" si="0"/>
        <v>0.13</v>
      </c>
      <c r="E50" s="155"/>
      <c r="F50" s="155"/>
      <c r="G50" s="167"/>
      <c r="H50" s="176"/>
    </row>
    <row r="51" spans="1:8" x14ac:dyDescent="0.2">
      <c r="A51" s="1" t="s">
        <v>390</v>
      </c>
      <c r="B51" s="153" t="s">
        <v>487</v>
      </c>
      <c r="C51" s="92" t="s">
        <v>662</v>
      </c>
      <c r="D51" s="92" t="str">
        <f t="shared" si="0"/>
        <v>^^</v>
      </c>
      <c r="E51" s="155"/>
      <c r="F51" s="155"/>
      <c r="G51" s="167"/>
      <c r="H51" s="176"/>
    </row>
    <row r="52" spans="1:8" x14ac:dyDescent="0.2">
      <c r="A52" s="1" t="s">
        <v>392</v>
      </c>
      <c r="B52" s="153" t="s">
        <v>500</v>
      </c>
      <c r="C52" s="92">
        <v>4.1263200000000002E-3</v>
      </c>
      <c r="D52" s="92">
        <f t="shared" si="0"/>
        <v>4.1263200000000002E-3</v>
      </c>
      <c r="E52" s="155"/>
      <c r="F52" s="155"/>
      <c r="G52" s="167"/>
      <c r="H52" s="176"/>
    </row>
    <row r="53" spans="1:8" x14ac:dyDescent="0.2">
      <c r="A53" s="1" t="s">
        <v>393</v>
      </c>
      <c r="B53" s="153" t="s">
        <v>501</v>
      </c>
      <c r="C53" s="92">
        <v>0.14000000000000001</v>
      </c>
      <c r="D53" s="92">
        <f t="shared" si="0"/>
        <v>0.14000000000000001</v>
      </c>
      <c r="E53" s="155"/>
      <c r="F53" s="155"/>
      <c r="G53" s="167"/>
      <c r="H53" s="176"/>
    </row>
    <row r="54" spans="1:8" x14ac:dyDescent="0.2">
      <c r="A54" s="1" t="s">
        <v>394</v>
      </c>
      <c r="B54" s="36" t="s">
        <v>490</v>
      </c>
      <c r="C54" s="97" t="s">
        <v>662</v>
      </c>
      <c r="D54" s="97" t="str">
        <f t="shared" si="0"/>
        <v>^^</v>
      </c>
      <c r="E54" s="155"/>
      <c r="F54" s="155"/>
      <c r="G54" s="167"/>
      <c r="H54" s="176"/>
    </row>
    <row r="55" spans="1:8" x14ac:dyDescent="0.2">
      <c r="B55" s="156" t="s">
        <v>634</v>
      </c>
      <c r="C55" s="99"/>
      <c r="D55" s="99"/>
      <c r="E55" s="155"/>
      <c r="F55" s="155"/>
      <c r="G55" s="167"/>
      <c r="H55" s="176"/>
    </row>
    <row r="56" spans="1:8" x14ac:dyDescent="0.2">
      <c r="B56" s="26" t="s">
        <v>635</v>
      </c>
      <c r="C56" s="26"/>
      <c r="D56" s="26"/>
      <c r="E56" s="26"/>
      <c r="F56" s="28"/>
    </row>
    <row r="57" spans="1:8" x14ac:dyDescent="0.2">
      <c r="B57" s="76" t="s">
        <v>649</v>
      </c>
      <c r="C57" s="30"/>
      <c r="D57" s="30"/>
      <c r="E57" s="30"/>
      <c r="F57" s="28"/>
    </row>
    <row r="58" spans="1:8" x14ac:dyDescent="0.2">
      <c r="B58" s="30" t="s">
        <v>636</v>
      </c>
      <c r="C58" s="30"/>
      <c r="D58" s="30"/>
      <c r="E58" s="30"/>
      <c r="F58" s="28"/>
    </row>
    <row r="59" spans="1:8" x14ac:dyDescent="0.2">
      <c r="B59" s="31" t="s">
        <v>233</v>
      </c>
      <c r="C59" s="31"/>
      <c r="D59" s="31"/>
      <c r="E59" s="32"/>
      <c r="F59" s="33"/>
    </row>
    <row r="60" spans="1:8" x14ac:dyDescent="0.2">
      <c r="B60" s="34" t="s">
        <v>234</v>
      </c>
      <c r="C60" s="31"/>
      <c r="D60" s="31"/>
      <c r="E60" s="32"/>
      <c r="F60" s="33"/>
    </row>
    <row r="61" spans="1:8" x14ac:dyDescent="0.2">
      <c r="B61" s="181" t="s">
        <v>261</v>
      </c>
      <c r="C61" s="182"/>
      <c r="D61" s="182"/>
      <c r="E61" s="182"/>
      <c r="F61" s="182"/>
      <c r="G61" s="182"/>
      <c r="H61" s="182"/>
    </row>
    <row r="62" spans="1:8" ht="24" customHeight="1" x14ac:dyDescent="0.2">
      <c r="B62" s="187" t="s">
        <v>592</v>
      </c>
      <c r="C62" s="187"/>
      <c r="D62" s="187"/>
      <c r="E62" s="187"/>
      <c r="F62" s="187"/>
      <c r="G62" s="187"/>
      <c r="H62" s="187"/>
    </row>
    <row r="63" spans="1:8" ht="24" customHeight="1" x14ac:dyDescent="0.2">
      <c r="B63" s="145"/>
      <c r="C63" s="145"/>
      <c r="D63" s="145"/>
      <c r="E63" s="145"/>
      <c r="F63" s="145"/>
      <c r="G63" s="145"/>
      <c r="H63" s="158"/>
    </row>
    <row r="64" spans="1:8" s="83" customFormat="1" x14ac:dyDescent="0.2">
      <c r="B64" s="83" t="s">
        <v>263</v>
      </c>
      <c r="E64" s="84"/>
      <c r="F64" s="85"/>
      <c r="G64" s="85"/>
      <c r="H64" s="119"/>
    </row>
    <row r="65" spans="2:8" s="83" customFormat="1" x14ac:dyDescent="0.2">
      <c r="B65" s="83" t="s">
        <v>264</v>
      </c>
      <c r="E65" s="84"/>
      <c r="F65" s="85"/>
      <c r="G65" s="85"/>
      <c r="H65" s="119"/>
    </row>
    <row r="66" spans="2:8" s="83" customFormat="1" x14ac:dyDescent="0.2">
      <c r="B66" s="83" t="s">
        <v>265</v>
      </c>
      <c r="E66" s="84"/>
      <c r="F66" s="85"/>
      <c r="G66" s="85"/>
      <c r="H66" s="119"/>
    </row>
    <row r="67" spans="2:8" s="83" customFormat="1" x14ac:dyDescent="0.2">
      <c r="E67" s="84"/>
      <c r="F67" s="85"/>
      <c r="G67" s="85"/>
      <c r="H67" s="119"/>
    </row>
    <row r="68" spans="2:8" s="83" customFormat="1" x14ac:dyDescent="0.2">
      <c r="E68" s="84"/>
      <c r="F68" s="85"/>
      <c r="G68" s="85"/>
      <c r="H68" s="119"/>
    </row>
    <row r="69" spans="2:8" s="83" customFormat="1" x14ac:dyDescent="0.2">
      <c r="E69" s="84"/>
      <c r="F69" s="85"/>
      <c r="G69" s="85"/>
      <c r="H69" s="119"/>
    </row>
    <row r="70" spans="2:8" s="83" customFormat="1" x14ac:dyDescent="0.2">
      <c r="E70" s="84"/>
      <c r="F70" s="85"/>
      <c r="G70" s="85"/>
      <c r="H70" s="119"/>
    </row>
    <row r="71" spans="2:8" s="83" customFormat="1" x14ac:dyDescent="0.2">
      <c r="E71" s="84"/>
      <c r="F71" s="85"/>
      <c r="G71" s="85"/>
      <c r="H71" s="119"/>
    </row>
    <row r="72" spans="2:8" s="83" customFormat="1" x14ac:dyDescent="0.2">
      <c r="E72" s="84"/>
      <c r="F72" s="85"/>
      <c r="G72" s="85"/>
      <c r="H72" s="119"/>
    </row>
    <row r="73" spans="2:8" s="83" customFormat="1" x14ac:dyDescent="0.2">
      <c r="E73" s="84"/>
      <c r="F73" s="85"/>
      <c r="G73" s="85"/>
      <c r="H73" s="119"/>
    </row>
    <row r="74" spans="2:8" s="83" customFormat="1" x14ac:dyDescent="0.2">
      <c r="E74" s="84"/>
      <c r="F74" s="85"/>
      <c r="G74" s="85"/>
      <c r="H74" s="119"/>
    </row>
    <row r="75" spans="2:8" s="83" customFormat="1" x14ac:dyDescent="0.2">
      <c r="E75" s="84"/>
      <c r="F75" s="85"/>
      <c r="G75" s="85"/>
      <c r="H75" s="119"/>
    </row>
    <row r="76" spans="2:8" s="83" customFormat="1" x14ac:dyDescent="0.2">
      <c r="E76" s="84"/>
      <c r="F76" s="85"/>
      <c r="G76" s="85"/>
      <c r="H76" s="119"/>
    </row>
    <row r="77" spans="2:8" s="83" customFormat="1" x14ac:dyDescent="0.2">
      <c r="B77" s="83" t="s">
        <v>266</v>
      </c>
      <c r="F77" s="85"/>
      <c r="G77" s="85"/>
      <c r="H77" s="119"/>
    </row>
    <row r="78" spans="2:8" s="83" customFormat="1" ht="66.75" customHeight="1" x14ac:dyDescent="0.2">
      <c r="B78" s="177" t="s">
        <v>439</v>
      </c>
      <c r="C78" s="177"/>
      <c r="D78" s="177"/>
      <c r="E78" s="177"/>
      <c r="F78" s="177"/>
      <c r="G78" s="177"/>
      <c r="H78" s="177"/>
    </row>
    <row r="79" spans="2:8" s="83" customFormat="1" ht="18.75" x14ac:dyDescent="0.3">
      <c r="B79" s="4" t="s">
        <v>267</v>
      </c>
      <c r="F79" s="85"/>
      <c r="G79" s="85"/>
      <c r="H79" s="119"/>
    </row>
  </sheetData>
  <mergeCells count="8">
    <mergeCell ref="B78:H78"/>
    <mergeCell ref="B1:H1"/>
    <mergeCell ref="B3:H3"/>
    <mergeCell ref="B2:H2"/>
    <mergeCell ref="B61:H61"/>
    <mergeCell ref="C47:D47"/>
    <mergeCell ref="B46:H46"/>
    <mergeCell ref="B62:H62"/>
  </mergeCells>
  <pageMargins left="0" right="0" top="0" bottom="0" header="0.3" footer="0.3"/>
  <pageSetup scale="53" orientation="landscape" r:id="rId1"/>
  <headerFooter>
    <oddFooter>&amp;C&amp;1#&amp;"Calibri"&amp;10&amp;K000000PUBLIC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9" width="45.42578125" style="1" bestFit="1" customWidth="1"/>
    <col min="10"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x14ac:dyDescent="0.2">
      <c r="B2" s="179" t="s">
        <v>211</v>
      </c>
      <c r="C2" s="180"/>
      <c r="D2" s="180"/>
      <c r="E2" s="180"/>
      <c r="F2" s="180"/>
      <c r="G2" s="180"/>
      <c r="H2" s="180"/>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86" t="s">
        <v>42</v>
      </c>
      <c r="C6" s="147"/>
      <c r="D6" s="147"/>
      <c r="E6" s="148"/>
      <c r="F6" s="149"/>
      <c r="G6" s="149"/>
      <c r="H6" s="148"/>
    </row>
    <row r="7" spans="2:8" x14ac:dyDescent="0.2">
      <c r="B7" s="11" t="s">
        <v>50</v>
      </c>
      <c r="C7" s="147"/>
      <c r="D7" s="147"/>
      <c r="E7" s="148"/>
      <c r="F7" s="149"/>
      <c r="G7" s="149"/>
      <c r="H7" s="148"/>
    </row>
    <row r="8" spans="2:8" x14ac:dyDescent="0.2">
      <c r="B8" s="147" t="s">
        <v>470</v>
      </c>
      <c r="C8" s="147" t="s">
        <v>471</v>
      </c>
      <c r="D8" s="147" t="s">
        <v>51</v>
      </c>
      <c r="E8" s="148">
        <v>1500000</v>
      </c>
      <c r="F8" s="149">
        <v>1489.6034999999999</v>
      </c>
      <c r="G8" s="149">
        <v>24.72</v>
      </c>
      <c r="H8" s="148">
        <v>6.7168000000000001</v>
      </c>
    </row>
    <row r="9" spans="2:8" x14ac:dyDescent="0.2">
      <c r="B9" s="147" t="s">
        <v>56</v>
      </c>
      <c r="C9" s="147" t="s">
        <v>57</v>
      </c>
      <c r="D9" s="147" t="s">
        <v>51</v>
      </c>
      <c r="E9" s="148">
        <v>1000000</v>
      </c>
      <c r="F9" s="149">
        <v>1032.192</v>
      </c>
      <c r="G9" s="149">
        <v>17.13</v>
      </c>
      <c r="H9" s="148">
        <v>6.1269999999999998</v>
      </c>
    </row>
    <row r="10" spans="2:8" x14ac:dyDescent="0.2">
      <c r="B10" s="147" t="s">
        <v>457</v>
      </c>
      <c r="C10" s="147" t="s">
        <v>458</v>
      </c>
      <c r="D10" s="147" t="s">
        <v>51</v>
      </c>
      <c r="E10" s="148">
        <v>1000000</v>
      </c>
      <c r="F10" s="149">
        <v>981.18299999999999</v>
      </c>
      <c r="G10" s="149">
        <v>16.28</v>
      </c>
      <c r="H10" s="148">
        <v>5.6414</v>
      </c>
    </row>
    <row r="11" spans="2:8" x14ac:dyDescent="0.2">
      <c r="B11" s="147" t="s">
        <v>472</v>
      </c>
      <c r="C11" s="147" t="s">
        <v>473</v>
      </c>
      <c r="D11" s="147" t="s">
        <v>51</v>
      </c>
      <c r="E11" s="148">
        <v>500000</v>
      </c>
      <c r="F11" s="149">
        <v>506.24900000000002</v>
      </c>
      <c r="G11" s="149">
        <v>8.4</v>
      </c>
      <c r="H11" s="148">
        <v>6.5087999999999999</v>
      </c>
    </row>
    <row r="12" spans="2:8" x14ac:dyDescent="0.2">
      <c r="B12" s="11" t="s">
        <v>46</v>
      </c>
      <c r="C12" s="11"/>
      <c r="D12" s="11"/>
      <c r="E12" s="12"/>
      <c r="F12" s="106">
        <v>4009.2275</v>
      </c>
      <c r="G12" s="106">
        <v>66.53</v>
      </c>
      <c r="H12" s="12"/>
    </row>
    <row r="13" spans="2:8" x14ac:dyDescent="0.2">
      <c r="B13" s="147" t="s">
        <v>416</v>
      </c>
      <c r="C13" s="147"/>
      <c r="D13" s="147"/>
      <c r="E13" s="148"/>
      <c r="F13" s="149">
        <v>1608.1387612999999</v>
      </c>
      <c r="G13" s="149">
        <v>26.689699999999998</v>
      </c>
      <c r="H13" s="148">
        <v>3.35</v>
      </c>
    </row>
    <row r="14" spans="2:8" x14ac:dyDescent="0.2">
      <c r="B14" s="147" t="s">
        <v>417</v>
      </c>
      <c r="C14" s="147"/>
      <c r="D14" s="147"/>
      <c r="E14" s="148"/>
      <c r="F14" s="149">
        <v>383.83192830000002</v>
      </c>
      <c r="G14" s="149">
        <v>6.3703000000000003</v>
      </c>
      <c r="H14" s="148">
        <v>3.24</v>
      </c>
    </row>
    <row r="15" spans="2:8" x14ac:dyDescent="0.2">
      <c r="B15" s="11" t="s">
        <v>46</v>
      </c>
      <c r="C15" s="11"/>
      <c r="D15" s="11"/>
      <c r="E15" s="12"/>
      <c r="F15" s="106">
        <v>1991.9706896</v>
      </c>
      <c r="G15" s="106">
        <v>33.06</v>
      </c>
      <c r="H15" s="12"/>
    </row>
    <row r="16" spans="2:8" x14ac:dyDescent="0.2">
      <c r="B16" s="147" t="s">
        <v>47</v>
      </c>
      <c r="C16" s="147"/>
      <c r="D16" s="147"/>
      <c r="E16" s="148"/>
      <c r="F16" s="149">
        <v>24.111767400000002</v>
      </c>
      <c r="G16" s="149">
        <v>0.41</v>
      </c>
      <c r="H16" s="148">
        <v>3.3287999999999998</v>
      </c>
    </row>
    <row r="17" spans="1:8" x14ac:dyDescent="0.2">
      <c r="B17" s="13" t="s">
        <v>593</v>
      </c>
      <c r="C17" s="13"/>
      <c r="D17" s="13"/>
      <c r="E17" s="14"/>
      <c r="F17" s="15">
        <v>6025.3099569999995</v>
      </c>
      <c r="G17" s="15">
        <v>100</v>
      </c>
      <c r="H17" s="14"/>
    </row>
    <row r="19" spans="1:8" x14ac:dyDescent="0.2">
      <c r="B19" s="35" t="s">
        <v>227</v>
      </c>
    </row>
    <row r="20" spans="1:8" x14ac:dyDescent="0.2">
      <c r="B20" s="188" t="s">
        <v>228</v>
      </c>
      <c r="C20" s="188"/>
      <c r="D20" s="188"/>
      <c r="E20" s="188"/>
      <c r="F20" s="188"/>
      <c r="G20" s="188"/>
    </row>
    <row r="21" spans="1:8" x14ac:dyDescent="0.2">
      <c r="B21" s="36" t="s">
        <v>229</v>
      </c>
      <c r="C21" s="37"/>
      <c r="D21" s="37"/>
      <c r="E21" s="29"/>
      <c r="F21" s="28"/>
      <c r="G21" s="38"/>
    </row>
    <row r="22" spans="1:8" ht="25.5" x14ac:dyDescent="0.2">
      <c r="B22" s="39" t="s">
        <v>230</v>
      </c>
      <c r="C22" s="20" t="s">
        <v>663</v>
      </c>
      <c r="D22" s="20" t="s">
        <v>664</v>
      </c>
      <c r="E22" s="1"/>
    </row>
    <row r="23" spans="1:8" x14ac:dyDescent="0.2">
      <c r="A23" s="1" t="s">
        <v>372</v>
      </c>
      <c r="B23" s="40" t="s">
        <v>235</v>
      </c>
      <c r="C23" s="22">
        <v>27.290099999999999</v>
      </c>
      <c r="D23" s="22">
        <v>27.358899999999998</v>
      </c>
      <c r="E23" s="1"/>
    </row>
    <row r="24" spans="1:8" x14ac:dyDescent="0.2">
      <c r="A24" s="1" t="s">
        <v>373</v>
      </c>
      <c r="B24" s="41" t="s">
        <v>492</v>
      </c>
      <c r="C24" s="23" t="s">
        <v>427</v>
      </c>
      <c r="D24" s="23" t="s">
        <v>427</v>
      </c>
      <c r="E24" s="1"/>
    </row>
    <row r="25" spans="1:8" x14ac:dyDescent="0.2">
      <c r="A25" s="1" t="s">
        <v>374</v>
      </c>
      <c r="B25" s="41" t="s">
        <v>491</v>
      </c>
      <c r="C25" s="23">
        <v>17.256</v>
      </c>
      <c r="D25" s="23">
        <v>17.299499999999998</v>
      </c>
      <c r="E25" s="1"/>
    </row>
    <row r="26" spans="1:8" x14ac:dyDescent="0.2">
      <c r="A26" s="1" t="s">
        <v>375</v>
      </c>
      <c r="B26" s="41" t="s">
        <v>493</v>
      </c>
      <c r="C26" s="23">
        <v>16.649000000000001</v>
      </c>
      <c r="D26" s="23">
        <v>16.690999999999999</v>
      </c>
      <c r="E26" s="1"/>
    </row>
    <row r="27" spans="1:8" x14ac:dyDescent="0.2">
      <c r="A27" s="1" t="s">
        <v>376</v>
      </c>
      <c r="B27" s="41" t="s">
        <v>494</v>
      </c>
      <c r="C27" s="23">
        <v>19.301200000000001</v>
      </c>
      <c r="D27" s="23">
        <v>19.350000000000001</v>
      </c>
      <c r="E27" s="1"/>
    </row>
    <row r="28" spans="1:8" x14ac:dyDescent="0.2">
      <c r="A28" s="1" t="s">
        <v>377</v>
      </c>
      <c r="B28" s="41" t="s">
        <v>236</v>
      </c>
      <c r="C28" s="23">
        <v>28.3825</v>
      </c>
      <c r="D28" s="23">
        <v>28.4511</v>
      </c>
      <c r="E28" s="1"/>
    </row>
    <row r="29" spans="1:8" x14ac:dyDescent="0.2">
      <c r="A29" s="1" t="s">
        <v>378</v>
      </c>
      <c r="B29" s="41" t="s">
        <v>495</v>
      </c>
      <c r="C29" s="23">
        <v>10.534000000000001</v>
      </c>
      <c r="D29" s="23">
        <v>10.5594</v>
      </c>
      <c r="E29" s="1"/>
    </row>
    <row r="30" spans="1:8" x14ac:dyDescent="0.2">
      <c r="A30" s="1" t="s">
        <v>379</v>
      </c>
      <c r="B30" s="41" t="s">
        <v>496</v>
      </c>
      <c r="C30" s="23">
        <v>10.544499999999999</v>
      </c>
      <c r="D30" s="23">
        <v>10.57</v>
      </c>
      <c r="E30" s="1"/>
    </row>
    <row r="31" spans="1:8" x14ac:dyDescent="0.2">
      <c r="A31" s="1" t="s">
        <v>380</v>
      </c>
      <c r="B31" s="41" t="s">
        <v>497</v>
      </c>
      <c r="C31" s="23">
        <v>14.2659</v>
      </c>
      <c r="D31" s="23">
        <v>14.3004</v>
      </c>
      <c r="E31" s="1"/>
    </row>
    <row r="32" spans="1:8" x14ac:dyDescent="0.2">
      <c r="A32" s="1" t="s">
        <v>381</v>
      </c>
      <c r="B32" s="41" t="s">
        <v>498</v>
      </c>
      <c r="C32" s="23">
        <v>11.806800000000001</v>
      </c>
      <c r="D32" s="23">
        <v>11.8353</v>
      </c>
      <c r="E32" s="1"/>
    </row>
    <row r="33" spans="1:8" x14ac:dyDescent="0.2">
      <c r="A33" s="1" t="s">
        <v>382</v>
      </c>
      <c r="B33" s="41" t="s">
        <v>237</v>
      </c>
      <c r="C33" s="23">
        <v>30.2912</v>
      </c>
      <c r="D33" s="23">
        <v>30.354600000000001</v>
      </c>
      <c r="E33" s="1"/>
    </row>
    <row r="34" spans="1:8" x14ac:dyDescent="0.2">
      <c r="A34" s="1" t="s">
        <v>383</v>
      </c>
      <c r="B34" s="41" t="s">
        <v>499</v>
      </c>
      <c r="C34" s="23" t="s">
        <v>427</v>
      </c>
      <c r="D34" s="23" t="s">
        <v>427</v>
      </c>
      <c r="E34" s="1"/>
    </row>
    <row r="35" spans="1:8" x14ac:dyDescent="0.2">
      <c r="A35" s="1" t="s">
        <v>384</v>
      </c>
      <c r="B35" s="41" t="s">
        <v>500</v>
      </c>
      <c r="C35" s="23">
        <v>10.3613</v>
      </c>
      <c r="D35" s="23">
        <v>10.383100000000001</v>
      </c>
      <c r="E35" s="1"/>
    </row>
    <row r="36" spans="1:8" x14ac:dyDescent="0.2">
      <c r="A36" s="1" t="s">
        <v>385</v>
      </c>
      <c r="B36" s="41" t="s">
        <v>501</v>
      </c>
      <c r="C36" s="23">
        <v>11.7767</v>
      </c>
      <c r="D36" s="23">
        <v>11.982200000000001</v>
      </c>
      <c r="E36" s="1"/>
    </row>
    <row r="37" spans="1:8" x14ac:dyDescent="0.2">
      <c r="A37" s="1" t="s">
        <v>386</v>
      </c>
      <c r="B37" s="36" t="s">
        <v>502</v>
      </c>
      <c r="C37" s="25" t="s">
        <v>427</v>
      </c>
      <c r="D37" s="25" t="s">
        <v>427</v>
      </c>
      <c r="E37" s="1"/>
    </row>
    <row r="38" spans="1:8" x14ac:dyDescent="0.2">
      <c r="B38" s="26" t="s">
        <v>238</v>
      </c>
      <c r="C38" s="42"/>
      <c r="D38" s="42"/>
      <c r="E38" s="42"/>
      <c r="F38" s="43"/>
    </row>
    <row r="39" spans="1:8" x14ac:dyDescent="0.2">
      <c r="B39" s="120" t="s">
        <v>243</v>
      </c>
      <c r="C39" s="42"/>
      <c r="D39" s="42"/>
      <c r="E39" s="42"/>
      <c r="F39" s="43"/>
    </row>
    <row r="40" spans="1:8" x14ac:dyDescent="0.2">
      <c r="B40" s="120" t="s">
        <v>242</v>
      </c>
      <c r="C40" s="42"/>
      <c r="D40" s="42"/>
      <c r="E40" s="42"/>
      <c r="F40" s="43"/>
    </row>
    <row r="41" spans="1:8" x14ac:dyDescent="0.2">
      <c r="B41" s="44" t="s">
        <v>631</v>
      </c>
      <c r="C41" s="45"/>
      <c r="D41" s="45"/>
      <c r="E41" s="45"/>
      <c r="F41" s="28"/>
    </row>
    <row r="42" spans="1:8" x14ac:dyDescent="0.2">
      <c r="B42" s="46" t="s">
        <v>632</v>
      </c>
      <c r="C42" s="29"/>
      <c r="D42" s="29"/>
      <c r="E42" s="29"/>
      <c r="F42" s="28"/>
    </row>
    <row r="43" spans="1:8" ht="12.75" customHeight="1" x14ac:dyDescent="0.2">
      <c r="B43" s="185" t="s">
        <v>633</v>
      </c>
      <c r="C43" s="186"/>
      <c r="D43" s="186"/>
      <c r="E43" s="186"/>
      <c r="F43" s="186"/>
      <c r="G43" s="186"/>
      <c r="H43" s="186"/>
    </row>
    <row r="44" spans="1:8" x14ac:dyDescent="0.2">
      <c r="B44" s="170" t="s">
        <v>230</v>
      </c>
      <c r="C44" s="183" t="s">
        <v>239</v>
      </c>
      <c r="D44" s="184"/>
      <c r="E44" s="165"/>
      <c r="F44" s="167"/>
      <c r="G44" s="167"/>
    </row>
    <row r="45" spans="1:8" x14ac:dyDescent="0.2">
      <c r="B45" s="171"/>
      <c r="C45" s="47" t="s">
        <v>240</v>
      </c>
      <c r="D45" s="47" t="s">
        <v>241</v>
      </c>
      <c r="E45" s="165"/>
      <c r="F45" s="167"/>
      <c r="G45" s="167"/>
    </row>
    <row r="46" spans="1:8" x14ac:dyDescent="0.2">
      <c r="A46" s="1" t="s">
        <v>373</v>
      </c>
      <c r="B46" s="153" t="s">
        <v>492</v>
      </c>
      <c r="C46" s="23" t="s">
        <v>427</v>
      </c>
      <c r="D46" s="23" t="s">
        <v>427</v>
      </c>
      <c r="E46" s="174"/>
      <c r="F46" s="167"/>
      <c r="G46" s="167"/>
    </row>
    <row r="47" spans="1:8" x14ac:dyDescent="0.2">
      <c r="A47" s="1" t="s">
        <v>374</v>
      </c>
      <c r="B47" s="153" t="s">
        <v>491</v>
      </c>
      <c r="C47" s="92" t="s">
        <v>662</v>
      </c>
      <c r="D47" s="92" t="str">
        <f t="shared" ref="D47:D56" si="0">+C47</f>
        <v>^^</v>
      </c>
      <c r="E47" s="165"/>
      <c r="F47" s="167"/>
      <c r="G47" s="167"/>
    </row>
    <row r="48" spans="1:8" x14ac:dyDescent="0.2">
      <c r="A48" s="1" t="s">
        <v>375</v>
      </c>
      <c r="B48" s="153" t="s">
        <v>493</v>
      </c>
      <c r="C48" s="92" t="s">
        <v>662</v>
      </c>
      <c r="D48" s="92" t="str">
        <f t="shared" si="0"/>
        <v>^^</v>
      </c>
      <c r="E48" s="165"/>
      <c r="F48" s="167"/>
      <c r="G48" s="167"/>
    </row>
    <row r="49" spans="1:7" x14ac:dyDescent="0.2">
      <c r="A49" s="1" t="s">
        <v>376</v>
      </c>
      <c r="B49" s="153" t="s">
        <v>494</v>
      </c>
      <c r="C49" s="92" t="s">
        <v>662</v>
      </c>
      <c r="D49" s="92" t="str">
        <f t="shared" si="0"/>
        <v>^^</v>
      </c>
      <c r="E49" s="165"/>
      <c r="F49" s="167"/>
      <c r="G49" s="167"/>
    </row>
    <row r="50" spans="1:7" x14ac:dyDescent="0.2">
      <c r="A50" s="1" t="s">
        <v>378</v>
      </c>
      <c r="B50" s="153" t="s">
        <v>495</v>
      </c>
      <c r="C50" s="92" t="s">
        <v>662</v>
      </c>
      <c r="D50" s="92" t="str">
        <f t="shared" si="0"/>
        <v>^^</v>
      </c>
      <c r="E50" s="165"/>
      <c r="F50" s="167"/>
      <c r="G50" s="167"/>
    </row>
    <row r="51" spans="1:7" x14ac:dyDescent="0.2">
      <c r="A51" s="1" t="s">
        <v>379</v>
      </c>
      <c r="B51" s="153" t="s">
        <v>496</v>
      </c>
      <c r="C51" s="92" t="s">
        <v>662</v>
      </c>
      <c r="D51" s="92" t="str">
        <f t="shared" si="0"/>
        <v>^^</v>
      </c>
      <c r="E51" s="165"/>
      <c r="F51" s="167"/>
      <c r="G51" s="167"/>
    </row>
    <row r="52" spans="1:7" x14ac:dyDescent="0.2">
      <c r="A52" s="1" t="s">
        <v>380</v>
      </c>
      <c r="B52" s="153" t="s">
        <v>497</v>
      </c>
      <c r="C52" s="92" t="s">
        <v>662</v>
      </c>
      <c r="D52" s="92" t="str">
        <f t="shared" si="0"/>
        <v>^^</v>
      </c>
      <c r="E52" s="165"/>
      <c r="F52" s="167"/>
      <c r="G52" s="167"/>
    </row>
    <row r="53" spans="1:7" x14ac:dyDescent="0.2">
      <c r="A53" s="1" t="s">
        <v>381</v>
      </c>
      <c r="B53" s="153" t="s">
        <v>498</v>
      </c>
      <c r="C53" s="92" t="s">
        <v>662</v>
      </c>
      <c r="D53" s="92" t="str">
        <f t="shared" si="0"/>
        <v>^^</v>
      </c>
      <c r="E53" s="165"/>
      <c r="F53" s="167"/>
      <c r="G53" s="167"/>
    </row>
    <row r="54" spans="1:7" x14ac:dyDescent="0.2">
      <c r="A54" s="1" t="s">
        <v>383</v>
      </c>
      <c r="B54" s="153" t="s">
        <v>499</v>
      </c>
      <c r="C54" s="23" t="s">
        <v>427</v>
      </c>
      <c r="D54" s="23" t="s">
        <v>427</v>
      </c>
      <c r="E54" s="174"/>
      <c r="F54" s="167"/>
      <c r="G54" s="167"/>
    </row>
    <row r="55" spans="1:7" x14ac:dyDescent="0.2">
      <c r="A55" s="1" t="s">
        <v>384</v>
      </c>
      <c r="B55" s="153" t="s">
        <v>500</v>
      </c>
      <c r="C55" s="92" t="s">
        <v>662</v>
      </c>
      <c r="D55" s="92" t="str">
        <f t="shared" si="0"/>
        <v>^^</v>
      </c>
      <c r="E55" s="165"/>
      <c r="F55" s="167"/>
      <c r="G55" s="167"/>
    </row>
    <row r="56" spans="1:7" x14ac:dyDescent="0.2">
      <c r="A56" s="1" t="s">
        <v>385</v>
      </c>
      <c r="B56" s="153" t="s">
        <v>501</v>
      </c>
      <c r="C56" s="92">
        <v>0.18</v>
      </c>
      <c r="D56" s="92">
        <f t="shared" si="0"/>
        <v>0.18</v>
      </c>
      <c r="E56" s="165"/>
      <c r="F56" s="167"/>
      <c r="G56" s="167"/>
    </row>
    <row r="57" spans="1:7" x14ac:dyDescent="0.2">
      <c r="A57" s="1" t="s">
        <v>386</v>
      </c>
      <c r="B57" s="36" t="s">
        <v>502</v>
      </c>
      <c r="C57" s="25" t="s">
        <v>427</v>
      </c>
      <c r="D57" s="25" t="s">
        <v>427</v>
      </c>
      <c r="E57" s="174"/>
      <c r="F57" s="167"/>
      <c r="G57" s="167"/>
    </row>
    <row r="58" spans="1:7" x14ac:dyDescent="0.2">
      <c r="B58" s="175" t="s">
        <v>238</v>
      </c>
      <c r="C58" s="164"/>
      <c r="D58" s="164"/>
      <c r="E58" s="165"/>
      <c r="F58" s="167"/>
      <c r="G58" s="167"/>
    </row>
    <row r="59" spans="1:7" x14ac:dyDescent="0.2">
      <c r="B59" s="46" t="s">
        <v>242</v>
      </c>
      <c r="C59" s="164"/>
      <c r="D59" s="164"/>
      <c r="E59" s="165"/>
      <c r="F59" s="167"/>
      <c r="G59" s="167"/>
    </row>
    <row r="60" spans="1:7" x14ac:dyDescent="0.2">
      <c r="B60" s="156" t="s">
        <v>637</v>
      </c>
      <c r="C60" s="164"/>
      <c r="D60" s="164"/>
      <c r="E60" s="165"/>
      <c r="F60" s="167"/>
      <c r="G60" s="167"/>
    </row>
    <row r="61" spans="1:7" x14ac:dyDescent="0.2">
      <c r="B61" s="156" t="s">
        <v>243</v>
      </c>
      <c r="C61" s="164"/>
      <c r="D61" s="164"/>
      <c r="E61" s="165"/>
      <c r="F61" s="167"/>
      <c r="G61" s="167"/>
    </row>
    <row r="62" spans="1:7" x14ac:dyDescent="0.2">
      <c r="B62" s="29" t="s">
        <v>635</v>
      </c>
    </row>
    <row r="63" spans="1:7" x14ac:dyDescent="0.2">
      <c r="B63" s="29" t="s">
        <v>650</v>
      </c>
    </row>
    <row r="64" spans="1:7" x14ac:dyDescent="0.2">
      <c r="B64" s="30" t="s">
        <v>636</v>
      </c>
    </row>
    <row r="65" spans="2:8" x14ac:dyDescent="0.2">
      <c r="B65" s="31" t="s">
        <v>233</v>
      </c>
    </row>
    <row r="66" spans="2:8" x14ac:dyDescent="0.2">
      <c r="B66" s="34" t="s">
        <v>234</v>
      </c>
    </row>
    <row r="67" spans="2:8" x14ac:dyDescent="0.2">
      <c r="B67" s="181" t="s">
        <v>261</v>
      </c>
      <c r="C67" s="182"/>
      <c r="D67" s="182"/>
      <c r="E67" s="182"/>
      <c r="F67" s="182"/>
      <c r="G67" s="182"/>
      <c r="H67" s="182"/>
    </row>
    <row r="68" spans="2:8" ht="23.25" customHeight="1" x14ac:dyDescent="0.2">
      <c r="B68" s="187" t="s">
        <v>592</v>
      </c>
      <c r="C68" s="187"/>
      <c r="D68" s="187"/>
      <c r="E68" s="187"/>
      <c r="F68" s="187"/>
      <c r="G68" s="187"/>
      <c r="H68" s="187"/>
    </row>
    <row r="69" spans="2:8" x14ac:dyDescent="0.2">
      <c r="B69" s="145"/>
      <c r="C69" s="145"/>
      <c r="D69" s="145"/>
      <c r="E69" s="145"/>
      <c r="F69" s="145"/>
      <c r="G69" s="145"/>
      <c r="H69" s="158"/>
    </row>
    <row r="70" spans="2:8" s="83" customFormat="1" x14ac:dyDescent="0.2">
      <c r="B70" s="83" t="s">
        <v>263</v>
      </c>
      <c r="E70" s="84"/>
      <c r="F70" s="85"/>
      <c r="G70" s="85"/>
      <c r="H70" s="84"/>
    </row>
    <row r="71" spans="2:8" s="83" customFormat="1" x14ac:dyDescent="0.2">
      <c r="B71" s="83" t="s">
        <v>268</v>
      </c>
      <c r="E71" s="84"/>
      <c r="F71" s="85"/>
      <c r="G71" s="85"/>
      <c r="H71" s="84"/>
    </row>
    <row r="72" spans="2:8" s="83" customFormat="1" x14ac:dyDescent="0.2">
      <c r="B72" s="83" t="s">
        <v>269</v>
      </c>
      <c r="E72" s="84"/>
      <c r="F72" s="85"/>
      <c r="G72" s="85"/>
      <c r="H72" s="84"/>
    </row>
    <row r="73" spans="2:8" s="83" customFormat="1" x14ac:dyDescent="0.2">
      <c r="E73" s="84"/>
      <c r="F73" s="85"/>
      <c r="G73" s="85"/>
      <c r="H73" s="84"/>
    </row>
    <row r="74" spans="2:8" s="83" customFormat="1" x14ac:dyDescent="0.2">
      <c r="E74" s="84"/>
      <c r="F74" s="85"/>
      <c r="G74" s="85"/>
      <c r="H74" s="84"/>
    </row>
    <row r="75" spans="2:8" s="83" customFormat="1" x14ac:dyDescent="0.2">
      <c r="E75" s="84"/>
      <c r="F75" s="85"/>
      <c r="G75" s="85"/>
      <c r="H75" s="84"/>
    </row>
    <row r="76" spans="2:8" s="83" customFormat="1" x14ac:dyDescent="0.2">
      <c r="E76" s="84"/>
      <c r="F76" s="85"/>
      <c r="G76" s="85"/>
      <c r="H76" s="84"/>
    </row>
    <row r="77" spans="2:8" s="83" customFormat="1" x14ac:dyDescent="0.2">
      <c r="E77" s="84"/>
      <c r="F77" s="85"/>
      <c r="G77" s="85"/>
      <c r="H77" s="84"/>
    </row>
    <row r="78" spans="2:8" s="83" customFormat="1" x14ac:dyDescent="0.2">
      <c r="E78" s="84"/>
      <c r="F78" s="85"/>
      <c r="G78" s="85"/>
      <c r="H78" s="84"/>
    </row>
    <row r="79" spans="2:8" s="83" customFormat="1" x14ac:dyDescent="0.2">
      <c r="E79" s="84"/>
      <c r="F79" s="85"/>
      <c r="G79" s="85"/>
      <c r="H79" s="84"/>
    </row>
    <row r="80" spans="2:8" s="83" customFormat="1" x14ac:dyDescent="0.2">
      <c r="E80" s="84"/>
      <c r="F80" s="85"/>
      <c r="G80" s="85"/>
      <c r="H80" s="84"/>
    </row>
    <row r="81" spans="2:8" s="83" customFormat="1" x14ac:dyDescent="0.2">
      <c r="E81" s="84"/>
      <c r="F81" s="85"/>
      <c r="G81" s="85"/>
      <c r="H81" s="84"/>
    </row>
    <row r="82" spans="2:8" s="83" customFormat="1" x14ac:dyDescent="0.2">
      <c r="E82" s="84"/>
      <c r="F82" s="85"/>
      <c r="G82" s="85"/>
      <c r="H82" s="84"/>
    </row>
    <row r="83" spans="2:8" s="83" customFormat="1" x14ac:dyDescent="0.2">
      <c r="B83" s="83" t="s">
        <v>266</v>
      </c>
      <c r="F83" s="85"/>
      <c r="G83" s="85"/>
      <c r="H83" s="84"/>
    </row>
    <row r="84" spans="2:8" s="83" customFormat="1" ht="72.75" customHeight="1" x14ac:dyDescent="0.2">
      <c r="B84" s="177" t="s">
        <v>439</v>
      </c>
      <c r="C84" s="177"/>
      <c r="D84" s="177"/>
      <c r="E84" s="177"/>
      <c r="F84" s="177"/>
      <c r="G84" s="177"/>
      <c r="H84" s="177"/>
    </row>
    <row r="85" spans="2:8" s="83" customFormat="1" ht="18.75" x14ac:dyDescent="0.3">
      <c r="B85" s="4" t="s">
        <v>267</v>
      </c>
      <c r="F85" s="85"/>
      <c r="G85" s="85"/>
      <c r="H85" s="84"/>
    </row>
  </sheetData>
  <mergeCells count="9">
    <mergeCell ref="B84:H84"/>
    <mergeCell ref="B67:H67"/>
    <mergeCell ref="C44:D44"/>
    <mergeCell ref="B2:H2"/>
    <mergeCell ref="B1:H1"/>
    <mergeCell ref="B3:H3"/>
    <mergeCell ref="B20:G20"/>
    <mergeCell ref="B43:H43"/>
    <mergeCell ref="B68:H68"/>
  </mergeCells>
  <pageMargins left="0" right="0" top="0" bottom="0" header="0.3" footer="0.3"/>
  <pageSetup scale="50"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ht="25.9" customHeight="1" x14ac:dyDescent="0.2">
      <c r="B2" s="189" t="s">
        <v>214</v>
      </c>
      <c r="C2" s="190"/>
      <c r="D2" s="190"/>
      <c r="E2" s="190"/>
      <c r="F2" s="190"/>
      <c r="G2" s="190"/>
      <c r="H2" s="190"/>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86" t="s">
        <v>42</v>
      </c>
      <c r="C6" s="147"/>
      <c r="D6" s="147"/>
      <c r="E6" s="148"/>
      <c r="F6" s="149"/>
      <c r="G6" s="149"/>
      <c r="H6" s="148"/>
    </row>
    <row r="7" spans="2:8" x14ac:dyDescent="0.2">
      <c r="B7" s="11" t="s">
        <v>50</v>
      </c>
      <c r="C7" s="147"/>
      <c r="D7" s="147"/>
      <c r="E7" s="148"/>
      <c r="F7" s="149"/>
      <c r="G7" s="149"/>
      <c r="H7" s="148"/>
    </row>
    <row r="8" spans="2:8" x14ac:dyDescent="0.2">
      <c r="B8" s="147" t="s">
        <v>56</v>
      </c>
      <c r="C8" s="147" t="s">
        <v>57</v>
      </c>
      <c r="D8" s="147" t="s">
        <v>51</v>
      </c>
      <c r="E8" s="148">
        <v>800000</v>
      </c>
      <c r="F8" s="149">
        <v>825.75360000000001</v>
      </c>
      <c r="G8" s="149">
        <v>23.53</v>
      </c>
      <c r="H8" s="148">
        <v>6.1269999999999998</v>
      </c>
    </row>
    <row r="9" spans="2:8" x14ac:dyDescent="0.2">
      <c r="B9" s="147" t="s">
        <v>54</v>
      </c>
      <c r="C9" s="147" t="s">
        <v>55</v>
      </c>
      <c r="D9" s="147" t="s">
        <v>51</v>
      </c>
      <c r="E9" s="148">
        <v>600000</v>
      </c>
      <c r="F9" s="149">
        <v>632.99940000000004</v>
      </c>
      <c r="G9" s="149">
        <v>18.04</v>
      </c>
      <c r="H9" s="148">
        <v>5.9260999999999999</v>
      </c>
    </row>
    <row r="10" spans="2:8" x14ac:dyDescent="0.2">
      <c r="B10" s="147" t="s">
        <v>423</v>
      </c>
      <c r="C10" s="147" t="s">
        <v>424</v>
      </c>
      <c r="D10" s="147" t="s">
        <v>51</v>
      </c>
      <c r="E10" s="148">
        <v>500000</v>
      </c>
      <c r="F10" s="149">
        <v>523.83900000000006</v>
      </c>
      <c r="G10" s="149">
        <v>14.93</v>
      </c>
      <c r="H10" s="148">
        <v>6.2675000000000001</v>
      </c>
    </row>
    <row r="11" spans="2:8" x14ac:dyDescent="0.2">
      <c r="B11" s="147" t="s">
        <v>472</v>
      </c>
      <c r="C11" s="147" t="s">
        <v>473</v>
      </c>
      <c r="D11" s="147" t="s">
        <v>51</v>
      </c>
      <c r="E11" s="148">
        <v>400000</v>
      </c>
      <c r="F11" s="149">
        <v>404.99919999999997</v>
      </c>
      <c r="G11" s="149">
        <v>11.54</v>
      </c>
      <c r="H11" s="148">
        <v>6.5087999999999999</v>
      </c>
    </row>
    <row r="12" spans="2:8" x14ac:dyDescent="0.2">
      <c r="B12" s="147" t="s">
        <v>52</v>
      </c>
      <c r="C12" s="147" t="s">
        <v>53</v>
      </c>
      <c r="D12" s="147" t="s">
        <v>51</v>
      </c>
      <c r="E12" s="148">
        <v>300000</v>
      </c>
      <c r="F12" s="149">
        <v>327.93900000000002</v>
      </c>
      <c r="G12" s="149">
        <v>9.34</v>
      </c>
      <c r="H12" s="148">
        <v>6.0968999999999998</v>
      </c>
    </row>
    <row r="13" spans="2:8" x14ac:dyDescent="0.2">
      <c r="B13" s="147" t="s">
        <v>404</v>
      </c>
      <c r="C13" s="147" t="s">
        <v>405</v>
      </c>
      <c r="D13" s="147" t="s">
        <v>51</v>
      </c>
      <c r="E13" s="148">
        <v>300000</v>
      </c>
      <c r="F13" s="149">
        <v>322.80689999999998</v>
      </c>
      <c r="G13" s="149">
        <v>9.1999999999999993</v>
      </c>
      <c r="H13" s="148">
        <v>6.3826000000000001</v>
      </c>
    </row>
    <row r="14" spans="2:8" x14ac:dyDescent="0.2">
      <c r="B14" s="147" t="s">
        <v>470</v>
      </c>
      <c r="C14" s="147" t="s">
        <v>471</v>
      </c>
      <c r="D14" s="147" t="s">
        <v>51</v>
      </c>
      <c r="E14" s="148">
        <v>300000</v>
      </c>
      <c r="F14" s="149">
        <v>297.92070000000001</v>
      </c>
      <c r="G14" s="149">
        <v>8.49</v>
      </c>
      <c r="H14" s="148">
        <v>6.7168000000000001</v>
      </c>
    </row>
    <row r="15" spans="2:8" x14ac:dyDescent="0.2">
      <c r="B15" s="11" t="s">
        <v>46</v>
      </c>
      <c r="C15" s="11"/>
      <c r="D15" s="11"/>
      <c r="E15" s="12"/>
      <c r="F15" s="106">
        <v>3336.2577999999999</v>
      </c>
      <c r="G15" s="106">
        <v>95.07</v>
      </c>
      <c r="H15" s="12"/>
    </row>
    <row r="16" spans="2:8" x14ac:dyDescent="0.2">
      <c r="B16" s="147" t="s">
        <v>416</v>
      </c>
      <c r="C16" s="147"/>
      <c r="D16" s="147"/>
      <c r="E16" s="148"/>
      <c r="F16" s="149">
        <v>107.6348679</v>
      </c>
      <c r="G16" s="149">
        <v>3.0669</v>
      </c>
      <c r="H16" s="148">
        <v>3.35</v>
      </c>
    </row>
    <row r="17" spans="1:8" x14ac:dyDescent="0.2">
      <c r="B17" s="147" t="s">
        <v>417</v>
      </c>
      <c r="C17" s="147"/>
      <c r="D17" s="147"/>
      <c r="E17" s="148"/>
      <c r="F17" s="149">
        <v>25.6907195</v>
      </c>
      <c r="G17" s="149">
        <v>0.73199999999999998</v>
      </c>
      <c r="H17" s="148">
        <v>3.24</v>
      </c>
    </row>
    <row r="18" spans="1:8" x14ac:dyDescent="0.2">
      <c r="B18" s="11" t="s">
        <v>46</v>
      </c>
      <c r="C18" s="11"/>
      <c r="D18" s="11"/>
      <c r="E18" s="12"/>
      <c r="F18" s="106">
        <v>133.32558739999999</v>
      </c>
      <c r="G18" s="106">
        <v>3.7989999999999999</v>
      </c>
      <c r="H18" s="12"/>
    </row>
    <row r="19" spans="1:8" x14ac:dyDescent="0.2">
      <c r="B19" s="147" t="s">
        <v>47</v>
      </c>
      <c r="C19" s="147"/>
      <c r="D19" s="147"/>
      <c r="E19" s="148"/>
      <c r="F19" s="149">
        <v>39.8766015</v>
      </c>
      <c r="G19" s="149">
        <v>1.1311</v>
      </c>
      <c r="H19" s="148">
        <v>3.3287999999999998</v>
      </c>
    </row>
    <row r="20" spans="1:8" x14ac:dyDescent="0.2">
      <c r="B20" s="13" t="s">
        <v>593</v>
      </c>
      <c r="C20" s="13"/>
      <c r="D20" s="13"/>
      <c r="E20" s="14"/>
      <c r="F20" s="15">
        <v>3509.4599888999996</v>
      </c>
      <c r="G20" s="15">
        <v>100</v>
      </c>
      <c r="H20" s="14"/>
    </row>
    <row r="21" spans="1:8" x14ac:dyDescent="0.2">
      <c r="B21" s="112"/>
      <c r="C21" s="113"/>
      <c r="D21" s="113"/>
      <c r="E21" s="114"/>
      <c r="F21" s="102"/>
      <c r="G21" s="102"/>
      <c r="H21" s="114"/>
    </row>
    <row r="22" spans="1:8" x14ac:dyDescent="0.2">
      <c r="B22" s="112"/>
      <c r="C22" s="113"/>
      <c r="D22" s="113"/>
      <c r="E22" s="114"/>
      <c r="F22" s="102"/>
      <c r="G22" s="102"/>
      <c r="H22" s="114"/>
    </row>
    <row r="23" spans="1:8" ht="15" x14ac:dyDescent="0.2">
      <c r="B23" s="35" t="s">
        <v>227</v>
      </c>
      <c r="C23" s="48"/>
      <c r="D23" s="49"/>
      <c r="E23" s="28"/>
      <c r="F23" s="50"/>
      <c r="G23" s="33"/>
    </row>
    <row r="24" spans="1:8" x14ac:dyDescent="0.2">
      <c r="B24" s="188" t="s">
        <v>228</v>
      </c>
      <c r="C24" s="188"/>
      <c r="D24" s="188"/>
      <c r="E24" s="188"/>
      <c r="F24" s="188"/>
      <c r="G24" s="188"/>
    </row>
    <row r="25" spans="1:8" x14ac:dyDescent="0.2">
      <c r="B25" s="36" t="s">
        <v>229</v>
      </c>
      <c r="C25" s="18"/>
      <c r="D25" s="18"/>
      <c r="E25" s="28"/>
      <c r="F25" s="50"/>
      <c r="G25" s="33"/>
    </row>
    <row r="26" spans="1:8" ht="26.25" customHeight="1" x14ac:dyDescent="0.2">
      <c r="B26" s="39" t="s">
        <v>230</v>
      </c>
      <c r="C26" s="20" t="s">
        <v>663</v>
      </c>
      <c r="D26" s="20" t="s">
        <v>664</v>
      </c>
    </row>
    <row r="27" spans="1:8" x14ac:dyDescent="0.2">
      <c r="A27" s="1" t="s">
        <v>368</v>
      </c>
      <c r="B27" s="40" t="s">
        <v>236</v>
      </c>
      <c r="C27" s="22">
        <v>34.648600000000002</v>
      </c>
      <c r="D27" s="91">
        <v>34.7622</v>
      </c>
    </row>
    <row r="28" spans="1:8" x14ac:dyDescent="0.2">
      <c r="A28" s="1" t="s">
        <v>369</v>
      </c>
      <c r="B28" s="41" t="s">
        <v>497</v>
      </c>
      <c r="C28" s="23">
        <v>11.039199999999999</v>
      </c>
      <c r="D28" s="66">
        <v>11.246</v>
      </c>
    </row>
    <row r="29" spans="1:8" x14ac:dyDescent="0.2">
      <c r="A29" s="1" t="s">
        <v>370</v>
      </c>
      <c r="B29" s="41" t="s">
        <v>237</v>
      </c>
      <c r="C29" s="23">
        <v>37.0518</v>
      </c>
      <c r="D29" s="66">
        <v>37.160499999999999</v>
      </c>
    </row>
    <row r="30" spans="1:8" x14ac:dyDescent="0.2">
      <c r="A30" s="1" t="s">
        <v>371</v>
      </c>
      <c r="B30" s="36" t="s">
        <v>501</v>
      </c>
      <c r="C30" s="25">
        <v>11.124499999999999</v>
      </c>
      <c r="D30" s="67">
        <v>11.337999999999999</v>
      </c>
    </row>
    <row r="31" spans="1:8" x14ac:dyDescent="0.2">
      <c r="B31" s="120" t="s">
        <v>244</v>
      </c>
      <c r="C31" s="89"/>
      <c r="D31" s="89"/>
    </row>
    <row r="32" spans="1:8" x14ac:dyDescent="0.2">
      <c r="B32" s="188" t="s">
        <v>631</v>
      </c>
      <c r="C32" s="188"/>
      <c r="D32" s="188"/>
      <c r="E32" s="188"/>
      <c r="F32" s="188"/>
    </row>
    <row r="33" spans="1:8" x14ac:dyDescent="0.2">
      <c r="B33" s="41" t="s">
        <v>632</v>
      </c>
      <c r="C33" s="26"/>
      <c r="D33" s="26"/>
      <c r="E33" s="28"/>
      <c r="F33" s="51"/>
    </row>
    <row r="34" spans="1:8" ht="12.75" customHeight="1" x14ac:dyDescent="0.2">
      <c r="B34" s="185" t="s">
        <v>633</v>
      </c>
      <c r="C34" s="186"/>
      <c r="D34" s="186"/>
      <c r="E34" s="186"/>
      <c r="F34" s="186"/>
      <c r="G34" s="186"/>
      <c r="H34" s="186"/>
    </row>
    <row r="35" spans="1:8" ht="15" customHeight="1" x14ac:dyDescent="0.2">
      <c r="B35" s="170" t="s">
        <v>230</v>
      </c>
      <c r="C35" s="191" t="s">
        <v>239</v>
      </c>
      <c r="D35" s="192"/>
      <c r="E35" s="167"/>
      <c r="F35" s="167"/>
      <c r="G35" s="167"/>
    </row>
    <row r="36" spans="1:8" x14ac:dyDescent="0.2">
      <c r="B36" s="171"/>
      <c r="C36" s="172" t="s">
        <v>240</v>
      </c>
      <c r="D36" s="173" t="s">
        <v>241</v>
      </c>
      <c r="E36" s="167"/>
      <c r="F36" s="167"/>
      <c r="G36" s="167"/>
    </row>
    <row r="37" spans="1:8" x14ac:dyDescent="0.2">
      <c r="A37" s="1" t="s">
        <v>369</v>
      </c>
      <c r="B37" s="40" t="s">
        <v>497</v>
      </c>
      <c r="C37" s="96">
        <v>0.17</v>
      </c>
      <c r="D37" s="96">
        <f t="shared" ref="D37:D38" si="0">+C37</f>
        <v>0.17</v>
      </c>
      <c r="E37" s="167"/>
      <c r="F37" s="167"/>
      <c r="G37" s="167"/>
    </row>
    <row r="38" spans="1:8" x14ac:dyDescent="0.2">
      <c r="A38" s="1" t="s">
        <v>371</v>
      </c>
      <c r="B38" s="36" t="s">
        <v>501</v>
      </c>
      <c r="C38" s="97">
        <v>0.18</v>
      </c>
      <c r="D38" s="97">
        <f t="shared" si="0"/>
        <v>0.18</v>
      </c>
      <c r="E38" s="167"/>
      <c r="F38" s="167"/>
      <c r="G38" s="167"/>
    </row>
    <row r="39" spans="1:8" x14ac:dyDescent="0.2">
      <c r="B39" s="156" t="s">
        <v>244</v>
      </c>
      <c r="C39" s="164"/>
      <c r="D39" s="164"/>
      <c r="E39" s="165"/>
      <c r="F39" s="167"/>
      <c r="G39" s="167"/>
    </row>
    <row r="40" spans="1:8" x14ac:dyDescent="0.2">
      <c r="B40" s="41" t="s">
        <v>635</v>
      </c>
    </row>
    <row r="41" spans="1:8" x14ac:dyDescent="0.2">
      <c r="B41" s="153" t="s">
        <v>651</v>
      </c>
    </row>
    <row r="42" spans="1:8" x14ac:dyDescent="0.2">
      <c r="B42" s="30" t="s">
        <v>636</v>
      </c>
    </row>
    <row r="43" spans="1:8" x14ac:dyDescent="0.2">
      <c r="B43" s="31" t="s">
        <v>233</v>
      </c>
    </row>
    <row r="44" spans="1:8" x14ac:dyDescent="0.2">
      <c r="B44" s="34" t="s">
        <v>234</v>
      </c>
    </row>
    <row r="45" spans="1:8" x14ac:dyDescent="0.2">
      <c r="B45" s="181" t="s">
        <v>261</v>
      </c>
      <c r="C45" s="182"/>
      <c r="D45" s="182"/>
      <c r="E45" s="182"/>
      <c r="F45" s="182"/>
      <c r="G45" s="182"/>
      <c r="H45" s="182"/>
    </row>
    <row r="46" spans="1:8" ht="25.5" customHeight="1" x14ac:dyDescent="0.2">
      <c r="B46" s="187" t="s">
        <v>592</v>
      </c>
      <c r="C46" s="187"/>
      <c r="D46" s="187"/>
      <c r="E46" s="187"/>
      <c r="F46" s="187"/>
      <c r="G46" s="187"/>
      <c r="H46" s="187"/>
    </row>
    <row r="47" spans="1:8" s="83" customFormat="1" x14ac:dyDescent="0.2">
      <c r="E47" s="84"/>
      <c r="F47" s="85"/>
      <c r="G47" s="85"/>
      <c r="H47" s="84"/>
    </row>
    <row r="48" spans="1:8" s="83" customFormat="1" x14ac:dyDescent="0.2">
      <c r="B48" s="83" t="s">
        <v>263</v>
      </c>
      <c r="E48" s="84"/>
      <c r="F48" s="85"/>
      <c r="G48" s="85"/>
      <c r="H48" s="84"/>
    </row>
    <row r="49" spans="2:8" s="83" customFormat="1" x14ac:dyDescent="0.2">
      <c r="B49" s="83" t="s">
        <v>270</v>
      </c>
      <c r="E49" s="84"/>
      <c r="F49" s="85"/>
      <c r="G49" s="85"/>
      <c r="H49" s="84"/>
    </row>
    <row r="50" spans="2:8" s="83" customFormat="1" x14ac:dyDescent="0.2">
      <c r="B50" s="83" t="s">
        <v>271</v>
      </c>
      <c r="E50" s="84"/>
      <c r="F50" s="85"/>
      <c r="G50" s="85"/>
      <c r="H50" s="84"/>
    </row>
    <row r="51" spans="2:8" s="83" customFormat="1" x14ac:dyDescent="0.2">
      <c r="E51" s="84"/>
      <c r="F51" s="85"/>
      <c r="G51" s="85"/>
      <c r="H51" s="84"/>
    </row>
    <row r="52" spans="2:8" s="83" customFormat="1" x14ac:dyDescent="0.2">
      <c r="E52" s="84"/>
      <c r="F52" s="85"/>
      <c r="G52" s="85"/>
      <c r="H52" s="84"/>
    </row>
    <row r="53" spans="2:8" s="83" customFormat="1" x14ac:dyDescent="0.2">
      <c r="E53" s="84"/>
      <c r="F53" s="85"/>
      <c r="G53" s="85"/>
      <c r="H53" s="84"/>
    </row>
    <row r="54" spans="2:8" s="83" customFormat="1" x14ac:dyDescent="0.2">
      <c r="E54" s="84"/>
      <c r="F54" s="85"/>
      <c r="G54" s="85"/>
      <c r="H54" s="84"/>
    </row>
    <row r="55" spans="2:8" s="83" customFormat="1" x14ac:dyDescent="0.2">
      <c r="E55" s="84"/>
      <c r="F55" s="85"/>
      <c r="G55" s="85"/>
      <c r="H55" s="84"/>
    </row>
    <row r="56" spans="2:8" s="83" customFormat="1" x14ac:dyDescent="0.2">
      <c r="E56" s="84"/>
      <c r="F56" s="85"/>
      <c r="G56" s="85"/>
      <c r="H56" s="84"/>
    </row>
    <row r="57" spans="2:8" s="83" customFormat="1" x14ac:dyDescent="0.2">
      <c r="E57" s="84"/>
      <c r="F57" s="85"/>
      <c r="G57" s="85"/>
      <c r="H57" s="84"/>
    </row>
    <row r="58" spans="2:8" s="83" customFormat="1" x14ac:dyDescent="0.2">
      <c r="E58" s="84"/>
      <c r="F58" s="85"/>
      <c r="G58" s="85"/>
      <c r="H58" s="84"/>
    </row>
    <row r="59" spans="2:8" s="83" customFormat="1" x14ac:dyDescent="0.2">
      <c r="E59" s="84"/>
      <c r="F59" s="85"/>
      <c r="G59" s="85"/>
      <c r="H59" s="84"/>
    </row>
    <row r="60" spans="2:8" s="83" customFormat="1" x14ac:dyDescent="0.2">
      <c r="E60" s="84"/>
      <c r="F60" s="85"/>
      <c r="G60" s="85"/>
      <c r="H60" s="84"/>
    </row>
    <row r="61" spans="2:8" s="83" customFormat="1" x14ac:dyDescent="0.2">
      <c r="B61" s="83" t="s">
        <v>266</v>
      </c>
      <c r="F61" s="85"/>
      <c r="G61" s="85"/>
      <c r="H61" s="84"/>
    </row>
    <row r="62" spans="2:8" s="83" customFormat="1" ht="67.5" customHeight="1" x14ac:dyDescent="0.2">
      <c r="B62" s="177" t="s">
        <v>439</v>
      </c>
      <c r="C62" s="177"/>
      <c r="D62" s="177"/>
      <c r="E62" s="177"/>
      <c r="F62" s="177"/>
      <c r="G62" s="177"/>
      <c r="H62" s="177"/>
    </row>
    <row r="63" spans="2:8" s="83" customFormat="1" ht="18.75" x14ac:dyDescent="0.3">
      <c r="B63" s="4" t="s">
        <v>267</v>
      </c>
      <c r="F63" s="85"/>
      <c r="G63" s="85"/>
      <c r="H63" s="84"/>
    </row>
  </sheetData>
  <mergeCells count="10">
    <mergeCell ref="B1:H1"/>
    <mergeCell ref="B2:H2"/>
    <mergeCell ref="B24:G24"/>
    <mergeCell ref="B32:F32"/>
    <mergeCell ref="B62:H62"/>
    <mergeCell ref="B45:H45"/>
    <mergeCell ref="C35:D35"/>
    <mergeCell ref="B3:H3"/>
    <mergeCell ref="B34:H34"/>
    <mergeCell ref="B46:H46"/>
  </mergeCells>
  <pageMargins left="0" right="0" top="0" bottom="0" header="0.3" footer="0.3"/>
  <pageSetup scale="64" orientation="landscape" r:id="rId1"/>
  <headerFooter>
    <oddFooter>&amp;C&amp;1#&amp;"Calibri"&amp;10&amp;K000000PUBLIC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7"/>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x14ac:dyDescent="0.2">
      <c r="B2" s="179" t="s">
        <v>215</v>
      </c>
      <c r="C2" s="180"/>
      <c r="D2" s="180"/>
      <c r="E2" s="180"/>
      <c r="F2" s="180"/>
      <c r="G2" s="180"/>
      <c r="H2" s="180"/>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86" t="s">
        <v>58</v>
      </c>
      <c r="C6" s="147"/>
      <c r="D6" s="147"/>
      <c r="E6" s="148"/>
      <c r="F6" s="149"/>
      <c r="G6" s="149"/>
      <c r="H6" s="148"/>
    </row>
    <row r="7" spans="2:8" x14ac:dyDescent="0.2">
      <c r="B7" s="11" t="s">
        <v>43</v>
      </c>
      <c r="C7" s="147"/>
      <c r="D7" s="147"/>
      <c r="E7" s="148"/>
      <c r="F7" s="149"/>
      <c r="G7" s="149"/>
      <c r="H7" s="148"/>
    </row>
    <row r="8" spans="2:8" x14ac:dyDescent="0.2">
      <c r="B8" s="147" t="s">
        <v>67</v>
      </c>
      <c r="C8" s="147" t="s">
        <v>68</v>
      </c>
      <c r="D8" s="147" t="s">
        <v>69</v>
      </c>
      <c r="E8" s="148">
        <v>14042</v>
      </c>
      <c r="F8" s="149">
        <v>221.97593599999999</v>
      </c>
      <c r="G8" s="149">
        <v>2.65</v>
      </c>
      <c r="H8" s="148"/>
    </row>
    <row r="9" spans="2:8" x14ac:dyDescent="0.2">
      <c r="B9" s="147" t="s">
        <v>65</v>
      </c>
      <c r="C9" s="147" t="s">
        <v>66</v>
      </c>
      <c r="D9" s="147" t="s">
        <v>64</v>
      </c>
      <c r="E9" s="148">
        <v>34000</v>
      </c>
      <c r="F9" s="149">
        <v>214.506</v>
      </c>
      <c r="G9" s="149">
        <v>2.56</v>
      </c>
      <c r="H9" s="148"/>
    </row>
    <row r="10" spans="2:8" x14ac:dyDescent="0.2">
      <c r="B10" s="147" t="s">
        <v>62</v>
      </c>
      <c r="C10" s="147" t="s">
        <v>63</v>
      </c>
      <c r="D10" s="147" t="s">
        <v>64</v>
      </c>
      <c r="E10" s="148">
        <v>12500</v>
      </c>
      <c r="F10" s="149">
        <v>187.23750000000001</v>
      </c>
      <c r="G10" s="149">
        <v>2.2400000000000002</v>
      </c>
      <c r="H10" s="148"/>
    </row>
    <row r="11" spans="2:8" x14ac:dyDescent="0.2">
      <c r="B11" s="147" t="s">
        <v>75</v>
      </c>
      <c r="C11" s="147" t="s">
        <v>76</v>
      </c>
      <c r="D11" s="147" t="s">
        <v>77</v>
      </c>
      <c r="E11" s="148">
        <v>2100</v>
      </c>
      <c r="F11" s="149">
        <v>126.33284999999999</v>
      </c>
      <c r="G11" s="149">
        <v>1.51</v>
      </c>
      <c r="H11" s="148"/>
    </row>
    <row r="12" spans="2:8" x14ac:dyDescent="0.2">
      <c r="B12" s="147" t="s">
        <v>59</v>
      </c>
      <c r="C12" s="147" t="s">
        <v>60</v>
      </c>
      <c r="D12" s="147" t="s">
        <v>61</v>
      </c>
      <c r="E12" s="148">
        <v>4000</v>
      </c>
      <c r="F12" s="149">
        <v>84.426000000000002</v>
      </c>
      <c r="G12" s="149">
        <v>1.01</v>
      </c>
      <c r="H12" s="148"/>
    </row>
    <row r="13" spans="2:8" x14ac:dyDescent="0.2">
      <c r="B13" s="147" t="s">
        <v>84</v>
      </c>
      <c r="C13" s="147" t="s">
        <v>85</v>
      </c>
      <c r="D13" s="147" t="s">
        <v>83</v>
      </c>
      <c r="E13" s="148">
        <v>12300</v>
      </c>
      <c r="F13" s="149">
        <v>83.080349999999996</v>
      </c>
      <c r="G13" s="149">
        <v>0.99</v>
      </c>
      <c r="H13" s="148"/>
    </row>
    <row r="14" spans="2:8" x14ac:dyDescent="0.2">
      <c r="B14" s="147" t="s">
        <v>88</v>
      </c>
      <c r="C14" s="147" t="s">
        <v>89</v>
      </c>
      <c r="D14" s="147" t="s">
        <v>90</v>
      </c>
      <c r="E14" s="148">
        <v>5500</v>
      </c>
      <c r="F14" s="149">
        <v>82.530249999999995</v>
      </c>
      <c r="G14" s="149">
        <v>0.99</v>
      </c>
      <c r="H14" s="148"/>
    </row>
    <row r="15" spans="2:8" x14ac:dyDescent="0.2">
      <c r="B15" s="147" t="s">
        <v>70</v>
      </c>
      <c r="C15" s="147" t="s">
        <v>71</v>
      </c>
      <c r="D15" s="147" t="s">
        <v>72</v>
      </c>
      <c r="E15" s="148">
        <v>3300</v>
      </c>
      <c r="F15" s="149">
        <v>81.552899999999994</v>
      </c>
      <c r="G15" s="149">
        <v>0.97</v>
      </c>
      <c r="H15" s="148"/>
    </row>
    <row r="16" spans="2:8" x14ac:dyDescent="0.2">
      <c r="B16" s="147" t="s">
        <v>96</v>
      </c>
      <c r="C16" s="147" t="s">
        <v>97</v>
      </c>
      <c r="D16" s="147" t="s">
        <v>64</v>
      </c>
      <c r="E16" s="148">
        <v>9500</v>
      </c>
      <c r="F16" s="149">
        <v>71.088499999999996</v>
      </c>
      <c r="G16" s="149">
        <v>0.85</v>
      </c>
      <c r="H16" s="148"/>
    </row>
    <row r="17" spans="2:8" x14ac:dyDescent="0.2">
      <c r="B17" s="147" t="s">
        <v>86</v>
      </c>
      <c r="C17" s="147" t="s">
        <v>87</v>
      </c>
      <c r="D17" s="147" t="s">
        <v>69</v>
      </c>
      <c r="E17" s="148">
        <v>2000</v>
      </c>
      <c r="F17" s="149">
        <v>66.915000000000006</v>
      </c>
      <c r="G17" s="149">
        <v>0.8</v>
      </c>
      <c r="H17" s="148"/>
    </row>
    <row r="18" spans="2:8" x14ac:dyDescent="0.2">
      <c r="B18" s="147" t="s">
        <v>100</v>
      </c>
      <c r="C18" s="147" t="s">
        <v>101</v>
      </c>
      <c r="D18" s="147" t="s">
        <v>102</v>
      </c>
      <c r="E18" s="148">
        <v>23000</v>
      </c>
      <c r="F18" s="149">
        <v>64.653000000000006</v>
      </c>
      <c r="G18" s="149">
        <v>0.77</v>
      </c>
      <c r="H18" s="148"/>
    </row>
    <row r="19" spans="2:8" x14ac:dyDescent="0.2">
      <c r="B19" s="147" t="s">
        <v>73</v>
      </c>
      <c r="C19" s="147" t="s">
        <v>74</v>
      </c>
      <c r="D19" s="147" t="s">
        <v>64</v>
      </c>
      <c r="E19" s="148">
        <v>3500</v>
      </c>
      <c r="F19" s="149">
        <v>59.704749999999997</v>
      </c>
      <c r="G19" s="149">
        <v>0.71</v>
      </c>
      <c r="H19" s="148"/>
    </row>
    <row r="20" spans="2:8" x14ac:dyDescent="0.2">
      <c r="B20" s="147" t="s">
        <v>94</v>
      </c>
      <c r="C20" s="147" t="s">
        <v>95</v>
      </c>
      <c r="D20" s="147" t="s">
        <v>93</v>
      </c>
      <c r="E20" s="148">
        <v>7000</v>
      </c>
      <c r="F20" s="149">
        <v>48.541499999999999</v>
      </c>
      <c r="G20" s="149">
        <v>0.57999999999999996</v>
      </c>
      <c r="H20" s="148"/>
    </row>
    <row r="21" spans="2:8" x14ac:dyDescent="0.2">
      <c r="B21" s="147" t="s">
        <v>433</v>
      </c>
      <c r="C21" s="147" t="s">
        <v>434</v>
      </c>
      <c r="D21" s="147" t="s">
        <v>474</v>
      </c>
      <c r="E21" s="148">
        <v>175</v>
      </c>
      <c r="F21" s="149">
        <v>48.133049999999997</v>
      </c>
      <c r="G21" s="149">
        <v>0.57999999999999996</v>
      </c>
      <c r="H21" s="148"/>
    </row>
    <row r="22" spans="2:8" x14ac:dyDescent="0.2">
      <c r="B22" s="147" t="s">
        <v>442</v>
      </c>
      <c r="C22" s="147" t="s">
        <v>443</v>
      </c>
      <c r="D22" s="147" t="s">
        <v>80</v>
      </c>
      <c r="E22" s="148">
        <v>14000</v>
      </c>
      <c r="F22" s="149">
        <v>47.543999999999997</v>
      </c>
      <c r="G22" s="149">
        <v>0.56999999999999995</v>
      </c>
      <c r="H22" s="148"/>
    </row>
    <row r="23" spans="2:8" x14ac:dyDescent="0.2">
      <c r="B23" s="147" t="s">
        <v>531</v>
      </c>
      <c r="C23" s="147" t="s">
        <v>532</v>
      </c>
      <c r="D23" s="147" t="s">
        <v>533</v>
      </c>
      <c r="E23" s="148">
        <v>1500</v>
      </c>
      <c r="F23" s="149">
        <v>43.655999999999999</v>
      </c>
      <c r="G23" s="149">
        <v>0.52</v>
      </c>
      <c r="H23" s="148"/>
    </row>
    <row r="24" spans="2:8" x14ac:dyDescent="0.2">
      <c r="B24" s="147" t="s">
        <v>103</v>
      </c>
      <c r="C24" s="147" t="s">
        <v>104</v>
      </c>
      <c r="D24" s="147" t="s">
        <v>105</v>
      </c>
      <c r="E24" s="148">
        <v>2500</v>
      </c>
      <c r="F24" s="149">
        <v>43.3125</v>
      </c>
      <c r="G24" s="149">
        <v>0.52</v>
      </c>
      <c r="H24" s="148"/>
    </row>
    <row r="25" spans="2:8" x14ac:dyDescent="0.2">
      <c r="B25" s="147" t="s">
        <v>435</v>
      </c>
      <c r="C25" s="147" t="s">
        <v>436</v>
      </c>
      <c r="D25" s="147" t="s">
        <v>80</v>
      </c>
      <c r="E25" s="148">
        <v>35000</v>
      </c>
      <c r="F25" s="149">
        <v>42.91</v>
      </c>
      <c r="G25" s="149">
        <v>0.51</v>
      </c>
      <c r="H25" s="148"/>
    </row>
    <row r="26" spans="2:8" x14ac:dyDescent="0.2">
      <c r="B26" s="147" t="s">
        <v>449</v>
      </c>
      <c r="C26" s="147" t="s">
        <v>450</v>
      </c>
      <c r="D26" s="147" t="s">
        <v>64</v>
      </c>
      <c r="E26" s="148">
        <v>10000</v>
      </c>
      <c r="F26" s="149">
        <v>41.92</v>
      </c>
      <c r="G26" s="149">
        <v>0.5</v>
      </c>
      <c r="H26" s="148"/>
    </row>
    <row r="27" spans="2:8" x14ac:dyDescent="0.2">
      <c r="B27" s="147" t="s">
        <v>91</v>
      </c>
      <c r="C27" s="147" t="s">
        <v>92</v>
      </c>
      <c r="D27" s="147" t="s">
        <v>475</v>
      </c>
      <c r="E27" s="148">
        <v>500</v>
      </c>
      <c r="F27" s="149">
        <v>36.378500000000003</v>
      </c>
      <c r="G27" s="149">
        <v>0.43</v>
      </c>
      <c r="H27" s="148"/>
    </row>
    <row r="28" spans="2:8" x14ac:dyDescent="0.2">
      <c r="B28" s="147" t="s">
        <v>429</v>
      </c>
      <c r="C28" s="147" t="s">
        <v>430</v>
      </c>
      <c r="D28" s="147" t="s">
        <v>83</v>
      </c>
      <c r="E28" s="148">
        <v>2050</v>
      </c>
      <c r="F28" s="149">
        <v>34.136600000000001</v>
      </c>
      <c r="G28" s="149">
        <v>0.41</v>
      </c>
      <c r="H28" s="148"/>
    </row>
    <row r="29" spans="2:8" x14ac:dyDescent="0.2">
      <c r="B29" s="147" t="s">
        <v>108</v>
      </c>
      <c r="C29" s="147" t="s">
        <v>109</v>
      </c>
      <c r="D29" s="147" t="s">
        <v>69</v>
      </c>
      <c r="E29" s="148">
        <v>1500</v>
      </c>
      <c r="F29" s="149">
        <v>32.012999999999998</v>
      </c>
      <c r="G29" s="149">
        <v>0.38</v>
      </c>
      <c r="H29" s="148"/>
    </row>
    <row r="30" spans="2:8" x14ac:dyDescent="0.2">
      <c r="B30" s="147" t="s">
        <v>78</v>
      </c>
      <c r="C30" s="147" t="s">
        <v>79</v>
      </c>
      <c r="D30" s="147" t="s">
        <v>80</v>
      </c>
      <c r="E30" s="148">
        <v>417</v>
      </c>
      <c r="F30" s="149">
        <v>31.341303</v>
      </c>
      <c r="G30" s="149">
        <v>0.37</v>
      </c>
      <c r="H30" s="148"/>
    </row>
    <row r="31" spans="2:8" x14ac:dyDescent="0.2">
      <c r="B31" s="147" t="s">
        <v>110</v>
      </c>
      <c r="C31" s="147" t="s">
        <v>111</v>
      </c>
      <c r="D31" s="147" t="s">
        <v>105</v>
      </c>
      <c r="E31" s="148">
        <v>3000</v>
      </c>
      <c r="F31" s="149">
        <v>30.673500000000001</v>
      </c>
      <c r="G31" s="149">
        <v>0.37</v>
      </c>
      <c r="H31" s="148"/>
    </row>
    <row r="32" spans="2:8" x14ac:dyDescent="0.2">
      <c r="B32" s="147" t="s">
        <v>81</v>
      </c>
      <c r="C32" s="147" t="s">
        <v>82</v>
      </c>
      <c r="D32" s="147" t="s">
        <v>83</v>
      </c>
      <c r="E32" s="148">
        <v>1500</v>
      </c>
      <c r="F32" s="149">
        <v>30.396000000000001</v>
      </c>
      <c r="G32" s="149">
        <v>0.36</v>
      </c>
      <c r="H32" s="148"/>
    </row>
    <row r="33" spans="2:8" x14ac:dyDescent="0.2">
      <c r="B33" s="147" t="s">
        <v>595</v>
      </c>
      <c r="C33" s="147" t="s">
        <v>596</v>
      </c>
      <c r="D33" s="147" t="s">
        <v>105</v>
      </c>
      <c r="E33" s="148">
        <v>3000</v>
      </c>
      <c r="F33" s="149">
        <v>29.398499999999999</v>
      </c>
      <c r="G33" s="149">
        <v>0.35</v>
      </c>
      <c r="H33" s="148"/>
    </row>
    <row r="34" spans="2:8" x14ac:dyDescent="0.2">
      <c r="B34" s="147" t="s">
        <v>106</v>
      </c>
      <c r="C34" s="147" t="s">
        <v>107</v>
      </c>
      <c r="D34" s="147" t="s">
        <v>476</v>
      </c>
      <c r="E34" s="148">
        <v>2700</v>
      </c>
      <c r="F34" s="149">
        <v>27.220050000000001</v>
      </c>
      <c r="G34" s="149">
        <v>0.33</v>
      </c>
      <c r="H34" s="148"/>
    </row>
    <row r="35" spans="2:8" x14ac:dyDescent="0.2">
      <c r="B35" s="147" t="s">
        <v>98</v>
      </c>
      <c r="C35" s="147" t="s">
        <v>99</v>
      </c>
      <c r="D35" s="147" t="s">
        <v>72</v>
      </c>
      <c r="E35" s="148">
        <v>3000</v>
      </c>
      <c r="F35" s="149">
        <v>26.107500000000002</v>
      </c>
      <c r="G35" s="149">
        <v>0.31</v>
      </c>
      <c r="H35" s="148"/>
    </row>
    <row r="36" spans="2:8" x14ac:dyDescent="0.2">
      <c r="B36" s="147" t="s">
        <v>541</v>
      </c>
      <c r="C36" s="147" t="s">
        <v>542</v>
      </c>
      <c r="D36" s="147" t="s">
        <v>83</v>
      </c>
      <c r="E36" s="148">
        <v>750</v>
      </c>
      <c r="F36" s="149">
        <v>23.995125000000002</v>
      </c>
      <c r="G36" s="149">
        <v>0.28999999999999998</v>
      </c>
      <c r="H36" s="148"/>
    </row>
    <row r="37" spans="2:8" x14ac:dyDescent="0.2">
      <c r="B37" s="147" t="s">
        <v>597</v>
      </c>
      <c r="C37" s="147" t="s">
        <v>598</v>
      </c>
      <c r="D37" s="147" t="s">
        <v>72</v>
      </c>
      <c r="E37" s="148">
        <v>4000</v>
      </c>
      <c r="F37" s="149">
        <v>22.414000000000001</v>
      </c>
      <c r="G37" s="149">
        <v>0.27</v>
      </c>
      <c r="H37" s="148"/>
    </row>
    <row r="38" spans="2:8" x14ac:dyDescent="0.2">
      <c r="B38" s="147" t="s">
        <v>599</v>
      </c>
      <c r="C38" s="147" t="s">
        <v>600</v>
      </c>
      <c r="D38" s="147" t="s">
        <v>601</v>
      </c>
      <c r="E38" s="148">
        <v>2500</v>
      </c>
      <c r="F38" s="149">
        <v>20.44875</v>
      </c>
      <c r="G38" s="149">
        <v>0.24</v>
      </c>
      <c r="H38" s="148"/>
    </row>
    <row r="39" spans="2:8" x14ac:dyDescent="0.2">
      <c r="B39" s="147" t="s">
        <v>543</v>
      </c>
      <c r="C39" s="147" t="s">
        <v>544</v>
      </c>
      <c r="D39" s="147" t="s">
        <v>545</v>
      </c>
      <c r="E39" s="148">
        <v>1000</v>
      </c>
      <c r="F39" s="149">
        <v>11.666</v>
      </c>
      <c r="G39" s="149">
        <v>0.14000000000000001</v>
      </c>
      <c r="H39" s="148"/>
    </row>
    <row r="40" spans="2:8" x14ac:dyDescent="0.2">
      <c r="B40" s="11" t="s">
        <v>46</v>
      </c>
      <c r="C40" s="11"/>
      <c r="D40" s="11"/>
      <c r="E40" s="12"/>
      <c r="F40" s="106">
        <v>2016.208914</v>
      </c>
      <c r="G40" s="106">
        <v>24.08</v>
      </c>
      <c r="H40" s="12"/>
    </row>
    <row r="41" spans="2:8" x14ac:dyDescent="0.2">
      <c r="B41" s="11" t="s">
        <v>50</v>
      </c>
      <c r="C41" s="147"/>
      <c r="D41" s="147"/>
      <c r="E41" s="148"/>
      <c r="F41" s="149"/>
      <c r="G41" s="149"/>
      <c r="H41" s="148"/>
    </row>
    <row r="42" spans="2:8" x14ac:dyDescent="0.2">
      <c r="B42" s="147" t="s">
        <v>54</v>
      </c>
      <c r="C42" s="147" t="s">
        <v>55</v>
      </c>
      <c r="D42" s="147" t="s">
        <v>51</v>
      </c>
      <c r="E42" s="148">
        <v>2050000</v>
      </c>
      <c r="F42" s="149">
        <v>2162.7479499999999</v>
      </c>
      <c r="G42" s="149">
        <v>25.85</v>
      </c>
      <c r="H42" s="148">
        <v>5.9260999999999999</v>
      </c>
    </row>
    <row r="43" spans="2:8" x14ac:dyDescent="0.2">
      <c r="B43" s="147" t="s">
        <v>52</v>
      </c>
      <c r="C43" s="147" t="s">
        <v>53</v>
      </c>
      <c r="D43" s="147" t="s">
        <v>51</v>
      </c>
      <c r="E43" s="148">
        <v>700000</v>
      </c>
      <c r="F43" s="149">
        <v>765.19100000000003</v>
      </c>
      <c r="G43" s="149">
        <v>9.15</v>
      </c>
      <c r="H43" s="148">
        <v>6.0968999999999998</v>
      </c>
    </row>
    <row r="44" spans="2:8" x14ac:dyDescent="0.2">
      <c r="B44" s="147" t="s">
        <v>404</v>
      </c>
      <c r="C44" s="147" t="s">
        <v>405</v>
      </c>
      <c r="D44" s="147" t="s">
        <v>51</v>
      </c>
      <c r="E44" s="148">
        <v>700000</v>
      </c>
      <c r="F44" s="149">
        <v>753.21609999999998</v>
      </c>
      <c r="G44" s="149">
        <v>9</v>
      </c>
      <c r="H44" s="148">
        <v>6.3826000000000001</v>
      </c>
    </row>
    <row r="45" spans="2:8" x14ac:dyDescent="0.2">
      <c r="B45" s="147" t="s">
        <v>56</v>
      </c>
      <c r="C45" s="147" t="s">
        <v>57</v>
      </c>
      <c r="D45" s="147" t="s">
        <v>51</v>
      </c>
      <c r="E45" s="148">
        <v>700000</v>
      </c>
      <c r="F45" s="149">
        <v>722.53440000000001</v>
      </c>
      <c r="G45" s="149">
        <v>8.64</v>
      </c>
      <c r="H45" s="148">
        <v>6.1269999999999998</v>
      </c>
    </row>
    <row r="46" spans="2:8" x14ac:dyDescent="0.2">
      <c r="B46" s="147" t="s">
        <v>472</v>
      </c>
      <c r="C46" s="147" t="s">
        <v>473</v>
      </c>
      <c r="D46" s="147" t="s">
        <v>51</v>
      </c>
      <c r="E46" s="148">
        <v>600000</v>
      </c>
      <c r="F46" s="149">
        <v>607.49879999999996</v>
      </c>
      <c r="G46" s="149">
        <v>7.26</v>
      </c>
      <c r="H46" s="148">
        <v>6.5087999999999999</v>
      </c>
    </row>
    <row r="47" spans="2:8" x14ac:dyDescent="0.2">
      <c r="B47" s="147" t="s">
        <v>470</v>
      </c>
      <c r="C47" s="147" t="s">
        <v>471</v>
      </c>
      <c r="D47" s="147" t="s">
        <v>51</v>
      </c>
      <c r="E47" s="148">
        <v>200000</v>
      </c>
      <c r="F47" s="149">
        <v>198.6138</v>
      </c>
      <c r="G47" s="149">
        <v>2.37</v>
      </c>
      <c r="H47" s="148">
        <v>6.7168000000000001</v>
      </c>
    </row>
    <row r="48" spans="2:8" x14ac:dyDescent="0.2">
      <c r="B48" s="11" t="s">
        <v>46</v>
      </c>
      <c r="C48" s="11"/>
      <c r="D48" s="11"/>
      <c r="E48" s="12"/>
      <c r="F48" s="106">
        <v>5209.8020500000002</v>
      </c>
      <c r="G48" s="106">
        <v>62.27</v>
      </c>
      <c r="H48" s="12"/>
    </row>
    <row r="49" spans="1:8" x14ac:dyDescent="0.2">
      <c r="B49" s="147" t="s">
        <v>416</v>
      </c>
      <c r="C49" s="147"/>
      <c r="D49" s="147"/>
      <c r="E49" s="148"/>
      <c r="F49" s="149">
        <v>889.88789459999998</v>
      </c>
      <c r="G49" s="149">
        <v>10.6365</v>
      </c>
      <c r="H49" s="148">
        <v>3.35</v>
      </c>
    </row>
    <row r="50" spans="1:8" x14ac:dyDescent="0.2">
      <c r="B50" s="147" t="s">
        <v>417</v>
      </c>
      <c r="C50" s="147"/>
      <c r="D50" s="147"/>
      <c r="E50" s="148"/>
      <c r="F50" s="149">
        <v>212.40014590000001</v>
      </c>
      <c r="G50" s="149">
        <v>2.5387</v>
      </c>
      <c r="H50" s="148">
        <v>3.24</v>
      </c>
    </row>
    <row r="51" spans="1:8" x14ac:dyDescent="0.2">
      <c r="B51" s="11" t="s">
        <v>46</v>
      </c>
      <c r="C51" s="11"/>
      <c r="D51" s="11"/>
      <c r="E51" s="12"/>
      <c r="F51" s="106">
        <v>1102.2880405000001</v>
      </c>
      <c r="G51" s="106">
        <v>13.1752</v>
      </c>
      <c r="H51" s="12"/>
    </row>
    <row r="52" spans="1:8" x14ac:dyDescent="0.2">
      <c r="B52" s="147" t="s">
        <v>47</v>
      </c>
      <c r="C52" s="147"/>
      <c r="D52" s="147"/>
      <c r="E52" s="148"/>
      <c r="F52" s="149">
        <v>38.035040600000002</v>
      </c>
      <c r="G52" s="149">
        <v>0.4748</v>
      </c>
      <c r="H52" s="148">
        <v>3.3287999999999998</v>
      </c>
    </row>
    <row r="53" spans="1:8" x14ac:dyDescent="0.2">
      <c r="B53" s="13" t="s">
        <v>593</v>
      </c>
      <c r="C53" s="13"/>
      <c r="D53" s="13"/>
      <c r="E53" s="14"/>
      <c r="F53" s="15">
        <v>8366.3340451000004</v>
      </c>
      <c r="G53" s="15">
        <v>100</v>
      </c>
      <c r="H53" s="14"/>
    </row>
    <row r="54" spans="1:8" x14ac:dyDescent="0.2">
      <c r="B54" s="121"/>
      <c r="C54" s="121"/>
      <c r="D54" s="121"/>
      <c r="E54" s="122"/>
      <c r="F54" s="123"/>
      <c r="G54" s="123"/>
      <c r="H54" s="122"/>
    </row>
    <row r="55" spans="1:8" x14ac:dyDescent="0.2">
      <c r="B55" s="52" t="s">
        <v>227</v>
      </c>
    </row>
    <row r="56" spans="1:8" x14ac:dyDescent="0.2">
      <c r="B56" s="188" t="s">
        <v>228</v>
      </c>
      <c r="C56" s="188"/>
      <c r="D56" s="188"/>
      <c r="E56" s="188"/>
      <c r="F56" s="188"/>
      <c r="G56" s="188"/>
    </row>
    <row r="57" spans="1:8" x14ac:dyDescent="0.2">
      <c r="B57" s="41" t="s">
        <v>245</v>
      </c>
      <c r="C57" s="26"/>
      <c r="D57" s="26"/>
      <c r="E57" s="28"/>
      <c r="F57" s="51"/>
      <c r="G57" s="33"/>
    </row>
    <row r="58" spans="1:8" x14ac:dyDescent="0.2">
      <c r="B58" s="36" t="s">
        <v>246</v>
      </c>
      <c r="C58" s="18"/>
      <c r="D58" s="18"/>
      <c r="E58" s="28"/>
      <c r="F58" s="50"/>
      <c r="G58" s="33"/>
    </row>
    <row r="59" spans="1:8" ht="25.5" x14ac:dyDescent="0.2">
      <c r="B59" s="19" t="s">
        <v>230</v>
      </c>
      <c r="C59" s="20" t="s">
        <v>663</v>
      </c>
      <c r="D59" s="20" t="s">
        <v>664</v>
      </c>
    </row>
    <row r="60" spans="1:8" x14ac:dyDescent="0.2">
      <c r="A60" s="1" t="s">
        <v>362</v>
      </c>
      <c r="B60" s="40" t="s">
        <v>231</v>
      </c>
      <c r="C60" s="22">
        <v>44.005400000000002</v>
      </c>
      <c r="D60" s="91">
        <v>44.168700000000001</v>
      </c>
    </row>
    <row r="61" spans="1:8" x14ac:dyDescent="0.2">
      <c r="A61" s="1" t="s">
        <v>363</v>
      </c>
      <c r="B61" s="41" t="s">
        <v>503</v>
      </c>
      <c r="C61" s="23">
        <v>12.700900000000001</v>
      </c>
      <c r="D61" s="66">
        <v>12.8081</v>
      </c>
    </row>
    <row r="62" spans="1:8" x14ac:dyDescent="0.2">
      <c r="A62" s="1" t="s">
        <v>364</v>
      </c>
      <c r="B62" s="41" t="s">
        <v>504</v>
      </c>
      <c r="C62" s="23">
        <v>15.980700000000001</v>
      </c>
      <c r="D62" s="66">
        <v>16.04</v>
      </c>
    </row>
    <row r="63" spans="1:8" x14ac:dyDescent="0.2">
      <c r="A63" s="1" t="s">
        <v>365</v>
      </c>
      <c r="B63" s="41" t="s">
        <v>237</v>
      </c>
      <c r="C63" s="23">
        <v>47.217100000000002</v>
      </c>
      <c r="D63" s="66">
        <v>47.361800000000002</v>
      </c>
    </row>
    <row r="64" spans="1:8" x14ac:dyDescent="0.2">
      <c r="A64" s="1" t="s">
        <v>366</v>
      </c>
      <c r="B64" s="41" t="s">
        <v>500</v>
      </c>
      <c r="C64" s="23">
        <v>16.325600000000001</v>
      </c>
      <c r="D64" s="66">
        <v>16.4588</v>
      </c>
    </row>
    <row r="65" spans="1:8" x14ac:dyDescent="0.2">
      <c r="A65" s="1" t="s">
        <v>367</v>
      </c>
      <c r="B65" s="36" t="s">
        <v>501</v>
      </c>
      <c r="C65" s="25">
        <v>14.090199999999999</v>
      </c>
      <c r="D65" s="67">
        <v>14.346299999999999</v>
      </c>
    </row>
    <row r="66" spans="1:8" x14ac:dyDescent="0.2">
      <c r="B66" s="53" t="s">
        <v>247</v>
      </c>
      <c r="E66" s="1"/>
    </row>
    <row r="67" spans="1:8" x14ac:dyDescent="0.2">
      <c r="B67" s="141" t="s">
        <v>638</v>
      </c>
      <c r="E67" s="1"/>
    </row>
    <row r="68" spans="1:8" x14ac:dyDescent="0.2">
      <c r="B68" s="141" t="s">
        <v>639</v>
      </c>
      <c r="E68" s="1"/>
    </row>
    <row r="69" spans="1:8" x14ac:dyDescent="0.2">
      <c r="B69" s="141" t="s">
        <v>640</v>
      </c>
      <c r="E69" s="1"/>
    </row>
    <row r="70" spans="1:8" x14ac:dyDescent="0.2">
      <c r="B70" s="141" t="s">
        <v>641</v>
      </c>
      <c r="E70" s="1"/>
    </row>
    <row r="71" spans="1:8" x14ac:dyDescent="0.2">
      <c r="B71" s="141" t="s">
        <v>642</v>
      </c>
    </row>
    <row r="72" spans="1:8" x14ac:dyDescent="0.2">
      <c r="B72" s="141" t="s">
        <v>643</v>
      </c>
    </row>
    <row r="73" spans="1:8" x14ac:dyDescent="0.2">
      <c r="B73" s="141" t="s">
        <v>644</v>
      </c>
    </row>
    <row r="74" spans="1:8" x14ac:dyDescent="0.2">
      <c r="B74" s="185" t="s">
        <v>633</v>
      </c>
      <c r="C74" s="186"/>
      <c r="D74" s="186"/>
      <c r="E74" s="186"/>
      <c r="F74" s="186"/>
      <c r="G74" s="186"/>
      <c r="H74" s="186"/>
    </row>
    <row r="75" spans="1:8" x14ac:dyDescent="0.2">
      <c r="B75" s="54" t="s">
        <v>230</v>
      </c>
      <c r="C75" s="183" t="s">
        <v>239</v>
      </c>
      <c r="D75" s="184"/>
      <c r="E75" s="165"/>
      <c r="F75" s="167"/>
    </row>
    <row r="76" spans="1:8" x14ac:dyDescent="0.2">
      <c r="B76" s="163"/>
      <c r="C76" s="47" t="s">
        <v>240</v>
      </c>
      <c r="D76" s="47" t="s">
        <v>241</v>
      </c>
      <c r="E76" s="165"/>
      <c r="F76" s="167"/>
    </row>
    <row r="77" spans="1:8" x14ac:dyDescent="0.2">
      <c r="A77" s="1" t="s">
        <v>363</v>
      </c>
      <c r="B77" s="55" t="s">
        <v>503</v>
      </c>
      <c r="C77" s="96">
        <v>0.06</v>
      </c>
      <c r="D77" s="100">
        <f t="shared" ref="D77:D80" si="0">+C77</f>
        <v>0.06</v>
      </c>
      <c r="E77" s="165"/>
      <c r="F77" s="167"/>
    </row>
    <row r="78" spans="1:8" x14ac:dyDescent="0.2">
      <c r="A78" s="1" t="s">
        <v>364</v>
      </c>
      <c r="B78" s="21" t="s">
        <v>504</v>
      </c>
      <c r="C78" s="92" t="s">
        <v>662</v>
      </c>
      <c r="D78" s="101" t="str">
        <f t="shared" si="0"/>
        <v>^^</v>
      </c>
      <c r="E78" s="165"/>
      <c r="F78" s="167"/>
    </row>
    <row r="79" spans="1:8" x14ac:dyDescent="0.2">
      <c r="A79" s="1" t="s">
        <v>366</v>
      </c>
      <c r="B79" s="21" t="s">
        <v>500</v>
      </c>
      <c r="C79" s="92">
        <v>0.08</v>
      </c>
      <c r="D79" s="101">
        <f t="shared" si="0"/>
        <v>0.08</v>
      </c>
      <c r="E79" s="165"/>
      <c r="F79" s="167"/>
    </row>
    <row r="80" spans="1:8" x14ac:dyDescent="0.2">
      <c r="A80" s="1" t="s">
        <v>367</v>
      </c>
      <c r="B80" s="24" t="s">
        <v>501</v>
      </c>
      <c r="C80" s="97">
        <v>0.21</v>
      </c>
      <c r="D80" s="98">
        <f t="shared" si="0"/>
        <v>0.21</v>
      </c>
      <c r="E80" s="165"/>
      <c r="F80" s="167"/>
    </row>
    <row r="81" spans="2:8" x14ac:dyDescent="0.2">
      <c r="B81" s="153" t="s">
        <v>637</v>
      </c>
      <c r="C81" s="56"/>
      <c r="D81" s="56"/>
      <c r="E81" s="56"/>
      <c r="F81" s="169"/>
    </row>
    <row r="82" spans="2:8" x14ac:dyDescent="0.2">
      <c r="B82" s="41" t="s">
        <v>635</v>
      </c>
      <c r="C82" s="26"/>
      <c r="D82" s="26"/>
      <c r="E82" s="28"/>
      <c r="F82" s="51"/>
    </row>
    <row r="83" spans="2:8" x14ac:dyDescent="0.2">
      <c r="B83" s="193" t="s">
        <v>645</v>
      </c>
      <c r="C83" s="188"/>
      <c r="D83" s="188"/>
      <c r="E83" s="188"/>
      <c r="F83" s="188"/>
    </row>
    <row r="84" spans="2:8" x14ac:dyDescent="0.2">
      <c r="B84" s="154" t="s">
        <v>661</v>
      </c>
      <c r="C84" s="26"/>
      <c r="D84" s="26"/>
      <c r="E84" s="28"/>
      <c r="F84" s="57"/>
    </row>
    <row r="85" spans="2:8" x14ac:dyDescent="0.2">
      <c r="B85" s="154" t="s">
        <v>652</v>
      </c>
      <c r="C85" s="26"/>
      <c r="D85" s="26"/>
      <c r="E85" s="28"/>
      <c r="F85" s="57"/>
    </row>
    <row r="86" spans="2:8" x14ac:dyDescent="0.2">
      <c r="B86" s="26" t="s">
        <v>646</v>
      </c>
      <c r="C86" s="26"/>
      <c r="D86" s="26"/>
      <c r="E86" s="28"/>
      <c r="F86" s="57"/>
    </row>
    <row r="87" spans="2:8" x14ac:dyDescent="0.2">
      <c r="B87" s="31" t="s">
        <v>248</v>
      </c>
      <c r="C87" s="58"/>
      <c r="D87" s="59"/>
      <c r="E87" s="57"/>
      <c r="F87" s="57"/>
    </row>
    <row r="88" spans="2:8" x14ac:dyDescent="0.2">
      <c r="B88" s="34" t="s">
        <v>249</v>
      </c>
      <c r="C88" s="31"/>
      <c r="D88" s="31"/>
      <c r="E88" s="32"/>
      <c r="F88" s="33"/>
    </row>
    <row r="89" spans="2:8" x14ac:dyDescent="0.2">
      <c r="B89" s="181" t="s">
        <v>262</v>
      </c>
      <c r="C89" s="182"/>
      <c r="D89" s="182"/>
      <c r="E89" s="182"/>
      <c r="F89" s="182"/>
      <c r="G89" s="182"/>
      <c r="H89" s="182"/>
    </row>
    <row r="90" spans="2:8" ht="24" customHeight="1" x14ac:dyDescent="0.2">
      <c r="B90" s="187" t="s">
        <v>592</v>
      </c>
      <c r="C90" s="187"/>
      <c r="D90" s="187"/>
      <c r="E90" s="187"/>
      <c r="F90" s="187"/>
      <c r="G90" s="187"/>
      <c r="H90" s="187"/>
    </row>
    <row r="91" spans="2:8" s="83" customFormat="1" x14ac:dyDescent="0.2">
      <c r="E91" s="84"/>
      <c r="F91" s="85"/>
      <c r="G91" s="85"/>
      <c r="H91" s="84"/>
    </row>
    <row r="92" spans="2:8" s="83" customFormat="1" x14ac:dyDescent="0.2">
      <c r="B92" s="83" t="s">
        <v>263</v>
      </c>
      <c r="E92" s="84"/>
      <c r="F92" s="85"/>
      <c r="G92" s="85"/>
      <c r="H92" s="84"/>
    </row>
    <row r="93" spans="2:8" s="83" customFormat="1" x14ac:dyDescent="0.2">
      <c r="B93" s="83" t="s">
        <v>272</v>
      </c>
      <c r="E93" s="84"/>
      <c r="F93" s="85"/>
      <c r="G93" s="85"/>
      <c r="H93" s="84"/>
    </row>
    <row r="94" spans="2:8" s="83" customFormat="1" x14ac:dyDescent="0.2">
      <c r="B94" s="83" t="s">
        <v>273</v>
      </c>
      <c r="E94" s="84"/>
      <c r="F94" s="85"/>
      <c r="G94" s="85"/>
      <c r="H94" s="84"/>
    </row>
    <row r="95" spans="2:8" s="83" customFormat="1" x14ac:dyDescent="0.2">
      <c r="E95" s="84"/>
      <c r="F95" s="85"/>
      <c r="G95" s="85"/>
      <c r="H95" s="84"/>
    </row>
    <row r="96" spans="2:8" s="83" customFormat="1" x14ac:dyDescent="0.2">
      <c r="E96" s="84"/>
      <c r="F96" s="85"/>
      <c r="G96" s="85"/>
      <c r="H96" s="84"/>
    </row>
    <row r="97" spans="2:8" s="83" customFormat="1" x14ac:dyDescent="0.2">
      <c r="E97" s="84"/>
      <c r="F97" s="85"/>
      <c r="G97" s="85"/>
      <c r="H97" s="84"/>
    </row>
    <row r="98" spans="2:8" s="83" customFormat="1" x14ac:dyDescent="0.2">
      <c r="E98" s="84"/>
      <c r="F98" s="85"/>
      <c r="G98" s="85"/>
      <c r="H98" s="84"/>
    </row>
    <row r="99" spans="2:8" s="83" customFormat="1" x14ac:dyDescent="0.2">
      <c r="E99" s="84"/>
      <c r="F99" s="85"/>
      <c r="G99" s="85"/>
      <c r="H99" s="84"/>
    </row>
    <row r="100" spans="2:8" s="83" customFormat="1" x14ac:dyDescent="0.2">
      <c r="E100" s="84"/>
      <c r="F100" s="85"/>
      <c r="G100" s="85"/>
      <c r="H100" s="84"/>
    </row>
    <row r="101" spans="2:8" s="83" customFormat="1" x14ac:dyDescent="0.2">
      <c r="E101" s="84"/>
      <c r="F101" s="85"/>
      <c r="G101" s="85"/>
      <c r="H101" s="84"/>
    </row>
    <row r="102" spans="2:8" s="83" customFormat="1" x14ac:dyDescent="0.2">
      <c r="E102" s="84"/>
      <c r="F102" s="85"/>
      <c r="G102" s="85"/>
      <c r="H102" s="84"/>
    </row>
    <row r="103" spans="2:8" s="83" customFormat="1" x14ac:dyDescent="0.2">
      <c r="E103" s="84"/>
      <c r="F103" s="85"/>
      <c r="G103" s="85"/>
      <c r="H103" s="84"/>
    </row>
    <row r="104" spans="2:8" s="83" customFormat="1" x14ac:dyDescent="0.2">
      <c r="E104" s="84"/>
      <c r="F104" s="85"/>
      <c r="G104" s="85"/>
      <c r="H104" s="84"/>
    </row>
    <row r="105" spans="2:8" s="83" customFormat="1" x14ac:dyDescent="0.2">
      <c r="B105" s="83" t="s">
        <v>266</v>
      </c>
      <c r="F105" s="85"/>
      <c r="G105" s="85"/>
      <c r="H105" s="84"/>
    </row>
    <row r="106" spans="2:8" s="83" customFormat="1" ht="55.5" customHeight="1" x14ac:dyDescent="0.2">
      <c r="B106" s="177" t="s">
        <v>439</v>
      </c>
      <c r="C106" s="177"/>
      <c r="D106" s="177"/>
      <c r="E106" s="177"/>
      <c r="F106" s="177"/>
      <c r="G106" s="177"/>
      <c r="H106" s="177"/>
    </row>
    <row r="107" spans="2:8" s="83" customFormat="1" ht="18.75" x14ac:dyDescent="0.3">
      <c r="B107" s="4" t="s">
        <v>267</v>
      </c>
      <c r="F107" s="85"/>
      <c r="G107" s="85"/>
      <c r="H107" s="84"/>
    </row>
  </sheetData>
  <mergeCells count="10">
    <mergeCell ref="B106:H106"/>
    <mergeCell ref="B89:H89"/>
    <mergeCell ref="B83:F83"/>
    <mergeCell ref="B3:H3"/>
    <mergeCell ref="B1:H1"/>
    <mergeCell ref="B2:H2"/>
    <mergeCell ref="B56:G56"/>
    <mergeCell ref="C75:D75"/>
    <mergeCell ref="B74:H74"/>
    <mergeCell ref="B90:H90"/>
  </mergeCells>
  <pageMargins left="0" right="0" top="0" bottom="0" header="0.3" footer="0.3"/>
  <pageSetup scale="41" orientation="landscape" r:id="rId1"/>
  <headerFooter>
    <oddFooter>&amp;C&amp;1#&amp;"Calibri"&amp;10&amp;K000000PUBLIC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x14ac:dyDescent="0.2">
      <c r="B2" s="179" t="s">
        <v>216</v>
      </c>
      <c r="C2" s="180"/>
      <c r="D2" s="180"/>
      <c r="E2" s="180"/>
      <c r="F2" s="180"/>
      <c r="G2" s="180"/>
      <c r="H2" s="180"/>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147" t="s">
        <v>416</v>
      </c>
      <c r="C6" s="147"/>
      <c r="D6" s="147"/>
      <c r="E6" s="148"/>
      <c r="F6" s="149">
        <v>42808.359332499997</v>
      </c>
      <c r="G6" s="149">
        <v>91.4221</v>
      </c>
      <c r="H6" s="148">
        <v>3.35</v>
      </c>
    </row>
    <row r="7" spans="2:8" x14ac:dyDescent="0.2">
      <c r="B7" s="147" t="s">
        <v>417</v>
      </c>
      <c r="C7" s="147"/>
      <c r="D7" s="147"/>
      <c r="E7" s="148"/>
      <c r="F7" s="149">
        <v>4034.9068328999997</v>
      </c>
      <c r="G7" s="149">
        <v>8.6170000000000009</v>
      </c>
      <c r="H7" s="148">
        <v>3.24</v>
      </c>
    </row>
    <row r="8" spans="2:8" x14ac:dyDescent="0.2">
      <c r="B8" s="11" t="s">
        <v>46</v>
      </c>
      <c r="C8" s="11"/>
      <c r="D8" s="11"/>
      <c r="E8" s="12"/>
      <c r="F8" s="106">
        <v>46843.266165400004</v>
      </c>
      <c r="G8" s="106">
        <v>100.0391</v>
      </c>
      <c r="H8" s="12"/>
    </row>
    <row r="9" spans="2:8" x14ac:dyDescent="0.2">
      <c r="B9" s="147" t="s">
        <v>47</v>
      </c>
      <c r="C9" s="147"/>
      <c r="D9" s="147"/>
      <c r="E9" s="148"/>
      <c r="F9" s="149">
        <v>-18.3314582</v>
      </c>
      <c r="G9" s="149">
        <v>-3.9100000000000003E-2</v>
      </c>
      <c r="H9" s="148">
        <v>3.3405250139580471</v>
      </c>
    </row>
    <row r="10" spans="2:8" x14ac:dyDescent="0.2">
      <c r="B10" s="13" t="s">
        <v>593</v>
      </c>
      <c r="C10" s="13"/>
      <c r="D10" s="13"/>
      <c r="E10" s="14"/>
      <c r="F10" s="15">
        <v>46824.934707200002</v>
      </c>
      <c r="G10" s="15">
        <v>100</v>
      </c>
      <c r="H10" s="14"/>
    </row>
    <row r="13" spans="2:8" x14ac:dyDescent="0.2">
      <c r="B13" s="35" t="s">
        <v>227</v>
      </c>
    </row>
    <row r="14" spans="2:8" x14ac:dyDescent="0.2">
      <c r="B14" s="60" t="s">
        <v>228</v>
      </c>
    </row>
    <row r="15" spans="2:8" x14ac:dyDescent="0.2">
      <c r="B15" s="36" t="s">
        <v>229</v>
      </c>
    </row>
    <row r="16" spans="2:8" ht="27" customHeight="1" x14ac:dyDescent="0.2">
      <c r="B16" s="61" t="s">
        <v>230</v>
      </c>
      <c r="C16" s="20" t="s">
        <v>663</v>
      </c>
      <c r="D16" s="20" t="s">
        <v>664</v>
      </c>
    </row>
    <row r="17" spans="1:8" x14ac:dyDescent="0.2">
      <c r="A17" s="1" t="s">
        <v>354</v>
      </c>
      <c r="B17" s="41" t="s">
        <v>231</v>
      </c>
      <c r="C17" s="22">
        <v>1081.3203000000001</v>
      </c>
      <c r="D17" s="91">
        <v>1079.9422</v>
      </c>
    </row>
    <row r="18" spans="1:8" x14ac:dyDescent="0.2">
      <c r="A18" s="1" t="s">
        <v>355</v>
      </c>
      <c r="B18" s="41" t="s">
        <v>505</v>
      </c>
      <c r="C18" s="23">
        <v>1000</v>
      </c>
      <c r="D18" s="66">
        <v>1000</v>
      </c>
    </row>
    <row r="19" spans="1:8" x14ac:dyDescent="0.2">
      <c r="A19" s="1" t="s">
        <v>356</v>
      </c>
      <c r="B19" s="41" t="s">
        <v>506</v>
      </c>
      <c r="C19" s="23">
        <v>1000.0834</v>
      </c>
      <c r="D19" s="66">
        <v>1000.5856</v>
      </c>
    </row>
    <row r="20" spans="1:8" x14ac:dyDescent="0.2">
      <c r="A20" s="1" t="s">
        <v>357</v>
      </c>
      <c r="B20" s="41" t="s">
        <v>503</v>
      </c>
      <c r="C20" s="23">
        <v>1000.4201</v>
      </c>
      <c r="D20" s="66">
        <v>1001.7705</v>
      </c>
    </row>
    <row r="21" spans="1:8" x14ac:dyDescent="0.2">
      <c r="A21" s="1" t="s">
        <v>358</v>
      </c>
      <c r="B21" s="41" t="s">
        <v>237</v>
      </c>
      <c r="C21" s="23">
        <v>1084.7606000000001</v>
      </c>
      <c r="D21" s="66">
        <v>1083.3113000000001</v>
      </c>
    </row>
    <row r="22" spans="1:8" x14ac:dyDescent="0.2">
      <c r="A22" s="1" t="s">
        <v>359</v>
      </c>
      <c r="B22" s="41" t="s">
        <v>507</v>
      </c>
      <c r="C22" s="23">
        <v>1000</v>
      </c>
      <c r="D22" s="66">
        <v>1000</v>
      </c>
    </row>
    <row r="23" spans="1:8" x14ac:dyDescent="0.2">
      <c r="A23" s="1" t="s">
        <v>360</v>
      </c>
      <c r="B23" s="41" t="s">
        <v>508</v>
      </c>
      <c r="C23" s="23">
        <v>1000.0879</v>
      </c>
      <c r="D23" s="66">
        <v>1000.6127</v>
      </c>
    </row>
    <row r="24" spans="1:8" x14ac:dyDescent="0.2">
      <c r="A24" s="1" t="s">
        <v>361</v>
      </c>
      <c r="B24" s="36" t="s">
        <v>500</v>
      </c>
      <c r="C24" s="25">
        <v>1000.442</v>
      </c>
      <c r="D24" s="67">
        <v>1001.8631</v>
      </c>
    </row>
    <row r="25" spans="1:8" x14ac:dyDescent="0.2">
      <c r="B25" s="44" t="s">
        <v>631</v>
      </c>
      <c r="C25" s="45"/>
      <c r="D25" s="45"/>
      <c r="E25" s="45"/>
      <c r="F25" s="50"/>
    </row>
    <row r="26" spans="1:8" x14ac:dyDescent="0.2">
      <c r="B26" s="41" t="s">
        <v>632</v>
      </c>
      <c r="C26" s="26"/>
      <c r="D26" s="26"/>
      <c r="E26" s="26"/>
      <c r="F26" s="50"/>
    </row>
    <row r="27" spans="1:8" ht="12.75" customHeight="1" x14ac:dyDescent="0.2">
      <c r="B27" s="185" t="s">
        <v>633</v>
      </c>
      <c r="C27" s="186"/>
      <c r="D27" s="186"/>
      <c r="E27" s="186"/>
      <c r="F27" s="186"/>
      <c r="G27" s="186"/>
      <c r="H27" s="186"/>
    </row>
    <row r="28" spans="1:8" x14ac:dyDescent="0.2">
      <c r="B28" s="62" t="s">
        <v>230</v>
      </c>
      <c r="C28" s="191" t="s">
        <v>239</v>
      </c>
      <c r="D28" s="192"/>
      <c r="E28" s="1"/>
    </row>
    <row r="29" spans="1:8" x14ac:dyDescent="0.2">
      <c r="B29" s="63"/>
      <c r="C29" s="47" t="s">
        <v>240</v>
      </c>
      <c r="D29" s="64" t="s">
        <v>241</v>
      </c>
      <c r="E29" s="1"/>
    </row>
    <row r="30" spans="1:8" x14ac:dyDescent="0.2">
      <c r="A30" s="1" t="s">
        <v>355</v>
      </c>
      <c r="B30" s="41" t="s">
        <v>505</v>
      </c>
      <c r="C30" s="96">
        <v>1.27532014</v>
      </c>
      <c r="D30" s="100">
        <f t="shared" ref="D30:D35" si="0">+C30</f>
        <v>1.27532014</v>
      </c>
      <c r="E30" s="1"/>
    </row>
    <row r="31" spans="1:8" x14ac:dyDescent="0.2">
      <c r="A31" s="1" t="s">
        <v>356</v>
      </c>
      <c r="B31" s="41" t="s">
        <v>506</v>
      </c>
      <c r="C31" s="92">
        <v>1.1923595</v>
      </c>
      <c r="D31" s="101">
        <f t="shared" si="0"/>
        <v>1.1923595</v>
      </c>
    </row>
    <row r="32" spans="1:8" x14ac:dyDescent="0.2">
      <c r="A32" s="1" t="s">
        <v>357</v>
      </c>
      <c r="B32" s="41" t="s">
        <v>503</v>
      </c>
      <c r="C32" s="92">
        <v>2.6278440000000001</v>
      </c>
      <c r="D32" s="101">
        <f t="shared" si="0"/>
        <v>2.6278440000000001</v>
      </c>
    </row>
    <row r="33" spans="1:8" x14ac:dyDescent="0.2">
      <c r="A33" s="1" t="s">
        <v>359</v>
      </c>
      <c r="B33" s="41" t="s">
        <v>507</v>
      </c>
      <c r="C33" s="92">
        <v>1.283849</v>
      </c>
      <c r="D33" s="101">
        <f t="shared" si="0"/>
        <v>1.283849</v>
      </c>
    </row>
    <row r="34" spans="1:8" x14ac:dyDescent="0.2">
      <c r="A34" s="1" t="s">
        <v>360</v>
      </c>
      <c r="B34" s="41" t="s">
        <v>508</v>
      </c>
      <c r="C34" s="92">
        <v>1.24339</v>
      </c>
      <c r="D34" s="101">
        <f t="shared" si="0"/>
        <v>1.24339</v>
      </c>
    </row>
    <row r="35" spans="1:8" x14ac:dyDescent="0.2">
      <c r="A35" s="1" t="s">
        <v>361</v>
      </c>
      <c r="B35" s="36" t="s">
        <v>500</v>
      </c>
      <c r="C35" s="97">
        <v>2.7621340000000001</v>
      </c>
      <c r="D35" s="98">
        <f t="shared" si="0"/>
        <v>2.7621340000000001</v>
      </c>
      <c r="E35" s="165"/>
      <c r="F35" s="166"/>
    </row>
    <row r="36" spans="1:8" x14ac:dyDescent="0.2">
      <c r="B36" s="41" t="s">
        <v>635</v>
      </c>
    </row>
    <row r="37" spans="1:8" x14ac:dyDescent="0.2">
      <c r="B37" s="168" t="s">
        <v>448</v>
      </c>
    </row>
    <row r="38" spans="1:8" x14ac:dyDescent="0.2">
      <c r="B38" s="65" t="s">
        <v>636</v>
      </c>
    </row>
    <row r="39" spans="1:8" x14ac:dyDescent="0.2">
      <c r="B39" s="31" t="s">
        <v>233</v>
      </c>
    </row>
    <row r="40" spans="1:8" x14ac:dyDescent="0.2">
      <c r="B40" s="34" t="s">
        <v>234</v>
      </c>
    </row>
    <row r="41" spans="1:8" x14ac:dyDescent="0.2">
      <c r="B41" s="181" t="s">
        <v>261</v>
      </c>
      <c r="C41" s="182"/>
      <c r="D41" s="182"/>
      <c r="E41" s="182"/>
      <c r="F41" s="182"/>
      <c r="G41" s="182"/>
      <c r="H41" s="182"/>
    </row>
    <row r="42" spans="1:8" ht="24.75" customHeight="1" x14ac:dyDescent="0.2">
      <c r="B42" s="187" t="s">
        <v>592</v>
      </c>
      <c r="C42" s="187"/>
      <c r="D42" s="187"/>
      <c r="E42" s="187"/>
      <c r="F42" s="187"/>
      <c r="G42" s="187"/>
      <c r="H42" s="187"/>
    </row>
    <row r="43" spans="1:8" s="83" customFormat="1" x14ac:dyDescent="0.2">
      <c r="E43" s="84"/>
      <c r="F43" s="85"/>
      <c r="G43" s="85"/>
      <c r="H43" s="84"/>
    </row>
    <row r="44" spans="1:8" s="83" customFormat="1" x14ac:dyDescent="0.2">
      <c r="B44" s="83" t="s">
        <v>263</v>
      </c>
      <c r="E44" s="84"/>
      <c r="F44" s="85"/>
      <c r="G44" s="85"/>
      <c r="H44" s="84"/>
    </row>
    <row r="45" spans="1:8" s="83" customFormat="1" x14ac:dyDescent="0.2">
      <c r="B45" s="83" t="s">
        <v>274</v>
      </c>
      <c r="E45" s="84"/>
      <c r="F45" s="85"/>
      <c r="G45" s="85"/>
      <c r="H45" s="84"/>
    </row>
    <row r="46" spans="1:8" s="83" customFormat="1" x14ac:dyDescent="0.2">
      <c r="B46" s="83" t="s">
        <v>275</v>
      </c>
      <c r="E46" s="84"/>
      <c r="F46" s="85"/>
      <c r="G46" s="85"/>
      <c r="H46" s="84"/>
    </row>
    <row r="47" spans="1:8" s="83" customFormat="1" x14ac:dyDescent="0.2">
      <c r="E47" s="84"/>
      <c r="F47" s="85"/>
      <c r="G47" s="85"/>
      <c r="H47" s="84"/>
    </row>
    <row r="48" spans="1:8" s="83" customFormat="1" x14ac:dyDescent="0.2">
      <c r="E48" s="84"/>
      <c r="F48" s="85"/>
      <c r="G48" s="85"/>
      <c r="H48" s="84"/>
    </row>
    <row r="49" spans="2:8" s="83" customFormat="1" x14ac:dyDescent="0.2">
      <c r="E49" s="84"/>
      <c r="F49" s="85"/>
      <c r="G49" s="85"/>
      <c r="H49" s="84"/>
    </row>
    <row r="50" spans="2:8" s="83" customFormat="1" x14ac:dyDescent="0.2">
      <c r="E50" s="84"/>
      <c r="F50" s="85"/>
      <c r="G50" s="85"/>
      <c r="H50" s="84"/>
    </row>
    <row r="51" spans="2:8" s="83" customFormat="1" x14ac:dyDescent="0.2">
      <c r="E51" s="84"/>
      <c r="F51" s="85"/>
      <c r="G51" s="85"/>
      <c r="H51" s="84"/>
    </row>
    <row r="52" spans="2:8" s="83" customFormat="1" x14ac:dyDescent="0.2">
      <c r="E52" s="84"/>
      <c r="F52" s="85"/>
      <c r="G52" s="85"/>
      <c r="H52" s="84"/>
    </row>
    <row r="53" spans="2:8" s="83" customFormat="1" x14ac:dyDescent="0.2">
      <c r="E53" s="84"/>
      <c r="F53" s="85"/>
      <c r="G53" s="85"/>
      <c r="H53" s="84"/>
    </row>
    <row r="54" spans="2:8" s="83" customFormat="1" x14ac:dyDescent="0.2">
      <c r="E54" s="84"/>
      <c r="F54" s="85"/>
      <c r="G54" s="85"/>
      <c r="H54" s="84"/>
    </row>
    <row r="55" spans="2:8" s="83" customFormat="1" x14ac:dyDescent="0.2">
      <c r="E55" s="84"/>
      <c r="F55" s="85"/>
      <c r="G55" s="85"/>
      <c r="H55" s="84"/>
    </row>
    <row r="56" spans="2:8" s="83" customFormat="1" x14ac:dyDescent="0.2">
      <c r="E56" s="84"/>
      <c r="F56" s="85"/>
      <c r="G56" s="85"/>
      <c r="H56" s="84"/>
    </row>
    <row r="57" spans="2:8" s="83" customFormat="1" x14ac:dyDescent="0.2">
      <c r="B57" s="83" t="s">
        <v>266</v>
      </c>
      <c r="F57" s="85"/>
      <c r="G57" s="85"/>
      <c r="H57" s="84"/>
    </row>
    <row r="58" spans="2:8" s="83" customFormat="1" ht="66.75" customHeight="1" x14ac:dyDescent="0.2">
      <c r="B58" s="177" t="s">
        <v>439</v>
      </c>
      <c r="C58" s="177"/>
      <c r="D58" s="177"/>
      <c r="E58" s="177"/>
      <c r="F58" s="177"/>
      <c r="G58" s="177"/>
      <c r="H58" s="177"/>
    </row>
    <row r="59" spans="2:8" s="83" customFormat="1" ht="18.75" x14ac:dyDescent="0.3">
      <c r="B59" s="4" t="s">
        <v>267</v>
      </c>
      <c r="F59" s="85"/>
      <c r="G59" s="85"/>
      <c r="H59" s="84"/>
    </row>
  </sheetData>
  <mergeCells count="8">
    <mergeCell ref="B58:H58"/>
    <mergeCell ref="B41:H41"/>
    <mergeCell ref="B3:H3"/>
    <mergeCell ref="B1:H1"/>
    <mergeCell ref="B2:H2"/>
    <mergeCell ref="C28:D28"/>
    <mergeCell ref="B27:H27"/>
    <mergeCell ref="B42:H42"/>
  </mergeCells>
  <pageMargins left="0" right="0" top="0" bottom="0" header="0.3" footer="0.3"/>
  <pageSetup scale="69" orientation="landscape" r:id="rId1"/>
  <headerFooter>
    <oddFooter>&amp;C&amp;1#&amp;"Calibri"&amp;10&amp;K000000PUBLIC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9"/>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ht="25.9" customHeight="1" x14ac:dyDescent="0.2">
      <c r="B2" s="189" t="s">
        <v>217</v>
      </c>
      <c r="C2" s="190"/>
      <c r="D2" s="190"/>
      <c r="E2" s="190"/>
      <c r="F2" s="190"/>
      <c r="G2" s="190"/>
      <c r="H2" s="190"/>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86" t="s">
        <v>42</v>
      </c>
      <c r="C6" s="147"/>
      <c r="D6" s="147"/>
      <c r="E6" s="148"/>
      <c r="F6" s="149"/>
      <c r="G6" s="149"/>
      <c r="H6" s="148"/>
    </row>
    <row r="7" spans="2:8" x14ac:dyDescent="0.2">
      <c r="B7" s="11" t="s">
        <v>43</v>
      </c>
      <c r="C7" s="147"/>
      <c r="D7" s="147"/>
      <c r="E7" s="148"/>
      <c r="F7" s="149"/>
      <c r="G7" s="149"/>
      <c r="H7" s="148"/>
    </row>
    <row r="8" spans="2:8" x14ac:dyDescent="0.2">
      <c r="B8" s="147" t="s">
        <v>113</v>
      </c>
      <c r="C8" s="147" t="s">
        <v>546</v>
      </c>
      <c r="D8" s="147" t="s">
        <v>144</v>
      </c>
      <c r="E8" s="148">
        <v>150</v>
      </c>
      <c r="F8" s="149">
        <v>1541.8755000000001</v>
      </c>
      <c r="G8" s="149">
        <v>7.48</v>
      </c>
      <c r="H8" s="148">
        <v>4.95</v>
      </c>
    </row>
    <row r="9" spans="2:8" x14ac:dyDescent="0.2">
      <c r="B9" s="147" t="s">
        <v>127</v>
      </c>
      <c r="C9" s="147" t="s">
        <v>396</v>
      </c>
      <c r="D9" s="147" t="s">
        <v>45</v>
      </c>
      <c r="E9" s="148">
        <v>150</v>
      </c>
      <c r="F9" s="149">
        <v>1515.1559999999999</v>
      </c>
      <c r="G9" s="149">
        <v>7.35</v>
      </c>
      <c r="H9" s="148">
        <v>5.84</v>
      </c>
    </row>
    <row r="10" spans="2:8" x14ac:dyDescent="0.2">
      <c r="B10" s="147" t="s">
        <v>122</v>
      </c>
      <c r="C10" s="147" t="s">
        <v>123</v>
      </c>
      <c r="D10" s="147" t="s">
        <v>45</v>
      </c>
      <c r="E10" s="148">
        <v>150</v>
      </c>
      <c r="F10" s="149">
        <v>1508.5409999999999</v>
      </c>
      <c r="G10" s="149">
        <v>7.32</v>
      </c>
      <c r="H10" s="148">
        <v>4.6500000000000004</v>
      </c>
    </row>
    <row r="11" spans="2:8" x14ac:dyDescent="0.2">
      <c r="B11" s="147" t="s">
        <v>399</v>
      </c>
      <c r="C11" s="147" t="s">
        <v>563</v>
      </c>
      <c r="D11" s="147" t="s">
        <v>45</v>
      </c>
      <c r="E11" s="148">
        <v>100</v>
      </c>
      <c r="F11" s="149">
        <v>1056.875</v>
      </c>
      <c r="G11" s="149">
        <v>5.13</v>
      </c>
      <c r="H11" s="148">
        <v>4.7149999999999999</v>
      </c>
    </row>
    <row r="12" spans="2:8" x14ac:dyDescent="0.2">
      <c r="B12" s="147" t="s">
        <v>121</v>
      </c>
      <c r="C12" s="147" t="s">
        <v>406</v>
      </c>
      <c r="D12" s="147" t="s">
        <v>45</v>
      </c>
      <c r="E12" s="148">
        <v>100</v>
      </c>
      <c r="F12" s="149">
        <v>1038.8920000000001</v>
      </c>
      <c r="G12" s="149">
        <v>5.04</v>
      </c>
      <c r="H12" s="148">
        <v>5.98</v>
      </c>
    </row>
    <row r="13" spans="2:8" x14ac:dyDescent="0.2">
      <c r="B13" s="147" t="s">
        <v>124</v>
      </c>
      <c r="C13" s="147" t="s">
        <v>125</v>
      </c>
      <c r="D13" s="147" t="s">
        <v>126</v>
      </c>
      <c r="E13" s="148">
        <v>100</v>
      </c>
      <c r="F13" s="149">
        <v>1031.124</v>
      </c>
      <c r="G13" s="149">
        <v>5</v>
      </c>
      <c r="H13" s="148">
        <v>4.28</v>
      </c>
    </row>
    <row r="14" spans="2:8" x14ac:dyDescent="0.2">
      <c r="B14" s="147" t="s">
        <v>115</v>
      </c>
      <c r="C14" s="147" t="s">
        <v>564</v>
      </c>
      <c r="D14" s="147" t="s">
        <v>45</v>
      </c>
      <c r="E14" s="148">
        <v>100</v>
      </c>
      <c r="F14" s="149">
        <v>996.60900000000004</v>
      </c>
      <c r="G14" s="149">
        <v>4.84</v>
      </c>
      <c r="H14" s="148">
        <v>5.875</v>
      </c>
    </row>
    <row r="15" spans="2:8" x14ac:dyDescent="0.2">
      <c r="B15" s="147" t="s">
        <v>153</v>
      </c>
      <c r="C15" s="147" t="s">
        <v>428</v>
      </c>
      <c r="D15" s="147" t="s">
        <v>45</v>
      </c>
      <c r="E15" s="148">
        <v>100</v>
      </c>
      <c r="F15" s="149">
        <v>993.92499999999995</v>
      </c>
      <c r="G15" s="149">
        <v>4.82</v>
      </c>
      <c r="H15" s="148">
        <v>5.36</v>
      </c>
    </row>
    <row r="16" spans="2:8" x14ac:dyDescent="0.2">
      <c r="B16" s="147" t="s">
        <v>48</v>
      </c>
      <c r="C16" s="147" t="s">
        <v>534</v>
      </c>
      <c r="D16" s="147" t="s">
        <v>45</v>
      </c>
      <c r="E16" s="148">
        <v>50</v>
      </c>
      <c r="F16" s="149">
        <v>537.47900000000004</v>
      </c>
      <c r="G16" s="149">
        <v>2.61</v>
      </c>
      <c r="H16" s="148">
        <v>5.165</v>
      </c>
    </row>
    <row r="17" spans="2:8" x14ac:dyDescent="0.2">
      <c r="B17" s="147" t="s">
        <v>399</v>
      </c>
      <c r="C17" s="147" t="s">
        <v>535</v>
      </c>
      <c r="D17" s="147" t="s">
        <v>45</v>
      </c>
      <c r="E17" s="148">
        <v>50</v>
      </c>
      <c r="F17" s="149">
        <v>531.10450000000003</v>
      </c>
      <c r="G17" s="149">
        <v>2.58</v>
      </c>
      <c r="H17" s="148">
        <v>4.6649000000000003</v>
      </c>
    </row>
    <row r="18" spans="2:8" x14ac:dyDescent="0.2">
      <c r="B18" s="147" t="s">
        <v>117</v>
      </c>
      <c r="C18" s="147" t="s">
        <v>118</v>
      </c>
      <c r="D18" s="147" t="s">
        <v>45</v>
      </c>
      <c r="E18" s="148">
        <v>50</v>
      </c>
      <c r="F18" s="149">
        <v>516.096</v>
      </c>
      <c r="G18" s="149">
        <v>2.5</v>
      </c>
      <c r="H18" s="148">
        <v>4.6399999999999997</v>
      </c>
    </row>
    <row r="19" spans="2:8" x14ac:dyDescent="0.2">
      <c r="B19" s="11" t="s">
        <v>46</v>
      </c>
      <c r="C19" s="11"/>
      <c r="D19" s="11"/>
      <c r="E19" s="12"/>
      <c r="F19" s="106">
        <v>11267.677</v>
      </c>
      <c r="G19" s="106">
        <v>54.67</v>
      </c>
      <c r="H19" s="12"/>
    </row>
    <row r="20" spans="2:8" x14ac:dyDescent="0.2">
      <c r="B20" s="11" t="s">
        <v>50</v>
      </c>
      <c r="C20" s="147"/>
      <c r="D20" s="147"/>
      <c r="E20" s="148"/>
      <c r="F20" s="149"/>
      <c r="G20" s="149"/>
      <c r="H20" s="148"/>
    </row>
    <row r="21" spans="2:8" x14ac:dyDescent="0.2">
      <c r="B21" s="147" t="s">
        <v>479</v>
      </c>
      <c r="C21" s="147" t="s">
        <v>480</v>
      </c>
      <c r="D21" s="147" t="s">
        <v>51</v>
      </c>
      <c r="E21" s="148">
        <v>2000000</v>
      </c>
      <c r="F21" s="149">
        <v>1973.384</v>
      </c>
      <c r="G21" s="149">
        <v>9.58</v>
      </c>
      <c r="H21" s="148">
        <v>5.5989000000000004</v>
      </c>
    </row>
    <row r="22" spans="2:8" x14ac:dyDescent="0.2">
      <c r="B22" s="147" t="s">
        <v>547</v>
      </c>
      <c r="C22" s="147" t="s">
        <v>548</v>
      </c>
      <c r="D22" s="147" t="s">
        <v>51</v>
      </c>
      <c r="E22" s="148">
        <v>1000000</v>
      </c>
      <c r="F22" s="149">
        <v>1028.4259999999999</v>
      </c>
      <c r="G22" s="149">
        <v>4.99</v>
      </c>
      <c r="H22" s="148">
        <v>5.2388000000000003</v>
      </c>
    </row>
    <row r="23" spans="2:8" x14ac:dyDescent="0.2">
      <c r="B23" s="147" t="s">
        <v>425</v>
      </c>
      <c r="C23" s="147" t="s">
        <v>426</v>
      </c>
      <c r="D23" s="147" t="s">
        <v>51</v>
      </c>
      <c r="E23" s="148">
        <v>500000</v>
      </c>
      <c r="F23" s="149">
        <v>541.68100000000004</v>
      </c>
      <c r="G23" s="149">
        <v>2.63</v>
      </c>
      <c r="H23" s="148">
        <v>5.9791999999999996</v>
      </c>
    </row>
    <row r="24" spans="2:8" x14ac:dyDescent="0.2">
      <c r="B24" s="147" t="s">
        <v>407</v>
      </c>
      <c r="C24" s="147" t="s">
        <v>408</v>
      </c>
      <c r="D24" s="147" t="s">
        <v>51</v>
      </c>
      <c r="E24" s="148">
        <v>500000</v>
      </c>
      <c r="F24" s="149">
        <v>528.76900000000001</v>
      </c>
      <c r="G24" s="149">
        <v>2.57</v>
      </c>
      <c r="H24" s="148">
        <v>4.7103000000000002</v>
      </c>
    </row>
    <row r="25" spans="2:8" x14ac:dyDescent="0.2">
      <c r="B25" s="147" t="s">
        <v>411</v>
      </c>
      <c r="C25" s="147" t="s">
        <v>412</v>
      </c>
      <c r="D25" s="147" t="s">
        <v>51</v>
      </c>
      <c r="E25" s="148">
        <v>500000</v>
      </c>
      <c r="F25" s="149">
        <v>528.58050000000003</v>
      </c>
      <c r="G25" s="149">
        <v>2.56</v>
      </c>
      <c r="H25" s="148">
        <v>4.7443</v>
      </c>
    </row>
    <row r="26" spans="2:8" x14ac:dyDescent="0.2">
      <c r="B26" s="147" t="s">
        <v>409</v>
      </c>
      <c r="C26" s="147" t="s">
        <v>410</v>
      </c>
      <c r="D26" s="147" t="s">
        <v>51</v>
      </c>
      <c r="E26" s="148">
        <v>500000</v>
      </c>
      <c r="F26" s="149">
        <v>528.35749999999996</v>
      </c>
      <c r="G26" s="149">
        <v>2.56</v>
      </c>
      <c r="H26" s="148">
        <v>4.7827999999999999</v>
      </c>
    </row>
    <row r="27" spans="2:8" x14ac:dyDescent="0.2">
      <c r="B27" s="147" t="s">
        <v>418</v>
      </c>
      <c r="C27" s="147" t="s">
        <v>419</v>
      </c>
      <c r="D27" s="147" t="s">
        <v>51</v>
      </c>
      <c r="E27" s="148">
        <v>400000</v>
      </c>
      <c r="F27" s="149">
        <v>432.38920000000002</v>
      </c>
      <c r="G27" s="149">
        <v>2.1</v>
      </c>
      <c r="H27" s="148">
        <v>5.3733000000000004</v>
      </c>
    </row>
    <row r="28" spans="2:8" x14ac:dyDescent="0.2">
      <c r="B28" s="147" t="s">
        <v>413</v>
      </c>
      <c r="C28" s="147" t="s">
        <v>414</v>
      </c>
      <c r="D28" s="147" t="s">
        <v>51</v>
      </c>
      <c r="E28" s="148">
        <v>350000</v>
      </c>
      <c r="F28" s="149">
        <v>372.42590000000001</v>
      </c>
      <c r="G28" s="149">
        <v>1.81</v>
      </c>
      <c r="H28" s="148">
        <v>4.7286000000000001</v>
      </c>
    </row>
    <row r="29" spans="2:8" x14ac:dyDescent="0.2">
      <c r="B29" s="147" t="s">
        <v>420</v>
      </c>
      <c r="C29" s="147" t="s">
        <v>421</v>
      </c>
      <c r="D29" s="147" t="s">
        <v>51</v>
      </c>
      <c r="E29" s="148">
        <v>200000</v>
      </c>
      <c r="F29" s="149">
        <v>211.97380000000001</v>
      </c>
      <c r="G29" s="149">
        <v>1.03</v>
      </c>
      <c r="H29" s="148">
        <v>4.5481999999999996</v>
      </c>
    </row>
    <row r="30" spans="2:8" x14ac:dyDescent="0.2">
      <c r="B30" s="11" t="s">
        <v>46</v>
      </c>
      <c r="C30" s="11"/>
      <c r="D30" s="11"/>
      <c r="E30" s="12"/>
      <c r="F30" s="106">
        <v>6145.9868999999999</v>
      </c>
      <c r="G30" s="106">
        <v>29.83</v>
      </c>
      <c r="H30" s="12"/>
    </row>
    <row r="31" spans="2:8" x14ac:dyDescent="0.2">
      <c r="B31" s="147" t="s">
        <v>416</v>
      </c>
      <c r="C31" s="147"/>
      <c r="D31" s="147"/>
      <c r="E31" s="148"/>
      <c r="F31" s="149">
        <v>2536.5588693</v>
      </c>
      <c r="G31" s="149">
        <v>12.307499999999999</v>
      </c>
      <c r="H31" s="148">
        <v>3.35</v>
      </c>
    </row>
    <row r="32" spans="2:8" x14ac:dyDescent="0.2">
      <c r="B32" s="147" t="s">
        <v>417</v>
      </c>
      <c r="C32" s="147"/>
      <c r="D32" s="147"/>
      <c r="E32" s="148"/>
      <c r="F32" s="149">
        <v>605.42825789999995</v>
      </c>
      <c r="G32" s="149">
        <v>2.9375</v>
      </c>
      <c r="H32" s="148">
        <v>3.24</v>
      </c>
    </row>
    <row r="33" spans="1:8" x14ac:dyDescent="0.2">
      <c r="B33" s="11" t="s">
        <v>46</v>
      </c>
      <c r="C33" s="11"/>
      <c r="D33" s="11"/>
      <c r="E33" s="12"/>
      <c r="F33" s="106">
        <v>3141.9871272</v>
      </c>
      <c r="G33" s="106">
        <v>15.245100000000001</v>
      </c>
      <c r="H33" s="12"/>
    </row>
    <row r="34" spans="1:8" x14ac:dyDescent="0.2">
      <c r="B34" s="147" t="s">
        <v>47</v>
      </c>
      <c r="C34" s="147"/>
      <c r="D34" s="147"/>
      <c r="E34" s="148"/>
      <c r="F34" s="149">
        <v>54.0615217</v>
      </c>
      <c r="G34" s="149">
        <v>0.255</v>
      </c>
      <c r="H34" s="148">
        <v>3.3287999999999998</v>
      </c>
    </row>
    <row r="35" spans="1:8" x14ac:dyDescent="0.2">
      <c r="B35" s="13" t="s">
        <v>593</v>
      </c>
      <c r="C35" s="13"/>
      <c r="D35" s="13"/>
      <c r="E35" s="14"/>
      <c r="F35" s="15">
        <v>20609.712548899999</v>
      </c>
      <c r="G35" s="15">
        <v>100</v>
      </c>
      <c r="H35" s="14"/>
    </row>
    <row r="36" spans="1:8" x14ac:dyDescent="0.2">
      <c r="B36" s="150"/>
      <c r="C36" s="150"/>
      <c r="D36" s="150"/>
      <c r="E36" s="151"/>
      <c r="F36" s="152"/>
      <c r="G36" s="152"/>
      <c r="H36" s="151"/>
    </row>
    <row r="37" spans="1:8" x14ac:dyDescent="0.2">
      <c r="B37" s="150" t="s">
        <v>594</v>
      </c>
      <c r="C37" s="150"/>
      <c r="D37" s="150"/>
      <c r="E37" s="151"/>
      <c r="F37" s="152"/>
      <c r="G37" s="152"/>
      <c r="H37" s="151"/>
    </row>
    <row r="38" spans="1:8" x14ac:dyDescent="0.2">
      <c r="B38" s="115"/>
      <c r="C38" s="115"/>
      <c r="D38" s="115"/>
      <c r="E38" s="116"/>
      <c r="F38" s="117"/>
      <c r="G38" s="117"/>
      <c r="H38" s="116"/>
    </row>
    <row r="39" spans="1:8" x14ac:dyDescent="0.2">
      <c r="B39" s="35" t="s">
        <v>227</v>
      </c>
    </row>
    <row r="40" spans="1:8" x14ac:dyDescent="0.2">
      <c r="B40" s="60" t="s">
        <v>228</v>
      </c>
    </row>
    <row r="41" spans="1:8" x14ac:dyDescent="0.2">
      <c r="B41" s="18" t="s">
        <v>229</v>
      </c>
    </row>
    <row r="42" spans="1:8" ht="27.75" customHeight="1" x14ac:dyDescent="0.2">
      <c r="B42" s="19" t="s">
        <v>230</v>
      </c>
      <c r="C42" s="20" t="s">
        <v>663</v>
      </c>
      <c r="D42" s="20" t="s">
        <v>664</v>
      </c>
    </row>
    <row r="43" spans="1:8" x14ac:dyDescent="0.2">
      <c r="A43" s="1" t="s">
        <v>347</v>
      </c>
      <c r="B43" s="21" t="s">
        <v>236</v>
      </c>
      <c r="C43" s="22">
        <v>31.386099999999999</v>
      </c>
      <c r="D43" s="91">
        <v>31.488</v>
      </c>
    </row>
    <row r="44" spans="1:8" x14ac:dyDescent="0.2">
      <c r="A44" s="1" t="s">
        <v>348</v>
      </c>
      <c r="B44" s="21" t="s">
        <v>509</v>
      </c>
      <c r="C44" s="23">
        <v>10.1616</v>
      </c>
      <c r="D44" s="66">
        <v>10.198700000000001</v>
      </c>
    </row>
    <row r="45" spans="1:8" x14ac:dyDescent="0.2">
      <c r="A45" s="1" t="s">
        <v>346</v>
      </c>
      <c r="B45" s="21" t="s">
        <v>496</v>
      </c>
      <c r="C45" s="23">
        <v>11.5076</v>
      </c>
      <c r="D45" s="66">
        <v>11.545</v>
      </c>
    </row>
    <row r="46" spans="1:8" x14ac:dyDescent="0.2">
      <c r="A46" s="1" t="s">
        <v>349</v>
      </c>
      <c r="B46" s="21" t="s">
        <v>497</v>
      </c>
      <c r="C46" s="23">
        <v>10.957000000000001</v>
      </c>
      <c r="D46" s="66">
        <v>10.992599999999999</v>
      </c>
    </row>
    <row r="47" spans="1:8" x14ac:dyDescent="0.2">
      <c r="A47" s="1" t="s">
        <v>350</v>
      </c>
      <c r="B47" s="21" t="s">
        <v>237</v>
      </c>
      <c r="C47" s="23">
        <v>33.938800000000001</v>
      </c>
      <c r="D47" s="66">
        <v>34.034599999999998</v>
      </c>
      <c r="E47" s="1"/>
    </row>
    <row r="48" spans="1:8" x14ac:dyDescent="0.2">
      <c r="A48" s="1" t="s">
        <v>351</v>
      </c>
      <c r="B48" s="21" t="s">
        <v>508</v>
      </c>
      <c r="C48" s="23">
        <v>10.188000000000001</v>
      </c>
      <c r="D48" s="66">
        <v>10.2232</v>
      </c>
      <c r="E48" s="1"/>
    </row>
    <row r="49" spans="1:8" x14ac:dyDescent="0.2">
      <c r="A49" s="1" t="s">
        <v>352</v>
      </c>
      <c r="B49" s="21" t="s">
        <v>500</v>
      </c>
      <c r="C49" s="23">
        <v>13.1313</v>
      </c>
      <c r="D49" s="66">
        <v>13.167</v>
      </c>
      <c r="E49" s="1"/>
    </row>
    <row r="50" spans="1:8" x14ac:dyDescent="0.2">
      <c r="A50" s="90" t="s">
        <v>353</v>
      </c>
      <c r="B50" s="24" t="s">
        <v>501</v>
      </c>
      <c r="C50" s="25" t="s">
        <v>427</v>
      </c>
      <c r="D50" s="67" t="s">
        <v>427</v>
      </c>
      <c r="E50" s="1"/>
    </row>
    <row r="51" spans="1:8" x14ac:dyDescent="0.2">
      <c r="B51" s="107" t="s">
        <v>244</v>
      </c>
      <c r="C51" s="89"/>
      <c r="D51" s="89"/>
      <c r="E51" s="1"/>
    </row>
    <row r="52" spans="1:8" x14ac:dyDescent="0.2">
      <c r="B52" s="26" t="s">
        <v>238</v>
      </c>
      <c r="C52" s="68"/>
      <c r="D52" s="68"/>
      <c r="E52" s="68"/>
      <c r="F52" s="68"/>
    </row>
    <row r="53" spans="1:8" x14ac:dyDescent="0.2">
      <c r="B53" s="27" t="s">
        <v>631</v>
      </c>
      <c r="C53" s="27"/>
      <c r="D53" s="27"/>
      <c r="E53" s="27"/>
      <c r="F53" s="28"/>
    </row>
    <row r="54" spans="1:8" x14ac:dyDescent="0.2">
      <c r="B54" s="29" t="s">
        <v>632</v>
      </c>
      <c r="C54" s="29"/>
      <c r="D54" s="29"/>
      <c r="E54" s="29"/>
      <c r="F54" s="28"/>
    </row>
    <row r="55" spans="1:8" ht="12.75" customHeight="1" x14ac:dyDescent="0.2">
      <c r="B55" s="185" t="s">
        <v>648</v>
      </c>
      <c r="C55" s="186"/>
      <c r="D55" s="186"/>
      <c r="E55" s="186"/>
      <c r="F55" s="186"/>
      <c r="G55" s="186"/>
      <c r="H55" s="186"/>
    </row>
    <row r="56" spans="1:8" x14ac:dyDescent="0.2">
      <c r="B56" s="26" t="s">
        <v>635</v>
      </c>
    </row>
    <row r="57" spans="1:8" x14ac:dyDescent="0.2">
      <c r="B57" s="30" t="s">
        <v>653</v>
      </c>
    </row>
    <row r="58" spans="1:8" x14ac:dyDescent="0.2">
      <c r="B58" s="30" t="s">
        <v>636</v>
      </c>
    </row>
    <row r="59" spans="1:8" x14ac:dyDescent="0.2">
      <c r="B59" s="31" t="s">
        <v>233</v>
      </c>
    </row>
    <row r="60" spans="1:8" x14ac:dyDescent="0.2">
      <c r="B60" s="34" t="s">
        <v>234</v>
      </c>
    </row>
    <row r="61" spans="1:8" x14ac:dyDescent="0.2">
      <c r="B61" s="181" t="s">
        <v>261</v>
      </c>
      <c r="C61" s="182"/>
      <c r="D61" s="182"/>
      <c r="E61" s="182"/>
      <c r="F61" s="182"/>
      <c r="G61" s="182"/>
      <c r="H61" s="182"/>
    </row>
    <row r="62" spans="1:8" ht="24.75" customHeight="1" x14ac:dyDescent="0.2">
      <c r="B62" s="187" t="s">
        <v>592</v>
      </c>
      <c r="C62" s="187"/>
      <c r="D62" s="187"/>
      <c r="E62" s="187"/>
      <c r="F62" s="187"/>
      <c r="G62" s="187"/>
      <c r="H62" s="187"/>
    </row>
    <row r="63" spans="1:8" s="83" customFormat="1" x14ac:dyDescent="0.2">
      <c r="E63" s="84"/>
      <c r="F63" s="85"/>
      <c r="G63" s="85"/>
      <c r="H63" s="84"/>
    </row>
    <row r="64" spans="1:8" s="83" customFormat="1" x14ac:dyDescent="0.2">
      <c r="B64" s="83" t="s">
        <v>263</v>
      </c>
      <c r="E64" s="84"/>
      <c r="F64" s="85"/>
      <c r="G64" s="85"/>
      <c r="H64" s="84"/>
    </row>
    <row r="65" spans="2:8" s="83" customFormat="1" x14ac:dyDescent="0.2">
      <c r="B65" s="83" t="s">
        <v>270</v>
      </c>
      <c r="E65" s="84"/>
      <c r="F65" s="85"/>
      <c r="G65" s="85"/>
      <c r="H65" s="84"/>
    </row>
    <row r="66" spans="2:8" s="83" customFormat="1" x14ac:dyDescent="0.2">
      <c r="B66" s="83" t="s">
        <v>276</v>
      </c>
      <c r="E66" s="84"/>
      <c r="F66" s="85"/>
      <c r="G66" s="85"/>
      <c r="H66" s="84"/>
    </row>
    <row r="67" spans="2:8" s="83" customFormat="1" x14ac:dyDescent="0.2">
      <c r="E67" s="84"/>
      <c r="F67" s="85"/>
      <c r="G67" s="85"/>
      <c r="H67" s="84"/>
    </row>
    <row r="68" spans="2:8" s="83" customFormat="1" x14ac:dyDescent="0.2">
      <c r="E68" s="84"/>
      <c r="F68" s="85"/>
      <c r="G68" s="85"/>
      <c r="H68" s="84"/>
    </row>
    <row r="69" spans="2:8" s="83" customFormat="1" x14ac:dyDescent="0.2">
      <c r="E69" s="84"/>
      <c r="F69" s="85"/>
      <c r="G69" s="85"/>
      <c r="H69" s="84"/>
    </row>
    <row r="70" spans="2:8" s="83" customFormat="1" x14ac:dyDescent="0.2">
      <c r="E70" s="84"/>
      <c r="F70" s="85"/>
      <c r="G70" s="85"/>
      <c r="H70" s="84"/>
    </row>
    <row r="71" spans="2:8" s="83" customFormat="1" x14ac:dyDescent="0.2">
      <c r="E71" s="84"/>
      <c r="F71" s="85"/>
      <c r="G71" s="85"/>
      <c r="H71" s="84"/>
    </row>
    <row r="72" spans="2:8" s="83" customFormat="1" x14ac:dyDescent="0.2">
      <c r="E72" s="84"/>
      <c r="F72" s="85"/>
      <c r="G72" s="85"/>
      <c r="H72" s="84"/>
    </row>
    <row r="73" spans="2:8" s="83" customFormat="1" x14ac:dyDescent="0.2">
      <c r="E73" s="84"/>
      <c r="F73" s="85"/>
      <c r="G73" s="85"/>
      <c r="H73" s="84"/>
    </row>
    <row r="74" spans="2:8" s="83" customFormat="1" x14ac:dyDescent="0.2">
      <c r="E74" s="84"/>
      <c r="F74" s="85"/>
      <c r="G74" s="85"/>
      <c r="H74" s="84"/>
    </row>
    <row r="75" spans="2:8" s="83" customFormat="1" x14ac:dyDescent="0.2">
      <c r="E75" s="84"/>
      <c r="F75" s="85"/>
      <c r="G75" s="85"/>
      <c r="H75" s="84"/>
    </row>
    <row r="76" spans="2:8" s="83" customFormat="1" x14ac:dyDescent="0.2">
      <c r="E76" s="84"/>
      <c r="F76" s="85"/>
      <c r="G76" s="85"/>
      <c r="H76" s="84"/>
    </row>
    <row r="77" spans="2:8" s="83" customFormat="1" x14ac:dyDescent="0.2">
      <c r="B77" s="83" t="s">
        <v>266</v>
      </c>
      <c r="F77" s="85"/>
      <c r="G77" s="85"/>
      <c r="H77" s="84"/>
    </row>
    <row r="78" spans="2:8" s="83" customFormat="1" ht="67.5" customHeight="1" x14ac:dyDescent="0.2">
      <c r="B78" s="177" t="s">
        <v>439</v>
      </c>
      <c r="C78" s="177"/>
      <c r="D78" s="177"/>
      <c r="E78" s="177"/>
      <c r="F78" s="177"/>
      <c r="G78" s="177"/>
      <c r="H78" s="177"/>
    </row>
    <row r="79" spans="2:8" s="83" customFormat="1" ht="18.75" x14ac:dyDescent="0.3">
      <c r="B79" s="4" t="s">
        <v>267</v>
      </c>
      <c r="F79" s="85"/>
      <c r="G79" s="85"/>
      <c r="H79" s="84"/>
    </row>
  </sheetData>
  <mergeCells count="7">
    <mergeCell ref="B78:H78"/>
    <mergeCell ref="B61:H61"/>
    <mergeCell ref="B3:H3"/>
    <mergeCell ref="B1:H1"/>
    <mergeCell ref="B2:H2"/>
    <mergeCell ref="B55:H55"/>
    <mergeCell ref="B62:H62"/>
  </mergeCells>
  <pageMargins left="0" right="0" top="0" bottom="0" header="0.3" footer="0.3"/>
  <pageSetup scale="53" orientation="landscape" r:id="rId1"/>
  <headerFooter>
    <oddFooter>&amp;C&amp;1#&amp;"Calibri"&amp;10&amp;K000000PUBLIC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2"/>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ht="25.9" customHeight="1" x14ac:dyDescent="0.2">
      <c r="B2" s="189" t="s">
        <v>218</v>
      </c>
      <c r="C2" s="190"/>
      <c r="D2" s="190"/>
      <c r="E2" s="190"/>
      <c r="F2" s="190"/>
      <c r="G2" s="190"/>
      <c r="H2" s="190"/>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86" t="s">
        <v>42</v>
      </c>
      <c r="C6" s="147"/>
      <c r="D6" s="147"/>
      <c r="E6" s="148"/>
      <c r="F6" s="149"/>
      <c r="G6" s="149"/>
      <c r="H6" s="148"/>
    </row>
    <row r="7" spans="2:8" x14ac:dyDescent="0.2">
      <c r="B7" s="11" t="s">
        <v>43</v>
      </c>
      <c r="C7" s="147"/>
      <c r="D7" s="147"/>
      <c r="E7" s="148"/>
      <c r="F7" s="149"/>
      <c r="G7" s="149"/>
      <c r="H7" s="148"/>
    </row>
    <row r="8" spans="2:8" x14ac:dyDescent="0.2">
      <c r="B8" s="147" t="s">
        <v>137</v>
      </c>
      <c r="C8" s="147" t="s">
        <v>141</v>
      </c>
      <c r="D8" s="147" t="s">
        <v>45</v>
      </c>
      <c r="E8" s="148">
        <v>1100</v>
      </c>
      <c r="F8" s="149">
        <v>11304.964</v>
      </c>
      <c r="G8" s="149">
        <v>7.62</v>
      </c>
      <c r="H8" s="148">
        <v>4.0350000000000001</v>
      </c>
    </row>
    <row r="9" spans="2:8" x14ac:dyDescent="0.2">
      <c r="B9" s="147" t="s">
        <v>602</v>
      </c>
      <c r="C9" s="147" t="s">
        <v>566</v>
      </c>
      <c r="D9" s="147" t="s">
        <v>603</v>
      </c>
      <c r="E9" s="148">
        <v>750</v>
      </c>
      <c r="F9" s="149">
        <v>7791.165</v>
      </c>
      <c r="G9" s="149">
        <v>5.25</v>
      </c>
      <c r="H9" s="148">
        <v>3.98</v>
      </c>
    </row>
    <row r="10" spans="2:8" x14ac:dyDescent="0.2">
      <c r="B10" s="147" t="s">
        <v>481</v>
      </c>
      <c r="C10" s="147" t="s">
        <v>444</v>
      </c>
      <c r="D10" s="147" t="s">
        <v>45</v>
      </c>
      <c r="E10" s="148">
        <v>500</v>
      </c>
      <c r="F10" s="149">
        <v>5076.875</v>
      </c>
      <c r="G10" s="149">
        <v>3.42</v>
      </c>
      <c r="H10" s="148">
        <v>3.7648999999999999</v>
      </c>
    </row>
    <row r="11" spans="2:8" x14ac:dyDescent="0.2">
      <c r="B11" s="147" t="s">
        <v>128</v>
      </c>
      <c r="C11" s="147" t="s">
        <v>129</v>
      </c>
      <c r="D11" s="147" t="s">
        <v>45</v>
      </c>
      <c r="E11" s="148">
        <v>500</v>
      </c>
      <c r="F11" s="149">
        <v>5045.49</v>
      </c>
      <c r="G11" s="149">
        <v>3.4</v>
      </c>
      <c r="H11" s="148">
        <v>3.4998999999999998</v>
      </c>
    </row>
    <row r="12" spans="2:8" x14ac:dyDescent="0.2">
      <c r="B12" s="147" t="s">
        <v>481</v>
      </c>
      <c r="C12" s="147" t="s">
        <v>169</v>
      </c>
      <c r="D12" s="147" t="s">
        <v>45</v>
      </c>
      <c r="E12" s="148">
        <v>400</v>
      </c>
      <c r="F12" s="149">
        <v>4098.3720000000003</v>
      </c>
      <c r="G12" s="149">
        <v>2.76</v>
      </c>
      <c r="H12" s="148">
        <v>3.9649999999999999</v>
      </c>
    </row>
    <row r="13" spans="2:8" x14ac:dyDescent="0.2">
      <c r="B13" s="147" t="s">
        <v>115</v>
      </c>
      <c r="C13" s="147" t="s">
        <v>520</v>
      </c>
      <c r="D13" s="147" t="s">
        <v>45</v>
      </c>
      <c r="E13" s="148">
        <v>300</v>
      </c>
      <c r="F13" s="149">
        <v>3036.5010000000002</v>
      </c>
      <c r="G13" s="149">
        <v>2.0499999999999998</v>
      </c>
      <c r="H13" s="148">
        <v>4.08</v>
      </c>
    </row>
    <row r="14" spans="2:8" x14ac:dyDescent="0.2">
      <c r="B14" s="147" t="s">
        <v>135</v>
      </c>
      <c r="C14" s="147" t="s">
        <v>565</v>
      </c>
      <c r="D14" s="147" t="s">
        <v>144</v>
      </c>
      <c r="E14" s="148">
        <v>250</v>
      </c>
      <c r="F14" s="149">
        <v>2691.875</v>
      </c>
      <c r="G14" s="149">
        <v>1.82</v>
      </c>
      <c r="H14" s="148">
        <v>3.7898000000000001</v>
      </c>
    </row>
    <row r="15" spans="2:8" x14ac:dyDescent="0.2">
      <c r="B15" s="147" t="s">
        <v>147</v>
      </c>
      <c r="C15" s="147" t="s">
        <v>166</v>
      </c>
      <c r="D15" s="147" t="s">
        <v>126</v>
      </c>
      <c r="E15" s="148">
        <v>250</v>
      </c>
      <c r="F15" s="149">
        <v>2566.37</v>
      </c>
      <c r="G15" s="149">
        <v>1.73</v>
      </c>
      <c r="H15" s="148">
        <v>3.9</v>
      </c>
    </row>
    <row r="16" spans="2:8" x14ac:dyDescent="0.2">
      <c r="B16" s="147" t="s">
        <v>113</v>
      </c>
      <c r="C16" s="147" t="s">
        <v>140</v>
      </c>
      <c r="D16" s="147" t="s">
        <v>45</v>
      </c>
      <c r="E16" s="148">
        <v>250</v>
      </c>
      <c r="F16" s="149">
        <v>2564.4499999999998</v>
      </c>
      <c r="G16" s="149">
        <v>1.73</v>
      </c>
      <c r="H16" s="148">
        <v>3.9601000000000002</v>
      </c>
    </row>
    <row r="17" spans="2:8" x14ac:dyDescent="0.2">
      <c r="B17" s="147" t="s">
        <v>150</v>
      </c>
      <c r="C17" s="147" t="s">
        <v>567</v>
      </c>
      <c r="D17" s="147" t="s">
        <v>45</v>
      </c>
      <c r="E17" s="148">
        <v>250</v>
      </c>
      <c r="F17" s="149">
        <v>2553.08</v>
      </c>
      <c r="G17" s="149">
        <v>1.72</v>
      </c>
      <c r="H17" s="148">
        <v>4.6148999999999996</v>
      </c>
    </row>
    <row r="18" spans="2:8" x14ac:dyDescent="0.2">
      <c r="B18" s="147" t="s">
        <v>117</v>
      </c>
      <c r="C18" s="147" t="s">
        <v>521</v>
      </c>
      <c r="D18" s="147" t="s">
        <v>45</v>
      </c>
      <c r="E18" s="148">
        <v>250</v>
      </c>
      <c r="F18" s="149">
        <v>2529.4349999999999</v>
      </c>
      <c r="G18" s="149">
        <v>1.71</v>
      </c>
      <c r="H18" s="148">
        <v>3.8601000000000001</v>
      </c>
    </row>
    <row r="19" spans="2:8" x14ac:dyDescent="0.2">
      <c r="B19" s="147" t="s">
        <v>128</v>
      </c>
      <c r="C19" s="147" t="s">
        <v>604</v>
      </c>
      <c r="D19" s="147" t="s">
        <v>126</v>
      </c>
      <c r="E19" s="148">
        <v>250</v>
      </c>
      <c r="F19" s="149">
        <v>2524.6950000000002</v>
      </c>
      <c r="G19" s="149">
        <v>1.7</v>
      </c>
      <c r="H19" s="148">
        <v>3.8001</v>
      </c>
    </row>
    <row r="20" spans="2:8" x14ac:dyDescent="0.2">
      <c r="B20" s="147" t="s">
        <v>115</v>
      </c>
      <c r="C20" s="147" t="s">
        <v>451</v>
      </c>
      <c r="D20" s="147" t="s">
        <v>45</v>
      </c>
      <c r="E20" s="148">
        <v>250</v>
      </c>
      <c r="F20" s="149">
        <v>2523.4875000000002</v>
      </c>
      <c r="G20" s="149">
        <v>1.7</v>
      </c>
      <c r="H20" s="148">
        <v>3.63</v>
      </c>
    </row>
    <row r="21" spans="2:8" x14ac:dyDescent="0.2">
      <c r="B21" s="147" t="s">
        <v>150</v>
      </c>
      <c r="C21" s="147" t="s">
        <v>549</v>
      </c>
      <c r="D21" s="147" t="s">
        <v>126</v>
      </c>
      <c r="E21" s="148">
        <v>250</v>
      </c>
      <c r="F21" s="149">
        <v>2519.29</v>
      </c>
      <c r="G21" s="149">
        <v>1.7</v>
      </c>
      <c r="H21" s="148">
        <v>3.9049999999999998</v>
      </c>
    </row>
    <row r="22" spans="2:8" x14ac:dyDescent="0.2">
      <c r="B22" s="147" t="s">
        <v>127</v>
      </c>
      <c r="C22" s="147" t="s">
        <v>568</v>
      </c>
      <c r="D22" s="147" t="s">
        <v>45</v>
      </c>
      <c r="E22" s="148">
        <v>45</v>
      </c>
      <c r="F22" s="149">
        <v>581.30010000000004</v>
      </c>
      <c r="G22" s="149">
        <v>0.39</v>
      </c>
      <c r="H22" s="148">
        <v>4.1763000000000003</v>
      </c>
    </row>
    <row r="23" spans="2:8" x14ac:dyDescent="0.2">
      <c r="B23" s="147" t="s">
        <v>121</v>
      </c>
      <c r="C23" s="147" t="s">
        <v>459</v>
      </c>
      <c r="D23" s="147" t="s">
        <v>45</v>
      </c>
      <c r="E23" s="148">
        <v>50</v>
      </c>
      <c r="F23" s="149">
        <v>509.80549999999999</v>
      </c>
      <c r="G23" s="149">
        <v>0.34</v>
      </c>
      <c r="H23" s="148">
        <v>3.8450000000000002</v>
      </c>
    </row>
    <row r="24" spans="2:8" x14ac:dyDescent="0.2">
      <c r="B24" s="147" t="s">
        <v>128</v>
      </c>
      <c r="C24" s="147" t="s">
        <v>142</v>
      </c>
      <c r="D24" s="147" t="s">
        <v>126</v>
      </c>
      <c r="E24" s="148">
        <v>50</v>
      </c>
      <c r="F24" s="149">
        <v>506.815</v>
      </c>
      <c r="G24" s="149">
        <v>0.34</v>
      </c>
      <c r="H24" s="148">
        <v>3.8441999999999998</v>
      </c>
    </row>
    <row r="25" spans="2:8" x14ac:dyDescent="0.2">
      <c r="B25" s="147" t="s">
        <v>121</v>
      </c>
      <c r="C25" s="147" t="s">
        <v>130</v>
      </c>
      <c r="D25" s="147" t="s">
        <v>45</v>
      </c>
      <c r="E25" s="148">
        <v>50</v>
      </c>
      <c r="F25" s="149">
        <v>503.95800000000003</v>
      </c>
      <c r="G25" s="149">
        <v>0.34</v>
      </c>
      <c r="H25" s="148">
        <v>3.4849000000000001</v>
      </c>
    </row>
    <row r="26" spans="2:8" x14ac:dyDescent="0.2">
      <c r="B26" s="11" t="s">
        <v>46</v>
      </c>
      <c r="C26" s="11"/>
      <c r="D26" s="11"/>
      <c r="E26" s="12"/>
      <c r="F26" s="106">
        <v>58927.928099999997</v>
      </c>
      <c r="G26" s="106">
        <v>39.72</v>
      </c>
      <c r="H26" s="12"/>
    </row>
    <row r="27" spans="2:8" x14ac:dyDescent="0.2">
      <c r="B27" s="11" t="s">
        <v>50</v>
      </c>
      <c r="C27" s="147"/>
      <c r="D27" s="147"/>
      <c r="E27" s="148"/>
      <c r="F27" s="149"/>
      <c r="G27" s="149"/>
      <c r="H27" s="148"/>
    </row>
    <row r="28" spans="2:8" x14ac:dyDescent="0.2">
      <c r="B28" s="147" t="s">
        <v>460</v>
      </c>
      <c r="C28" s="147" t="s">
        <v>461</v>
      </c>
      <c r="D28" s="147" t="s">
        <v>51</v>
      </c>
      <c r="E28" s="148">
        <v>192300</v>
      </c>
      <c r="F28" s="149">
        <v>195.70371</v>
      </c>
      <c r="G28" s="149">
        <v>0.13</v>
      </c>
      <c r="H28" s="148">
        <v>3.6257000000000001</v>
      </c>
    </row>
    <row r="29" spans="2:8" x14ac:dyDescent="0.2">
      <c r="B29" s="11" t="s">
        <v>46</v>
      </c>
      <c r="C29" s="11"/>
      <c r="D29" s="11"/>
      <c r="E29" s="12"/>
      <c r="F29" s="106">
        <v>195.70371</v>
      </c>
      <c r="G29" s="106">
        <v>0.13</v>
      </c>
      <c r="H29" s="12"/>
    </row>
    <row r="30" spans="2:8" x14ac:dyDescent="0.2">
      <c r="B30" s="86" t="s">
        <v>131</v>
      </c>
      <c r="C30" s="147"/>
      <c r="D30" s="147"/>
      <c r="E30" s="148"/>
      <c r="F30" s="149"/>
      <c r="G30" s="149"/>
      <c r="H30" s="148"/>
    </row>
    <row r="31" spans="2:8" x14ac:dyDescent="0.2">
      <c r="B31" s="11" t="s">
        <v>132</v>
      </c>
      <c r="C31" s="147"/>
      <c r="D31" s="147"/>
      <c r="E31" s="148"/>
      <c r="F31" s="149"/>
      <c r="G31" s="149"/>
      <c r="H31" s="148"/>
    </row>
    <row r="32" spans="2:8" x14ac:dyDescent="0.2">
      <c r="B32" s="11" t="s">
        <v>112</v>
      </c>
      <c r="C32" s="147"/>
      <c r="D32" s="147"/>
      <c r="E32" s="148"/>
      <c r="F32" s="149"/>
      <c r="G32" s="149"/>
      <c r="H32" s="148"/>
    </row>
    <row r="33" spans="2:8" x14ac:dyDescent="0.2">
      <c r="B33" s="147" t="s">
        <v>431</v>
      </c>
      <c r="C33" s="147" t="s">
        <v>569</v>
      </c>
      <c r="D33" s="147" t="s">
        <v>133</v>
      </c>
      <c r="E33" s="148">
        <v>1800</v>
      </c>
      <c r="F33" s="149">
        <v>8794.8539999999994</v>
      </c>
      <c r="G33" s="149">
        <v>5.93</v>
      </c>
      <c r="H33" s="148">
        <v>3.8351000000000002</v>
      </c>
    </row>
    <row r="34" spans="2:8" x14ac:dyDescent="0.2">
      <c r="B34" s="147" t="s">
        <v>399</v>
      </c>
      <c r="C34" s="147" t="s">
        <v>570</v>
      </c>
      <c r="D34" s="147" t="s">
        <v>133</v>
      </c>
      <c r="E34" s="148">
        <v>5000</v>
      </c>
      <c r="F34" s="149">
        <v>4917.0349999999999</v>
      </c>
      <c r="G34" s="149">
        <v>3.32</v>
      </c>
      <c r="H34" s="148">
        <v>3.71</v>
      </c>
    </row>
    <row r="35" spans="2:8" x14ac:dyDescent="0.2">
      <c r="B35" s="147" t="s">
        <v>113</v>
      </c>
      <c r="C35" s="147" t="s">
        <v>452</v>
      </c>
      <c r="D35" s="147" t="s">
        <v>193</v>
      </c>
      <c r="E35" s="148">
        <v>5000</v>
      </c>
      <c r="F35" s="149">
        <v>4886.03</v>
      </c>
      <c r="G35" s="149">
        <v>3.3</v>
      </c>
      <c r="H35" s="148">
        <v>3.8351000000000002</v>
      </c>
    </row>
    <row r="36" spans="2:8" x14ac:dyDescent="0.2">
      <c r="B36" s="147" t="s">
        <v>113</v>
      </c>
      <c r="C36" s="147" t="s">
        <v>571</v>
      </c>
      <c r="D36" s="147" t="s">
        <v>133</v>
      </c>
      <c r="E36" s="148">
        <v>2500</v>
      </c>
      <c r="F36" s="149">
        <v>2446.0300000000002</v>
      </c>
      <c r="G36" s="149">
        <v>1.65</v>
      </c>
      <c r="H36" s="148">
        <v>3.8351000000000002</v>
      </c>
    </row>
    <row r="37" spans="2:8" x14ac:dyDescent="0.2">
      <c r="B37" s="147" t="s">
        <v>113</v>
      </c>
      <c r="C37" s="147" t="s">
        <v>605</v>
      </c>
      <c r="D37" s="147" t="s">
        <v>138</v>
      </c>
      <c r="E37" s="148">
        <v>2500</v>
      </c>
      <c r="F37" s="149">
        <v>2440.5100000000002</v>
      </c>
      <c r="G37" s="149">
        <v>1.65</v>
      </c>
      <c r="H37" s="148">
        <v>3.835</v>
      </c>
    </row>
    <row r="38" spans="2:8" x14ac:dyDescent="0.2">
      <c r="B38" s="11" t="s">
        <v>46</v>
      </c>
      <c r="C38" s="11"/>
      <c r="D38" s="11"/>
      <c r="E38" s="12"/>
      <c r="F38" s="106">
        <v>23484.458999999999</v>
      </c>
      <c r="G38" s="106">
        <v>15.85</v>
      </c>
      <c r="H38" s="12"/>
    </row>
    <row r="39" spans="2:8" x14ac:dyDescent="0.2">
      <c r="B39" s="11" t="s">
        <v>134</v>
      </c>
      <c r="C39" s="147"/>
      <c r="D39" s="147"/>
      <c r="E39" s="148"/>
      <c r="F39" s="149"/>
      <c r="G39" s="149"/>
      <c r="H39" s="148"/>
    </row>
    <row r="40" spans="2:8" x14ac:dyDescent="0.2">
      <c r="B40" s="11" t="s">
        <v>43</v>
      </c>
      <c r="C40" s="147"/>
      <c r="D40" s="147"/>
      <c r="E40" s="148"/>
      <c r="F40" s="149"/>
      <c r="G40" s="149"/>
      <c r="H40" s="148"/>
    </row>
    <row r="41" spans="2:8" x14ac:dyDescent="0.2">
      <c r="B41" s="147" t="s">
        <v>127</v>
      </c>
      <c r="C41" s="147" t="s">
        <v>453</v>
      </c>
      <c r="D41" s="147" t="s">
        <v>133</v>
      </c>
      <c r="E41" s="148">
        <v>1000</v>
      </c>
      <c r="F41" s="149">
        <v>4967.1850000000004</v>
      </c>
      <c r="G41" s="149">
        <v>3.35</v>
      </c>
      <c r="H41" s="148">
        <v>3.4948999999999999</v>
      </c>
    </row>
    <row r="42" spans="2:8" x14ac:dyDescent="0.2">
      <c r="B42" s="147" t="s">
        <v>117</v>
      </c>
      <c r="C42" s="147" t="s">
        <v>437</v>
      </c>
      <c r="D42" s="147" t="s">
        <v>133</v>
      </c>
      <c r="E42" s="148">
        <v>1000</v>
      </c>
      <c r="F42" s="149">
        <v>4921.7150000000001</v>
      </c>
      <c r="G42" s="149">
        <v>3.32</v>
      </c>
      <c r="H42" s="148">
        <v>3.8450000000000002</v>
      </c>
    </row>
    <row r="43" spans="2:8" x14ac:dyDescent="0.2">
      <c r="B43" s="147" t="s">
        <v>195</v>
      </c>
      <c r="C43" s="147" t="s">
        <v>606</v>
      </c>
      <c r="D43" s="147" t="s">
        <v>138</v>
      </c>
      <c r="E43" s="148">
        <v>1000</v>
      </c>
      <c r="F43" s="149">
        <v>4906.8500000000004</v>
      </c>
      <c r="G43" s="149">
        <v>3.31</v>
      </c>
      <c r="H43" s="148">
        <v>4.0999999999999996</v>
      </c>
    </row>
    <row r="44" spans="2:8" x14ac:dyDescent="0.2">
      <c r="B44" s="147" t="s">
        <v>150</v>
      </c>
      <c r="C44" s="147" t="s">
        <v>572</v>
      </c>
      <c r="D44" s="147" t="s">
        <v>133</v>
      </c>
      <c r="E44" s="148">
        <v>1000</v>
      </c>
      <c r="F44" s="149">
        <v>4879.83</v>
      </c>
      <c r="G44" s="149">
        <v>3.29</v>
      </c>
      <c r="H44" s="148">
        <v>4.26</v>
      </c>
    </row>
    <row r="45" spans="2:8" x14ac:dyDescent="0.2">
      <c r="B45" s="147" t="s">
        <v>550</v>
      </c>
      <c r="C45" s="147" t="s">
        <v>551</v>
      </c>
      <c r="D45" s="147" t="s">
        <v>138</v>
      </c>
      <c r="E45" s="148">
        <v>500</v>
      </c>
      <c r="F45" s="149">
        <v>2485.8125</v>
      </c>
      <c r="G45" s="149">
        <v>1.68</v>
      </c>
      <c r="H45" s="148">
        <v>3.72</v>
      </c>
    </row>
    <row r="46" spans="2:8" x14ac:dyDescent="0.2">
      <c r="B46" s="11" t="s">
        <v>46</v>
      </c>
      <c r="C46" s="11"/>
      <c r="D46" s="11"/>
      <c r="E46" s="12"/>
      <c r="F46" s="106">
        <v>22161.392499999998</v>
      </c>
      <c r="G46" s="106">
        <v>14.95</v>
      </c>
      <c r="H46" s="12"/>
    </row>
    <row r="47" spans="2:8" x14ac:dyDescent="0.2">
      <c r="B47" s="11" t="s">
        <v>139</v>
      </c>
      <c r="C47" s="147"/>
      <c r="D47" s="147"/>
      <c r="E47" s="148"/>
      <c r="F47" s="149"/>
      <c r="G47" s="149"/>
      <c r="H47" s="148"/>
    </row>
    <row r="48" spans="2:8" x14ac:dyDescent="0.2">
      <c r="B48" s="147" t="s">
        <v>552</v>
      </c>
      <c r="C48" s="147" t="s">
        <v>553</v>
      </c>
      <c r="D48" s="147" t="s">
        <v>51</v>
      </c>
      <c r="E48" s="148">
        <v>10000000</v>
      </c>
      <c r="F48" s="149">
        <v>9858.85</v>
      </c>
      <c r="G48" s="149">
        <v>6.65</v>
      </c>
      <c r="H48" s="148">
        <v>3.5548999999999999</v>
      </c>
    </row>
    <row r="49" spans="2:8" x14ac:dyDescent="0.2">
      <c r="B49" s="147" t="s">
        <v>573</v>
      </c>
      <c r="C49" s="147" t="s">
        <v>574</v>
      </c>
      <c r="D49" s="147" t="s">
        <v>51</v>
      </c>
      <c r="E49" s="148">
        <v>10000000</v>
      </c>
      <c r="F49" s="149">
        <v>9846.9500000000007</v>
      </c>
      <c r="G49" s="149">
        <v>6.64</v>
      </c>
      <c r="H49" s="148">
        <v>3.6840000000000002</v>
      </c>
    </row>
    <row r="50" spans="2:8" x14ac:dyDescent="0.2">
      <c r="B50" s="147" t="s">
        <v>575</v>
      </c>
      <c r="C50" s="147" t="s">
        <v>576</v>
      </c>
      <c r="D50" s="147" t="s">
        <v>51</v>
      </c>
      <c r="E50" s="148">
        <v>5000000</v>
      </c>
      <c r="F50" s="149">
        <v>4920.05</v>
      </c>
      <c r="G50" s="149">
        <v>3.32</v>
      </c>
      <c r="H50" s="148">
        <v>3.6840999999999999</v>
      </c>
    </row>
    <row r="51" spans="2:8" x14ac:dyDescent="0.2">
      <c r="B51" s="147" t="s">
        <v>607</v>
      </c>
      <c r="C51" s="147" t="s">
        <v>608</v>
      </c>
      <c r="D51" s="147" t="s">
        <v>51</v>
      </c>
      <c r="E51" s="148">
        <v>5000000</v>
      </c>
      <c r="F51" s="149">
        <v>4916.41</v>
      </c>
      <c r="G51" s="149">
        <v>3.32</v>
      </c>
      <c r="H51" s="148">
        <v>3.6941000000000002</v>
      </c>
    </row>
    <row r="52" spans="2:8" x14ac:dyDescent="0.2">
      <c r="B52" s="147" t="s">
        <v>609</v>
      </c>
      <c r="C52" s="147" t="s">
        <v>610</v>
      </c>
      <c r="D52" s="147" t="s">
        <v>51</v>
      </c>
      <c r="E52" s="148">
        <v>5000000</v>
      </c>
      <c r="F52" s="149">
        <v>4913.25</v>
      </c>
      <c r="G52" s="149">
        <v>3.31</v>
      </c>
      <c r="H52" s="148">
        <v>3.6825999999999999</v>
      </c>
    </row>
    <row r="53" spans="2:8" x14ac:dyDescent="0.2">
      <c r="B53" s="147" t="s">
        <v>536</v>
      </c>
      <c r="C53" s="147" t="s">
        <v>537</v>
      </c>
      <c r="D53" s="147" t="s">
        <v>51</v>
      </c>
      <c r="E53" s="148">
        <v>2500000</v>
      </c>
      <c r="F53" s="149">
        <v>2469.9875000000002</v>
      </c>
      <c r="G53" s="149">
        <v>1.67</v>
      </c>
      <c r="H53" s="148">
        <v>3.5198999999999998</v>
      </c>
    </row>
    <row r="54" spans="2:8" x14ac:dyDescent="0.2">
      <c r="B54" s="147" t="s">
        <v>538</v>
      </c>
      <c r="C54" s="147" t="s">
        <v>539</v>
      </c>
      <c r="D54" s="147" t="s">
        <v>51</v>
      </c>
      <c r="E54" s="148">
        <v>602700</v>
      </c>
      <c r="F54" s="149">
        <v>594.95711310000002</v>
      </c>
      <c r="G54" s="149">
        <v>0.4</v>
      </c>
      <c r="H54" s="148">
        <v>3.5449000000000002</v>
      </c>
    </row>
    <row r="55" spans="2:8" x14ac:dyDescent="0.2">
      <c r="B55" s="11" t="s">
        <v>46</v>
      </c>
      <c r="C55" s="11"/>
      <c r="D55" s="11"/>
      <c r="E55" s="12"/>
      <c r="F55" s="106">
        <v>37520.454613100002</v>
      </c>
      <c r="G55" s="106">
        <v>25.31</v>
      </c>
      <c r="H55" s="12"/>
    </row>
    <row r="56" spans="2:8" x14ac:dyDescent="0.2">
      <c r="B56" s="147" t="s">
        <v>416</v>
      </c>
      <c r="C56" s="147"/>
      <c r="D56" s="147"/>
      <c r="E56" s="148"/>
      <c r="F56" s="149">
        <v>6008.7860783000006</v>
      </c>
      <c r="G56" s="149">
        <v>4.0526</v>
      </c>
      <c r="H56" s="148">
        <v>3.35</v>
      </c>
    </row>
    <row r="57" spans="2:8" x14ac:dyDescent="0.2">
      <c r="B57" s="147" t="s">
        <v>417</v>
      </c>
      <c r="C57" s="147"/>
      <c r="D57" s="147"/>
      <c r="E57" s="148"/>
      <c r="F57" s="149">
        <v>1434.1826917000001</v>
      </c>
      <c r="G57" s="149">
        <v>0.96719999999999995</v>
      </c>
      <c r="H57" s="148">
        <v>3.24</v>
      </c>
    </row>
    <row r="58" spans="2:8" x14ac:dyDescent="0.2">
      <c r="B58" s="11" t="s">
        <v>46</v>
      </c>
      <c r="C58" s="11"/>
      <c r="D58" s="11"/>
      <c r="E58" s="12"/>
      <c r="F58" s="106">
        <v>7442.9687700000004</v>
      </c>
      <c r="G58" s="106">
        <v>5.0198999999999998</v>
      </c>
      <c r="H58" s="12"/>
    </row>
    <row r="59" spans="2:8" x14ac:dyDescent="0.2">
      <c r="B59" s="147" t="s">
        <v>47</v>
      </c>
      <c r="C59" s="147"/>
      <c r="D59" s="147"/>
      <c r="E59" s="148"/>
      <c r="F59" s="149">
        <v>-1465.8546627999999</v>
      </c>
      <c r="G59" s="149">
        <v>-0.9798</v>
      </c>
      <c r="H59" s="148">
        <v>3.3287999999999998</v>
      </c>
    </row>
    <row r="60" spans="2:8" x14ac:dyDescent="0.2">
      <c r="B60" s="13" t="s">
        <v>593</v>
      </c>
      <c r="C60" s="13"/>
      <c r="D60" s="13"/>
      <c r="E60" s="14"/>
      <c r="F60" s="15">
        <v>148267.05203029999</v>
      </c>
      <c r="G60" s="15">
        <v>100</v>
      </c>
      <c r="H60" s="14"/>
    </row>
    <row r="61" spans="2:8" x14ac:dyDescent="0.2">
      <c r="B61" s="150"/>
      <c r="C61" s="150"/>
      <c r="D61" s="150"/>
      <c r="E61" s="151"/>
      <c r="F61" s="152"/>
      <c r="G61" s="152"/>
      <c r="H61" s="151"/>
    </row>
    <row r="62" spans="2:8" x14ac:dyDescent="0.2">
      <c r="B62" s="150" t="s">
        <v>594</v>
      </c>
      <c r="C62" s="150"/>
      <c r="D62" s="150"/>
      <c r="E62" s="151"/>
      <c r="F62" s="152"/>
      <c r="G62" s="152"/>
      <c r="H62" s="151"/>
    </row>
    <row r="63" spans="2:8" x14ac:dyDescent="0.2">
      <c r="B63" s="194" t="s">
        <v>660</v>
      </c>
      <c r="C63" s="194"/>
      <c r="D63" s="194"/>
      <c r="E63" s="194"/>
      <c r="F63" s="194"/>
      <c r="G63" s="194"/>
      <c r="H63" s="194"/>
    </row>
    <row r="64" spans="2:8" x14ac:dyDescent="0.2">
      <c r="B64" s="150"/>
      <c r="C64" s="150"/>
      <c r="D64" s="150"/>
      <c r="E64" s="151"/>
      <c r="F64" s="152"/>
      <c r="G64" s="152"/>
      <c r="H64" s="151"/>
    </row>
    <row r="65" spans="1:8" x14ac:dyDescent="0.2">
      <c r="B65" s="16" t="s">
        <v>227</v>
      </c>
    </row>
    <row r="66" spans="1:8" x14ac:dyDescent="0.2">
      <c r="B66" s="17" t="s">
        <v>228</v>
      </c>
    </row>
    <row r="67" spans="1:8" x14ac:dyDescent="0.2">
      <c r="B67" s="18" t="s">
        <v>229</v>
      </c>
    </row>
    <row r="68" spans="1:8" ht="25.5" x14ac:dyDescent="0.2">
      <c r="B68" s="19" t="s">
        <v>230</v>
      </c>
      <c r="C68" s="20" t="s">
        <v>663</v>
      </c>
      <c r="D68" s="20" t="s">
        <v>664</v>
      </c>
    </row>
    <row r="69" spans="1:8" x14ac:dyDescent="0.2">
      <c r="A69" s="1" t="s">
        <v>342</v>
      </c>
      <c r="B69" s="21" t="s">
        <v>231</v>
      </c>
      <c r="C69" s="22">
        <v>1066.6785</v>
      </c>
      <c r="D69" s="91">
        <v>1065.4236000000001</v>
      </c>
    </row>
    <row r="70" spans="1:8" x14ac:dyDescent="0.2">
      <c r="A70" s="1" t="s">
        <v>343</v>
      </c>
      <c r="B70" s="21" t="s">
        <v>505</v>
      </c>
      <c r="C70" s="23">
        <v>1027.6899000000001</v>
      </c>
      <c r="D70" s="66">
        <v>1027.6899000000001</v>
      </c>
    </row>
    <row r="71" spans="1:8" x14ac:dyDescent="0.2">
      <c r="A71" s="1" t="s">
        <v>344</v>
      </c>
      <c r="B71" s="21" t="s">
        <v>506</v>
      </c>
      <c r="C71" s="23">
        <v>1024.9294</v>
      </c>
      <c r="D71" s="66">
        <v>1025.54</v>
      </c>
    </row>
    <row r="72" spans="1:8" x14ac:dyDescent="0.2">
      <c r="A72" s="1" t="s">
        <v>345</v>
      </c>
      <c r="B72" s="21" t="s">
        <v>503</v>
      </c>
      <c r="C72" s="23">
        <v>1019.6065</v>
      </c>
      <c r="D72" s="66">
        <v>1020.9597</v>
      </c>
    </row>
    <row r="73" spans="1:8" x14ac:dyDescent="0.2">
      <c r="A73" s="1" t="s">
        <v>338</v>
      </c>
      <c r="B73" s="21" t="s">
        <v>232</v>
      </c>
      <c r="C73" s="23">
        <v>1070.6233</v>
      </c>
      <c r="D73" s="66">
        <v>1069.2499</v>
      </c>
    </row>
    <row r="74" spans="1:8" x14ac:dyDescent="0.2">
      <c r="A74" s="1" t="s">
        <v>339</v>
      </c>
      <c r="B74" s="21" t="s">
        <v>510</v>
      </c>
      <c r="C74" s="23">
        <v>1045.6119000000001</v>
      </c>
      <c r="D74" s="66">
        <v>1044.2707</v>
      </c>
    </row>
    <row r="75" spans="1:8" x14ac:dyDescent="0.2">
      <c r="A75" s="1" t="s">
        <v>340</v>
      </c>
      <c r="B75" s="21" t="s">
        <v>511</v>
      </c>
      <c r="C75" s="23">
        <v>1008.5538</v>
      </c>
      <c r="D75" s="66">
        <v>1009.1983</v>
      </c>
    </row>
    <row r="76" spans="1:8" x14ac:dyDescent="0.2">
      <c r="A76" s="1" t="s">
        <v>341</v>
      </c>
      <c r="B76" s="24" t="s">
        <v>488</v>
      </c>
      <c r="C76" s="25">
        <v>1008.7607</v>
      </c>
      <c r="D76" s="67">
        <v>1010.2144</v>
      </c>
    </row>
    <row r="77" spans="1:8" x14ac:dyDescent="0.2">
      <c r="B77" s="27" t="s">
        <v>631</v>
      </c>
      <c r="C77" s="27"/>
      <c r="D77" s="27"/>
      <c r="E77" s="27"/>
      <c r="F77" s="28"/>
    </row>
    <row r="78" spans="1:8" x14ac:dyDescent="0.2">
      <c r="B78" s="29" t="s">
        <v>632</v>
      </c>
      <c r="C78" s="29"/>
      <c r="D78" s="29"/>
      <c r="E78" s="29"/>
      <c r="F78" s="28"/>
    </row>
    <row r="79" spans="1:8" ht="12.75" customHeight="1" x14ac:dyDescent="0.2">
      <c r="B79" s="185" t="s">
        <v>633</v>
      </c>
      <c r="C79" s="186"/>
      <c r="D79" s="186"/>
      <c r="E79" s="186"/>
      <c r="F79" s="186"/>
      <c r="G79" s="186"/>
      <c r="H79" s="186"/>
    </row>
    <row r="80" spans="1:8" x14ac:dyDescent="0.2">
      <c r="B80" s="62" t="s">
        <v>230</v>
      </c>
      <c r="C80" s="191" t="s">
        <v>239</v>
      </c>
      <c r="D80" s="192"/>
      <c r="E80" s="1"/>
    </row>
    <row r="81" spans="1:8" x14ac:dyDescent="0.2">
      <c r="B81" s="63"/>
      <c r="C81" s="93" t="s">
        <v>240</v>
      </c>
      <c r="D81" s="94" t="s">
        <v>241</v>
      </c>
      <c r="E81" s="1"/>
    </row>
    <row r="82" spans="1:8" x14ac:dyDescent="0.2">
      <c r="A82" s="1" t="s">
        <v>343</v>
      </c>
      <c r="B82" s="41" t="s">
        <v>505</v>
      </c>
      <c r="C82" s="96">
        <v>1.20996543</v>
      </c>
      <c r="D82" s="100">
        <f t="shared" ref="D82:D87" si="0">+C82</f>
        <v>1.20996543</v>
      </c>
      <c r="E82" s="1"/>
    </row>
    <row r="83" spans="1:8" x14ac:dyDescent="0.2">
      <c r="A83" s="1" t="s">
        <v>344</v>
      </c>
      <c r="B83" s="41" t="s">
        <v>506</v>
      </c>
      <c r="C83" s="92">
        <v>1.10860903</v>
      </c>
      <c r="D83" s="101">
        <f t="shared" si="0"/>
        <v>1.10860903</v>
      </c>
    </row>
    <row r="84" spans="1:8" x14ac:dyDescent="0.2">
      <c r="A84" s="1" t="s">
        <v>345</v>
      </c>
      <c r="B84" s="41" t="s">
        <v>503</v>
      </c>
      <c r="C84" s="92">
        <v>2.55515976</v>
      </c>
      <c r="D84" s="101">
        <f t="shared" si="0"/>
        <v>2.55515976</v>
      </c>
    </row>
    <row r="85" spans="1:8" x14ac:dyDescent="0.2">
      <c r="A85" s="1" t="s">
        <v>339</v>
      </c>
      <c r="B85" s="41" t="s">
        <v>507</v>
      </c>
      <c r="C85" s="92" t="s">
        <v>662</v>
      </c>
      <c r="D85" s="101" t="str">
        <f t="shared" si="0"/>
        <v>^^</v>
      </c>
    </row>
    <row r="86" spans="1:8" x14ac:dyDescent="0.2">
      <c r="A86" s="1" t="s">
        <v>340</v>
      </c>
      <c r="B86" s="41" t="s">
        <v>508</v>
      </c>
      <c r="C86" s="92">
        <v>1.1888066800000001</v>
      </c>
      <c r="D86" s="101">
        <f t="shared" si="0"/>
        <v>1.1888066800000001</v>
      </c>
    </row>
    <row r="87" spans="1:8" x14ac:dyDescent="0.2">
      <c r="A87" s="1" t="s">
        <v>341</v>
      </c>
      <c r="B87" s="36" t="s">
        <v>500</v>
      </c>
      <c r="C87" s="97">
        <v>2.7509088199999998</v>
      </c>
      <c r="D87" s="98">
        <f t="shared" si="0"/>
        <v>2.7509088199999998</v>
      </c>
    </row>
    <row r="88" spans="1:8" x14ac:dyDescent="0.2">
      <c r="B88" s="146" t="s">
        <v>637</v>
      </c>
      <c r="C88" s="99"/>
      <c r="D88" s="99"/>
    </row>
    <row r="89" spans="1:8" x14ac:dyDescent="0.2">
      <c r="B89" s="26" t="s">
        <v>635</v>
      </c>
    </row>
    <row r="90" spans="1:8" x14ac:dyDescent="0.2">
      <c r="B90" s="30" t="s">
        <v>654</v>
      </c>
    </row>
    <row r="91" spans="1:8" x14ac:dyDescent="0.2">
      <c r="B91" s="30" t="s">
        <v>636</v>
      </c>
    </row>
    <row r="92" spans="1:8" x14ac:dyDescent="0.2">
      <c r="B92" s="31" t="s">
        <v>233</v>
      </c>
    </row>
    <row r="93" spans="1:8" x14ac:dyDescent="0.2">
      <c r="B93" s="34" t="s">
        <v>234</v>
      </c>
    </row>
    <row r="94" spans="1:8" x14ac:dyDescent="0.2">
      <c r="B94" s="181" t="s">
        <v>261</v>
      </c>
      <c r="C94" s="182"/>
      <c r="D94" s="182"/>
      <c r="E94" s="182"/>
      <c r="F94" s="182"/>
      <c r="G94" s="182"/>
      <c r="H94" s="182"/>
    </row>
    <row r="95" spans="1:8" ht="25.5" customHeight="1" x14ac:dyDescent="0.2">
      <c r="B95" s="187" t="s">
        <v>592</v>
      </c>
      <c r="C95" s="187"/>
      <c r="D95" s="187"/>
      <c r="E95" s="187"/>
      <c r="F95" s="187"/>
      <c r="G95" s="187"/>
      <c r="H95" s="187"/>
    </row>
    <row r="96" spans="1:8" s="83" customFormat="1" x14ac:dyDescent="0.2">
      <c r="E96" s="84"/>
      <c r="F96" s="85"/>
      <c r="G96" s="85"/>
      <c r="H96" s="84"/>
    </row>
    <row r="97" spans="2:8" s="83" customFormat="1" x14ac:dyDescent="0.2">
      <c r="B97" s="83" t="s">
        <v>263</v>
      </c>
      <c r="E97" s="84"/>
      <c r="F97" s="85"/>
      <c r="G97" s="85"/>
      <c r="H97" s="84"/>
    </row>
    <row r="98" spans="2:8" s="83" customFormat="1" x14ac:dyDescent="0.2">
      <c r="B98" s="83" t="s">
        <v>277</v>
      </c>
      <c r="E98" s="84"/>
      <c r="F98" s="85"/>
      <c r="G98" s="85"/>
      <c r="H98" s="84"/>
    </row>
    <row r="99" spans="2:8" s="83" customFormat="1" x14ac:dyDescent="0.2">
      <c r="B99" s="83" t="s">
        <v>278</v>
      </c>
      <c r="E99" s="84"/>
      <c r="F99" s="85"/>
      <c r="G99" s="85"/>
      <c r="H99" s="84"/>
    </row>
    <row r="100" spans="2:8" s="83" customFormat="1" x14ac:dyDescent="0.2">
      <c r="E100" s="84"/>
      <c r="F100" s="85"/>
      <c r="G100" s="85"/>
      <c r="H100" s="84"/>
    </row>
    <row r="101" spans="2:8" s="83" customFormat="1" x14ac:dyDescent="0.2">
      <c r="E101" s="84"/>
      <c r="F101" s="85"/>
      <c r="G101" s="85"/>
      <c r="H101" s="84"/>
    </row>
    <row r="102" spans="2:8" s="83" customFormat="1" x14ac:dyDescent="0.2">
      <c r="E102" s="84"/>
      <c r="F102" s="85"/>
      <c r="G102" s="85"/>
      <c r="H102" s="84"/>
    </row>
    <row r="103" spans="2:8" s="83" customFormat="1" x14ac:dyDescent="0.2">
      <c r="E103" s="84"/>
      <c r="F103" s="85"/>
      <c r="G103" s="85"/>
      <c r="H103" s="84"/>
    </row>
    <row r="104" spans="2:8" s="83" customFormat="1" x14ac:dyDescent="0.2">
      <c r="E104" s="84"/>
      <c r="F104" s="85"/>
      <c r="G104" s="85"/>
      <c r="H104" s="84"/>
    </row>
    <row r="105" spans="2:8" s="83" customFormat="1" x14ac:dyDescent="0.2">
      <c r="E105" s="84"/>
      <c r="F105" s="85"/>
      <c r="G105" s="85"/>
      <c r="H105" s="84"/>
    </row>
    <row r="106" spans="2:8" s="83" customFormat="1" x14ac:dyDescent="0.2">
      <c r="E106" s="84"/>
      <c r="F106" s="85"/>
      <c r="G106" s="85"/>
      <c r="H106" s="84"/>
    </row>
    <row r="107" spans="2:8" s="83" customFormat="1" x14ac:dyDescent="0.2">
      <c r="E107" s="84"/>
      <c r="F107" s="85"/>
      <c r="G107" s="85"/>
      <c r="H107" s="84"/>
    </row>
    <row r="108" spans="2:8" s="83" customFormat="1" x14ac:dyDescent="0.2">
      <c r="E108" s="84"/>
      <c r="F108" s="85"/>
      <c r="G108" s="85"/>
      <c r="H108" s="84"/>
    </row>
    <row r="109" spans="2:8" s="83" customFormat="1" x14ac:dyDescent="0.2">
      <c r="E109" s="84"/>
      <c r="F109" s="85"/>
      <c r="G109" s="85"/>
      <c r="H109" s="84"/>
    </row>
    <row r="110" spans="2:8" s="83" customFormat="1" x14ac:dyDescent="0.2">
      <c r="B110" s="83" t="s">
        <v>266</v>
      </c>
      <c r="F110" s="85"/>
      <c r="G110" s="85"/>
      <c r="H110" s="84"/>
    </row>
    <row r="111" spans="2:8" s="83" customFormat="1" ht="66.75" customHeight="1" x14ac:dyDescent="0.2">
      <c r="B111" s="177" t="s">
        <v>439</v>
      </c>
      <c r="C111" s="177"/>
      <c r="D111" s="177"/>
      <c r="E111" s="177"/>
      <c r="F111" s="177"/>
      <c r="G111" s="177"/>
      <c r="H111" s="177"/>
    </row>
    <row r="112" spans="2:8" s="83" customFormat="1" ht="18.75" x14ac:dyDescent="0.3">
      <c r="B112" s="4" t="s">
        <v>267</v>
      </c>
      <c r="F112" s="85"/>
      <c r="G112" s="85"/>
      <c r="H112" s="84"/>
    </row>
  </sheetData>
  <mergeCells count="9">
    <mergeCell ref="B111:H111"/>
    <mergeCell ref="B94:H94"/>
    <mergeCell ref="B3:H3"/>
    <mergeCell ref="B1:H1"/>
    <mergeCell ref="B2:H2"/>
    <mergeCell ref="C80:D80"/>
    <mergeCell ref="B79:H79"/>
    <mergeCell ref="B95:H95"/>
    <mergeCell ref="B63:H63"/>
  </mergeCells>
  <pageMargins left="0" right="0" top="0" bottom="0" header="0.3" footer="0.3"/>
  <pageSetup scale="38" orientation="landscape" r:id="rId1"/>
  <headerFooter>
    <oddFooter>&amp;C&amp;1#&amp;"Calibri"&amp;10&amp;K000000PUBLIC</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78" t="s">
        <v>212</v>
      </c>
      <c r="C1" s="178"/>
      <c r="D1" s="178"/>
      <c r="E1" s="178"/>
      <c r="F1" s="178"/>
      <c r="G1" s="178"/>
      <c r="H1" s="178"/>
    </row>
    <row r="2" spans="2:8" ht="25.9" customHeight="1" x14ac:dyDescent="0.2">
      <c r="B2" s="189" t="s">
        <v>219</v>
      </c>
      <c r="C2" s="190"/>
      <c r="D2" s="190"/>
      <c r="E2" s="190"/>
      <c r="F2" s="190"/>
      <c r="G2" s="190"/>
      <c r="H2" s="190"/>
    </row>
    <row r="3" spans="2:8" x14ac:dyDescent="0.2">
      <c r="B3" s="178" t="s">
        <v>630</v>
      </c>
      <c r="C3" s="178"/>
      <c r="D3" s="178"/>
      <c r="E3" s="178"/>
      <c r="F3" s="178"/>
      <c r="G3" s="178"/>
      <c r="H3" s="178"/>
    </row>
    <row r="4" spans="2:8" ht="21" customHeight="1" x14ac:dyDescent="0.2"/>
    <row r="5" spans="2:8" ht="46.5" customHeight="1" x14ac:dyDescent="0.2">
      <c r="B5" s="103" t="s">
        <v>2</v>
      </c>
      <c r="C5" s="103" t="s">
        <v>3</v>
      </c>
      <c r="D5" s="103" t="s">
        <v>4</v>
      </c>
      <c r="E5" s="104" t="s">
        <v>5</v>
      </c>
      <c r="F5" s="105" t="s">
        <v>7</v>
      </c>
      <c r="G5" s="105" t="s">
        <v>6</v>
      </c>
      <c r="H5" s="138" t="s">
        <v>196</v>
      </c>
    </row>
    <row r="6" spans="2:8" x14ac:dyDescent="0.2">
      <c r="B6" s="86" t="s">
        <v>42</v>
      </c>
      <c r="C6" s="147"/>
      <c r="D6" s="147"/>
      <c r="E6" s="148"/>
      <c r="F6" s="149"/>
      <c r="G6" s="149"/>
      <c r="H6" s="148"/>
    </row>
    <row r="7" spans="2:8" x14ac:dyDescent="0.2">
      <c r="B7" s="11" t="s">
        <v>43</v>
      </c>
      <c r="C7" s="147"/>
      <c r="D7" s="147"/>
      <c r="E7" s="148"/>
      <c r="F7" s="149"/>
      <c r="G7" s="149"/>
      <c r="H7" s="148"/>
    </row>
    <row r="8" spans="2:8" x14ac:dyDescent="0.2">
      <c r="B8" s="147" t="s">
        <v>399</v>
      </c>
      <c r="C8" s="147" t="s">
        <v>577</v>
      </c>
      <c r="D8" s="147" t="s">
        <v>45</v>
      </c>
      <c r="E8" s="148">
        <v>150</v>
      </c>
      <c r="F8" s="149">
        <v>1581.087</v>
      </c>
      <c r="G8" s="149">
        <v>7.32</v>
      </c>
      <c r="H8" s="148">
        <v>4.4702000000000002</v>
      </c>
    </row>
    <row r="9" spans="2:8" x14ac:dyDescent="0.2">
      <c r="B9" s="147" t="s">
        <v>117</v>
      </c>
      <c r="C9" s="147" t="s">
        <v>118</v>
      </c>
      <c r="D9" s="147" t="s">
        <v>45</v>
      </c>
      <c r="E9" s="148">
        <v>150</v>
      </c>
      <c r="F9" s="149">
        <v>1548.288</v>
      </c>
      <c r="G9" s="149">
        <v>7.17</v>
      </c>
      <c r="H9" s="148">
        <v>4.6399999999999997</v>
      </c>
    </row>
    <row r="10" spans="2:8" x14ac:dyDescent="0.2">
      <c r="B10" s="147" t="s">
        <v>137</v>
      </c>
      <c r="C10" s="147" t="s">
        <v>141</v>
      </c>
      <c r="D10" s="147" t="s">
        <v>45</v>
      </c>
      <c r="E10" s="148">
        <v>150</v>
      </c>
      <c r="F10" s="149">
        <v>1541.586</v>
      </c>
      <c r="G10" s="149">
        <v>7.14</v>
      </c>
      <c r="H10" s="148">
        <v>4.0350000000000001</v>
      </c>
    </row>
    <row r="11" spans="2:8" x14ac:dyDescent="0.2">
      <c r="B11" s="147" t="s">
        <v>113</v>
      </c>
      <c r="C11" s="147" t="s">
        <v>140</v>
      </c>
      <c r="D11" s="147" t="s">
        <v>45</v>
      </c>
      <c r="E11" s="148">
        <v>150</v>
      </c>
      <c r="F11" s="149">
        <v>1538.67</v>
      </c>
      <c r="G11" s="149">
        <v>7.13</v>
      </c>
      <c r="H11" s="148">
        <v>3.9601000000000002</v>
      </c>
    </row>
    <row r="12" spans="2:8" x14ac:dyDescent="0.2">
      <c r="B12" s="147" t="s">
        <v>150</v>
      </c>
      <c r="C12" s="147" t="s">
        <v>578</v>
      </c>
      <c r="D12" s="147" t="s">
        <v>45</v>
      </c>
      <c r="E12" s="148">
        <v>150</v>
      </c>
      <c r="F12" s="149">
        <v>1530.8805</v>
      </c>
      <c r="G12" s="149">
        <v>7.09</v>
      </c>
      <c r="H12" s="148">
        <v>4.6148999999999996</v>
      </c>
    </row>
    <row r="13" spans="2:8" x14ac:dyDescent="0.2">
      <c r="B13" s="147" t="s">
        <v>128</v>
      </c>
      <c r="C13" s="147" t="s">
        <v>142</v>
      </c>
      <c r="D13" s="147" t="s">
        <v>126</v>
      </c>
      <c r="E13" s="148">
        <v>150</v>
      </c>
      <c r="F13" s="149">
        <v>1520.4449999999999</v>
      </c>
      <c r="G13" s="149">
        <v>7.04</v>
      </c>
      <c r="H13" s="148">
        <v>3.8441999999999998</v>
      </c>
    </row>
    <row r="14" spans="2:8" x14ac:dyDescent="0.2">
      <c r="B14" s="147" t="s">
        <v>127</v>
      </c>
      <c r="C14" s="147" t="s">
        <v>568</v>
      </c>
      <c r="D14" s="147" t="s">
        <v>45</v>
      </c>
      <c r="E14" s="148">
        <v>80</v>
      </c>
      <c r="F14" s="149">
        <v>1033.4223999999999</v>
      </c>
      <c r="G14" s="149">
        <v>4.79</v>
      </c>
      <c r="H14" s="148">
        <v>4.1763000000000003</v>
      </c>
    </row>
    <row r="15" spans="2:8" x14ac:dyDescent="0.2">
      <c r="B15" s="147" t="s">
        <v>119</v>
      </c>
      <c r="C15" s="147" t="s">
        <v>120</v>
      </c>
      <c r="D15" s="147" t="s">
        <v>45</v>
      </c>
      <c r="E15" s="148">
        <v>100</v>
      </c>
      <c r="F15" s="149">
        <v>1027.963</v>
      </c>
      <c r="G15" s="149">
        <v>4.76</v>
      </c>
      <c r="H15" s="148">
        <v>4.18</v>
      </c>
    </row>
    <row r="16" spans="2:8" x14ac:dyDescent="0.2">
      <c r="B16" s="147" t="s">
        <v>148</v>
      </c>
      <c r="C16" s="147" t="s">
        <v>432</v>
      </c>
      <c r="D16" s="147" t="s">
        <v>45</v>
      </c>
      <c r="E16" s="148">
        <v>100</v>
      </c>
      <c r="F16" s="149">
        <v>996.24099999999999</v>
      </c>
      <c r="G16" s="149">
        <v>4.6100000000000003</v>
      </c>
      <c r="H16" s="148">
        <v>4.92</v>
      </c>
    </row>
    <row r="17" spans="2:8" x14ac:dyDescent="0.2">
      <c r="B17" s="147" t="s">
        <v>611</v>
      </c>
      <c r="C17" s="147" t="s">
        <v>612</v>
      </c>
      <c r="D17" s="147" t="s">
        <v>45</v>
      </c>
      <c r="E17" s="148">
        <v>50</v>
      </c>
      <c r="F17" s="149">
        <v>532.52300000000002</v>
      </c>
      <c r="G17" s="149">
        <v>2.4700000000000002</v>
      </c>
      <c r="H17" s="148">
        <v>4.7</v>
      </c>
    </row>
    <row r="18" spans="2:8" x14ac:dyDescent="0.2">
      <c r="B18" s="147" t="s">
        <v>115</v>
      </c>
      <c r="C18" s="147" t="s">
        <v>116</v>
      </c>
      <c r="D18" s="147" t="s">
        <v>45</v>
      </c>
      <c r="E18" s="148">
        <v>50</v>
      </c>
      <c r="F18" s="149">
        <v>515.125</v>
      </c>
      <c r="G18" s="149">
        <v>2.39</v>
      </c>
      <c r="H18" s="148">
        <v>4.2450000000000001</v>
      </c>
    </row>
    <row r="19" spans="2:8" x14ac:dyDescent="0.2">
      <c r="B19" s="147" t="s">
        <v>115</v>
      </c>
      <c r="C19" s="147" t="s">
        <v>401</v>
      </c>
      <c r="D19" s="147" t="s">
        <v>45</v>
      </c>
      <c r="E19" s="148">
        <v>50</v>
      </c>
      <c r="F19" s="149">
        <v>501.63749999999999</v>
      </c>
      <c r="G19" s="149">
        <v>2.3199999999999998</v>
      </c>
      <c r="H19" s="148">
        <v>4.7850000000000001</v>
      </c>
    </row>
    <row r="20" spans="2:8" x14ac:dyDescent="0.2">
      <c r="B20" s="11" t="s">
        <v>46</v>
      </c>
      <c r="C20" s="11"/>
      <c r="D20" s="11"/>
      <c r="E20" s="12"/>
      <c r="F20" s="106">
        <v>13867.868399999999</v>
      </c>
      <c r="G20" s="106">
        <v>64.23</v>
      </c>
      <c r="H20" s="12"/>
    </row>
    <row r="21" spans="2:8" x14ac:dyDescent="0.2">
      <c r="B21" s="11" t="s">
        <v>50</v>
      </c>
      <c r="C21" s="147"/>
      <c r="D21" s="147"/>
      <c r="E21" s="148"/>
      <c r="F21" s="149"/>
      <c r="G21" s="149"/>
      <c r="H21" s="148"/>
    </row>
    <row r="22" spans="2:8" x14ac:dyDescent="0.2">
      <c r="B22" s="147" t="s">
        <v>477</v>
      </c>
      <c r="C22" s="147" t="s">
        <v>478</v>
      </c>
      <c r="D22" s="147" t="s">
        <v>51</v>
      </c>
      <c r="E22" s="148">
        <v>6000000</v>
      </c>
      <c r="F22" s="149">
        <v>6225.4560000000001</v>
      </c>
      <c r="G22" s="149">
        <v>28.84</v>
      </c>
      <c r="H22" s="148">
        <v>4.0503</v>
      </c>
    </row>
    <row r="23" spans="2:8" x14ac:dyDescent="0.2">
      <c r="B23" s="11" t="s">
        <v>46</v>
      </c>
      <c r="C23" s="11"/>
      <c r="D23" s="11"/>
      <c r="E23" s="12"/>
      <c r="F23" s="106">
        <v>6225.4560000000001</v>
      </c>
      <c r="G23" s="106">
        <v>28.84</v>
      </c>
      <c r="H23" s="12"/>
    </row>
    <row r="24" spans="2:8" x14ac:dyDescent="0.2">
      <c r="B24" s="86" t="s">
        <v>131</v>
      </c>
      <c r="C24" s="147"/>
      <c r="D24" s="147"/>
      <c r="E24" s="148"/>
      <c r="F24" s="149"/>
      <c r="G24" s="149"/>
      <c r="H24" s="148"/>
    </row>
    <row r="25" spans="2:8" x14ac:dyDescent="0.2">
      <c r="B25" s="11" t="s">
        <v>132</v>
      </c>
      <c r="C25" s="147"/>
      <c r="D25" s="147"/>
      <c r="E25" s="148"/>
      <c r="F25" s="149"/>
      <c r="G25" s="149"/>
      <c r="H25" s="148"/>
    </row>
    <row r="26" spans="2:8" x14ac:dyDescent="0.2">
      <c r="B26" s="11" t="s">
        <v>112</v>
      </c>
      <c r="C26" s="147"/>
      <c r="D26" s="147"/>
      <c r="E26" s="148"/>
      <c r="F26" s="149"/>
      <c r="G26" s="149"/>
      <c r="H26" s="148"/>
    </row>
    <row r="27" spans="2:8" x14ac:dyDescent="0.2">
      <c r="B27" s="147" t="s">
        <v>431</v>
      </c>
      <c r="C27" s="147" t="s">
        <v>569</v>
      </c>
      <c r="D27" s="147" t="s">
        <v>133</v>
      </c>
      <c r="E27" s="148">
        <v>200</v>
      </c>
      <c r="F27" s="149">
        <v>977.20600000000002</v>
      </c>
      <c r="G27" s="149">
        <v>4.53</v>
      </c>
      <c r="H27" s="148">
        <v>3.8351000000000002</v>
      </c>
    </row>
    <row r="28" spans="2:8" x14ac:dyDescent="0.2">
      <c r="B28" s="11" t="s">
        <v>46</v>
      </c>
      <c r="C28" s="11"/>
      <c r="D28" s="11"/>
      <c r="E28" s="12"/>
      <c r="F28" s="106">
        <v>977.20600000000002</v>
      </c>
      <c r="G28" s="106">
        <v>4.53</v>
      </c>
      <c r="H28" s="12"/>
    </row>
    <row r="29" spans="2:8" x14ac:dyDescent="0.2">
      <c r="B29" s="147" t="s">
        <v>416</v>
      </c>
      <c r="C29" s="147"/>
      <c r="D29" s="147"/>
      <c r="E29" s="148"/>
      <c r="F29" s="149">
        <v>458.5759286</v>
      </c>
      <c r="G29" s="149">
        <v>2.1242000000000001</v>
      </c>
      <c r="H29" s="148">
        <v>3.35</v>
      </c>
    </row>
    <row r="30" spans="2:8" x14ac:dyDescent="0.2">
      <c r="B30" s="147" t="s">
        <v>417</v>
      </c>
      <c r="C30" s="147"/>
      <c r="D30" s="147"/>
      <c r="E30" s="148"/>
      <c r="F30" s="149">
        <v>109.4532841</v>
      </c>
      <c r="G30" s="149">
        <v>0.50700000000000001</v>
      </c>
      <c r="H30" s="148">
        <v>3.24</v>
      </c>
    </row>
    <row r="31" spans="2:8" x14ac:dyDescent="0.2">
      <c r="B31" s="11" t="s">
        <v>46</v>
      </c>
      <c r="C31" s="11"/>
      <c r="D31" s="11"/>
      <c r="E31" s="12"/>
      <c r="F31" s="106">
        <v>568.02921270000002</v>
      </c>
      <c r="G31" s="106">
        <v>2.6312000000000002</v>
      </c>
      <c r="H31" s="12"/>
    </row>
    <row r="32" spans="2:8" x14ac:dyDescent="0.2">
      <c r="B32" s="147" t="s">
        <v>47</v>
      </c>
      <c r="C32" s="147"/>
      <c r="D32" s="147"/>
      <c r="E32" s="148"/>
      <c r="F32" s="149">
        <v>-50.564803400000002</v>
      </c>
      <c r="G32" s="149">
        <v>-0.23119999999999999</v>
      </c>
      <c r="H32" s="148">
        <v>3.3287999999999998</v>
      </c>
    </row>
    <row r="33" spans="1:8" x14ac:dyDescent="0.2">
      <c r="B33" s="13" t="s">
        <v>593</v>
      </c>
      <c r="C33" s="13"/>
      <c r="D33" s="13"/>
      <c r="E33" s="14"/>
      <c r="F33" s="15">
        <v>21587.994809300002</v>
      </c>
      <c r="G33" s="15">
        <v>100</v>
      </c>
      <c r="H33" s="14"/>
    </row>
    <row r="34" spans="1:8" x14ac:dyDescent="0.2">
      <c r="B34" s="150"/>
      <c r="C34" s="150"/>
      <c r="D34" s="150"/>
      <c r="E34" s="151"/>
      <c r="F34" s="152"/>
      <c r="G34" s="152"/>
      <c r="H34" s="151"/>
    </row>
    <row r="35" spans="1:8" x14ac:dyDescent="0.2">
      <c r="B35" s="150" t="s">
        <v>594</v>
      </c>
      <c r="C35" s="150"/>
      <c r="D35" s="150"/>
      <c r="E35" s="151"/>
      <c r="F35" s="152"/>
      <c r="G35" s="152"/>
      <c r="H35" s="151"/>
    </row>
    <row r="36" spans="1:8" x14ac:dyDescent="0.2">
      <c r="B36" s="150" t="s">
        <v>613</v>
      </c>
      <c r="C36" s="150"/>
      <c r="D36" s="150"/>
      <c r="E36" s="151"/>
      <c r="F36" s="152"/>
      <c r="G36" s="152"/>
      <c r="H36" s="151"/>
    </row>
    <row r="37" spans="1:8" x14ac:dyDescent="0.2">
      <c r="B37" s="109"/>
      <c r="C37" s="109"/>
      <c r="D37" s="109"/>
      <c r="E37" s="110"/>
      <c r="F37" s="111"/>
      <c r="G37" s="111"/>
      <c r="H37" s="110"/>
    </row>
    <row r="38" spans="1:8" x14ac:dyDescent="0.2">
      <c r="B38" s="109"/>
      <c r="C38" s="109"/>
      <c r="D38" s="109"/>
      <c r="E38" s="110"/>
      <c r="F38" s="111"/>
      <c r="G38" s="111"/>
      <c r="H38" s="110"/>
    </row>
    <row r="39" spans="1:8" x14ac:dyDescent="0.2">
      <c r="B39" s="16" t="s">
        <v>227</v>
      </c>
    </row>
    <row r="40" spans="1:8" x14ac:dyDescent="0.2">
      <c r="B40" s="17" t="s">
        <v>228</v>
      </c>
    </row>
    <row r="41" spans="1:8" x14ac:dyDescent="0.2">
      <c r="B41" s="26" t="s">
        <v>229</v>
      </c>
    </row>
    <row r="42" spans="1:8" ht="25.5" x14ac:dyDescent="0.2">
      <c r="B42" s="19" t="s">
        <v>230</v>
      </c>
      <c r="C42" s="20" t="s">
        <v>663</v>
      </c>
      <c r="D42" s="20" t="s">
        <v>664</v>
      </c>
    </row>
    <row r="43" spans="1:8" x14ac:dyDescent="0.2">
      <c r="A43" s="1" t="s">
        <v>327</v>
      </c>
      <c r="B43" s="41" t="s">
        <v>235</v>
      </c>
      <c r="C43" s="22">
        <v>23.431699999999999</v>
      </c>
      <c r="D43" s="91">
        <v>23.424499999999998</v>
      </c>
    </row>
    <row r="44" spans="1:8" x14ac:dyDescent="0.2">
      <c r="A44" s="1" t="s">
        <v>328</v>
      </c>
      <c r="B44" s="41" t="s">
        <v>512</v>
      </c>
      <c r="C44" s="23">
        <v>9.8180999999999994</v>
      </c>
      <c r="D44" s="66">
        <v>9.8150999999999993</v>
      </c>
    </row>
    <row r="45" spans="1:8" x14ac:dyDescent="0.2">
      <c r="A45" s="1" t="s">
        <v>329</v>
      </c>
      <c r="B45" s="41" t="s">
        <v>513</v>
      </c>
      <c r="C45" s="23">
        <v>9.8350000000000009</v>
      </c>
      <c r="D45" s="66">
        <v>9.8320000000000007</v>
      </c>
    </row>
    <row r="46" spans="1:8" x14ac:dyDescent="0.2">
      <c r="A46" s="1" t="s">
        <v>330</v>
      </c>
      <c r="B46" s="41" t="s">
        <v>236</v>
      </c>
      <c r="C46" s="23">
        <v>16.331099999999999</v>
      </c>
      <c r="D46" s="66">
        <v>16.324100000000001</v>
      </c>
    </row>
    <row r="47" spans="1:8" x14ac:dyDescent="0.2">
      <c r="A47" s="1" t="s">
        <v>331</v>
      </c>
      <c r="B47" s="41" t="s">
        <v>514</v>
      </c>
      <c r="C47" s="23">
        <v>9.9275000000000002</v>
      </c>
      <c r="D47" s="66">
        <v>9.9231999999999996</v>
      </c>
    </row>
    <row r="48" spans="1:8" x14ac:dyDescent="0.2">
      <c r="A48" s="1" t="s">
        <v>332</v>
      </c>
      <c r="B48" s="41" t="s">
        <v>509</v>
      </c>
      <c r="C48" s="23">
        <v>9.9411000000000005</v>
      </c>
      <c r="D48" s="66">
        <v>9.9368999999999996</v>
      </c>
    </row>
    <row r="49" spans="1:8" x14ac:dyDescent="0.2">
      <c r="A49" s="1" t="s">
        <v>333</v>
      </c>
      <c r="B49" s="41" t="s">
        <v>496</v>
      </c>
      <c r="C49" s="23">
        <v>10.024900000000001</v>
      </c>
      <c r="D49" s="66">
        <v>10.0205</v>
      </c>
    </row>
    <row r="50" spans="1:8" x14ac:dyDescent="0.2">
      <c r="A50" s="1" t="s">
        <v>334</v>
      </c>
      <c r="B50" s="41" t="s">
        <v>237</v>
      </c>
      <c r="C50" s="23">
        <v>17.398</v>
      </c>
      <c r="D50" s="66">
        <v>17.384699999999999</v>
      </c>
      <c r="E50" s="1"/>
    </row>
    <row r="51" spans="1:8" x14ac:dyDescent="0.2">
      <c r="A51" s="1" t="s">
        <v>335</v>
      </c>
      <c r="B51" s="41" t="s">
        <v>507</v>
      </c>
      <c r="C51" s="23">
        <v>10.0846</v>
      </c>
      <c r="D51" s="66">
        <v>10.0829</v>
      </c>
      <c r="E51" s="1"/>
    </row>
    <row r="52" spans="1:8" x14ac:dyDescent="0.2">
      <c r="A52" s="1" t="s">
        <v>336</v>
      </c>
      <c r="B52" s="41" t="s">
        <v>508</v>
      </c>
      <c r="C52" s="23">
        <v>10.1373</v>
      </c>
      <c r="D52" s="66">
        <v>10.1296</v>
      </c>
      <c r="E52" s="1"/>
    </row>
    <row r="53" spans="1:8" x14ac:dyDescent="0.2">
      <c r="A53" s="1" t="s">
        <v>337</v>
      </c>
      <c r="B53" s="36" t="s">
        <v>500</v>
      </c>
      <c r="C53" s="25">
        <v>10.0039</v>
      </c>
      <c r="D53" s="67">
        <v>10.021699999999999</v>
      </c>
      <c r="E53" s="1"/>
    </row>
    <row r="54" spans="1:8" x14ac:dyDescent="0.2">
      <c r="B54" s="41" t="s">
        <v>252</v>
      </c>
    </row>
    <row r="55" spans="1:8" x14ac:dyDescent="0.2">
      <c r="B55" s="41" t="s">
        <v>243</v>
      </c>
    </row>
    <row r="56" spans="1:8" x14ac:dyDescent="0.2">
      <c r="B56" s="44" t="s">
        <v>631</v>
      </c>
    </row>
    <row r="57" spans="1:8" x14ac:dyDescent="0.2">
      <c r="B57" s="41" t="s">
        <v>632</v>
      </c>
    </row>
    <row r="58" spans="1:8" x14ac:dyDescent="0.2">
      <c r="B58" s="185" t="s">
        <v>633</v>
      </c>
      <c r="C58" s="186"/>
      <c r="D58" s="186"/>
      <c r="E58" s="186"/>
      <c r="F58" s="186"/>
      <c r="G58" s="186"/>
      <c r="H58" s="186"/>
    </row>
    <row r="59" spans="1:8" x14ac:dyDescent="0.2">
      <c r="B59" s="54" t="s">
        <v>230</v>
      </c>
      <c r="C59" s="61" t="s">
        <v>239</v>
      </c>
      <c r="D59" s="162"/>
    </row>
    <row r="60" spans="1:8" x14ac:dyDescent="0.2">
      <c r="B60" s="163"/>
      <c r="C60" s="47" t="s">
        <v>240</v>
      </c>
      <c r="D60" s="64" t="s">
        <v>241</v>
      </c>
    </row>
    <row r="61" spans="1:8" x14ac:dyDescent="0.2">
      <c r="A61" s="1" t="s">
        <v>328</v>
      </c>
      <c r="B61" s="55" t="s">
        <v>512</v>
      </c>
      <c r="C61" s="96" t="s">
        <v>662</v>
      </c>
      <c r="D61" s="96" t="str">
        <f t="shared" ref="D61:D68" si="0">+C61</f>
        <v>^^</v>
      </c>
    </row>
    <row r="62" spans="1:8" x14ac:dyDescent="0.2">
      <c r="A62" s="1" t="s">
        <v>329</v>
      </c>
      <c r="B62" s="21" t="s">
        <v>513</v>
      </c>
      <c r="C62" s="92" t="s">
        <v>662</v>
      </c>
      <c r="D62" s="92" t="str">
        <f t="shared" si="0"/>
        <v>^^</v>
      </c>
    </row>
    <row r="63" spans="1:8" x14ac:dyDescent="0.2">
      <c r="A63" s="1" t="s">
        <v>331</v>
      </c>
      <c r="B63" s="21" t="s">
        <v>514</v>
      </c>
      <c r="C63" s="92" t="s">
        <v>662</v>
      </c>
      <c r="D63" s="92" t="str">
        <f t="shared" si="0"/>
        <v>^^</v>
      </c>
    </row>
    <row r="64" spans="1:8" x14ac:dyDescent="0.2">
      <c r="A64" s="1" t="s">
        <v>332</v>
      </c>
      <c r="B64" s="21" t="s">
        <v>509</v>
      </c>
      <c r="C64" s="92" t="s">
        <v>662</v>
      </c>
      <c r="D64" s="92" t="str">
        <f t="shared" si="0"/>
        <v>^^</v>
      </c>
    </row>
    <row r="65" spans="1:8" x14ac:dyDescent="0.2">
      <c r="A65" s="1" t="s">
        <v>333</v>
      </c>
      <c r="B65" s="21" t="s">
        <v>496</v>
      </c>
      <c r="C65" s="92" t="s">
        <v>662</v>
      </c>
      <c r="D65" s="92" t="str">
        <f t="shared" si="0"/>
        <v>^^</v>
      </c>
    </row>
    <row r="66" spans="1:8" x14ac:dyDescent="0.2">
      <c r="A66" s="1" t="s">
        <v>335</v>
      </c>
      <c r="B66" s="21" t="s">
        <v>507</v>
      </c>
      <c r="C66" s="92">
        <v>5.9681300000000003E-3</v>
      </c>
      <c r="D66" s="92">
        <f t="shared" si="0"/>
        <v>5.9681300000000003E-3</v>
      </c>
    </row>
    <row r="67" spans="1:8" x14ac:dyDescent="0.2">
      <c r="A67" s="1" t="s">
        <v>336</v>
      </c>
      <c r="B67" s="21" t="s">
        <v>508</v>
      </c>
      <c r="C67" s="92" t="s">
        <v>662</v>
      </c>
      <c r="D67" s="92" t="str">
        <f t="shared" si="0"/>
        <v>^^</v>
      </c>
    </row>
    <row r="68" spans="1:8" x14ac:dyDescent="0.2">
      <c r="A68" s="1" t="s">
        <v>337</v>
      </c>
      <c r="B68" s="24" t="s">
        <v>500</v>
      </c>
      <c r="C68" s="97">
        <v>2.5281680000000001E-2</v>
      </c>
      <c r="D68" s="97">
        <f t="shared" si="0"/>
        <v>2.5281680000000001E-2</v>
      </c>
    </row>
    <row r="69" spans="1:8" x14ac:dyDescent="0.2">
      <c r="B69" s="153" t="s">
        <v>252</v>
      </c>
      <c r="C69" s="164"/>
      <c r="D69" s="164"/>
    </row>
    <row r="70" spans="1:8" x14ac:dyDescent="0.2">
      <c r="B70" s="153" t="s">
        <v>243</v>
      </c>
      <c r="C70" s="164"/>
      <c r="D70" s="164"/>
    </row>
    <row r="71" spans="1:8" x14ac:dyDescent="0.2">
      <c r="B71" s="157" t="s">
        <v>637</v>
      </c>
      <c r="C71" s="164"/>
      <c r="D71" s="164"/>
    </row>
    <row r="72" spans="1:8" x14ac:dyDescent="0.2">
      <c r="B72" s="41" t="s">
        <v>635</v>
      </c>
    </row>
    <row r="73" spans="1:8" x14ac:dyDescent="0.2">
      <c r="B73" s="70" t="s">
        <v>655</v>
      </c>
    </row>
    <row r="74" spans="1:8" x14ac:dyDescent="0.2">
      <c r="B74" s="70" t="s">
        <v>636</v>
      </c>
    </row>
    <row r="75" spans="1:8" x14ac:dyDescent="0.2">
      <c r="B75" s="31" t="s">
        <v>233</v>
      </c>
    </row>
    <row r="76" spans="1:8" x14ac:dyDescent="0.2">
      <c r="B76" s="34" t="s">
        <v>234</v>
      </c>
    </row>
    <row r="77" spans="1:8" x14ac:dyDescent="0.2">
      <c r="B77" s="181" t="s">
        <v>261</v>
      </c>
      <c r="C77" s="182"/>
      <c r="D77" s="182"/>
      <c r="E77" s="182"/>
      <c r="F77" s="182"/>
      <c r="G77" s="182"/>
      <c r="H77" s="182"/>
    </row>
    <row r="78" spans="1:8" ht="24" customHeight="1" x14ac:dyDescent="0.2">
      <c r="B78" s="187" t="s">
        <v>592</v>
      </c>
      <c r="C78" s="187"/>
      <c r="D78" s="187"/>
      <c r="E78" s="187"/>
      <c r="F78" s="187"/>
      <c r="G78" s="187"/>
      <c r="H78" s="187"/>
    </row>
    <row r="79" spans="1:8" s="83" customFormat="1" x14ac:dyDescent="0.2">
      <c r="E79" s="84"/>
      <c r="F79" s="85"/>
      <c r="G79" s="85"/>
      <c r="H79" s="84"/>
    </row>
    <row r="80" spans="1:8" s="83" customFormat="1" x14ac:dyDescent="0.2">
      <c r="B80" s="83" t="s">
        <v>263</v>
      </c>
      <c r="E80" s="84"/>
      <c r="F80" s="85"/>
      <c r="G80" s="85"/>
      <c r="H80" s="84"/>
    </row>
    <row r="81" spans="2:8" s="83" customFormat="1" x14ac:dyDescent="0.2">
      <c r="B81" s="83" t="s">
        <v>279</v>
      </c>
      <c r="E81" s="84"/>
      <c r="F81" s="85"/>
      <c r="G81" s="85"/>
      <c r="H81" s="84"/>
    </row>
    <row r="82" spans="2:8" s="83" customFormat="1" x14ac:dyDescent="0.2">
      <c r="B82" s="83" t="s">
        <v>280</v>
      </c>
      <c r="E82" s="84"/>
      <c r="F82" s="85"/>
      <c r="G82" s="85"/>
      <c r="H82" s="84"/>
    </row>
    <row r="83" spans="2:8" s="83" customFormat="1" x14ac:dyDescent="0.2">
      <c r="E83" s="84"/>
      <c r="F83" s="85"/>
      <c r="G83" s="85"/>
      <c r="H83" s="84"/>
    </row>
    <row r="84" spans="2:8" s="83" customFormat="1" x14ac:dyDescent="0.2">
      <c r="E84" s="84"/>
      <c r="F84" s="85"/>
      <c r="G84" s="85"/>
      <c r="H84" s="84"/>
    </row>
    <row r="85" spans="2:8" s="83" customFormat="1" x14ac:dyDescent="0.2">
      <c r="E85" s="84"/>
      <c r="F85" s="85"/>
      <c r="G85" s="85"/>
      <c r="H85" s="84"/>
    </row>
    <row r="86" spans="2:8" s="83" customFormat="1" x14ac:dyDescent="0.2">
      <c r="E86" s="84"/>
      <c r="F86" s="85"/>
      <c r="G86" s="85"/>
      <c r="H86" s="84"/>
    </row>
    <row r="87" spans="2:8" s="83" customFormat="1" x14ac:dyDescent="0.2">
      <c r="E87" s="84"/>
      <c r="F87" s="85"/>
      <c r="G87" s="85"/>
      <c r="H87" s="84"/>
    </row>
    <row r="88" spans="2:8" s="83" customFormat="1" x14ac:dyDescent="0.2">
      <c r="E88" s="84"/>
      <c r="F88" s="85"/>
      <c r="G88" s="85"/>
      <c r="H88" s="84"/>
    </row>
    <row r="89" spans="2:8" s="83" customFormat="1" x14ac:dyDescent="0.2">
      <c r="E89" s="84"/>
      <c r="F89" s="85"/>
      <c r="G89" s="85"/>
      <c r="H89" s="84"/>
    </row>
    <row r="90" spans="2:8" s="83" customFormat="1" x14ac:dyDescent="0.2">
      <c r="E90" s="84"/>
      <c r="F90" s="85"/>
      <c r="G90" s="85"/>
      <c r="H90" s="84"/>
    </row>
    <row r="91" spans="2:8" s="83" customFormat="1" x14ac:dyDescent="0.2">
      <c r="E91" s="84"/>
      <c r="F91" s="85"/>
      <c r="G91" s="85"/>
      <c r="H91" s="84"/>
    </row>
    <row r="92" spans="2:8" s="83" customFormat="1" x14ac:dyDescent="0.2">
      <c r="E92" s="84"/>
      <c r="F92" s="85"/>
      <c r="G92" s="85"/>
      <c r="H92" s="84"/>
    </row>
    <row r="93" spans="2:8" s="83" customFormat="1" x14ac:dyDescent="0.2">
      <c r="B93" s="83" t="s">
        <v>266</v>
      </c>
      <c r="F93" s="85"/>
      <c r="G93" s="85"/>
      <c r="H93" s="84"/>
    </row>
    <row r="94" spans="2:8" s="83" customFormat="1" ht="72" customHeight="1" x14ac:dyDescent="0.2">
      <c r="B94" s="177" t="s">
        <v>439</v>
      </c>
      <c r="C94" s="177"/>
      <c r="D94" s="177"/>
      <c r="E94" s="177"/>
      <c r="F94" s="177"/>
      <c r="G94" s="177"/>
      <c r="H94" s="177"/>
    </row>
    <row r="95" spans="2:8" s="83" customFormat="1" ht="18.75" x14ac:dyDescent="0.3">
      <c r="B95" s="4" t="s">
        <v>267</v>
      </c>
      <c r="F95" s="85"/>
      <c r="G95" s="85"/>
      <c r="H95" s="84"/>
    </row>
  </sheetData>
  <mergeCells count="7">
    <mergeCell ref="B3:H3"/>
    <mergeCell ref="B1:H1"/>
    <mergeCell ref="B2:H2"/>
    <mergeCell ref="B77:H77"/>
    <mergeCell ref="B94:H94"/>
    <mergeCell ref="B58:H58"/>
    <mergeCell ref="B78:H78"/>
  </mergeCells>
  <pageMargins left="0" right="0" top="0" bottom="0" header="0.3" footer="0.3"/>
  <pageSetup scale="44" orientation="landscape" r:id="rId1"/>
  <headerFooter>
    <oddFooter>&amp;C&amp;1#&amp;"Calibri"&amp;10&amp;K000000PUBLIC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6E9E90-7B89-4589-9584-731EA4B9708D}"/>
</file>

<file path=customXml/itemProps2.xml><?xml version="1.0" encoding="utf-8"?>
<ds:datastoreItem xmlns:ds="http://schemas.openxmlformats.org/officeDocument/2006/customXml" ds:itemID="{40997F0F-C350-4968-9265-E85D294360FA}"/>
</file>

<file path=customXml/itemProps3.xml><?xml version="1.0" encoding="utf-8"?>
<ds:datastoreItem xmlns:ds="http://schemas.openxmlformats.org/officeDocument/2006/customXml" ds:itemID="{4EE34F13-BBF4-4294-B280-1E75DF6D66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45</vt:i4>
      </vt:variant>
    </vt:vector>
  </HeadingPairs>
  <TitlesOfParts>
    <vt:vector size="62" baseType="lpstr">
      <vt:lpstr>Index</vt:lpstr>
      <vt:lpstr>HCBF</vt:lpstr>
      <vt:lpstr>HFDF</vt:lpstr>
      <vt:lpstr>HIF-IP</vt:lpstr>
      <vt:lpstr>HMIP</vt:lpstr>
      <vt:lpstr>HOF</vt:lpstr>
      <vt:lpstr>HIFSP</vt:lpstr>
      <vt:lpstr>HUDF</vt:lpstr>
      <vt:lpstr>HUSBF</vt:lpstr>
      <vt:lpstr>HFT130</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'HFT135'!SchemeDescription_2</vt:lpstr>
      <vt:lpstr>'HFT136'!SchemeDescription_2</vt:lpstr>
      <vt:lpstr>'HFT137'!SchemeDescription_2</vt:lpstr>
      <vt:lpstr>'HFT139'!SchemeDescription_2</vt:lpstr>
      <vt:lpstr>'HFT140'!SchemeDescription_2</vt:lpstr>
      <vt:lpstr>'HIF-IP'!SchemeDescription_2</vt:lpstr>
      <vt:lpstr>HIFSP!SchemeDescription_2</vt:lpstr>
      <vt:lpstr>HMIP!SchemeDescription_2</vt:lpstr>
      <vt:lpstr>HOF!SchemeDescription_2</vt:lpstr>
      <vt:lpstr>HUDF!SchemeDescription_2</vt:lpstr>
      <vt:lpstr>HUSBF!SchemeDescription_2</vt:lpstr>
      <vt:lpstr>SchemeDescription_2</vt:lpstr>
    </vt:vector>
  </TitlesOfParts>
  <Company>Greysoft Solutions Pvt.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SCBAdmin</dc:creator>
  <cp:lastModifiedBy>urmila.barmecha@hsbc.co.in</cp:lastModifiedBy>
  <cp:lastPrinted>2020-11-02T18:31:07Z</cp:lastPrinted>
  <dcterms:created xsi:type="dcterms:W3CDTF">2015-09-23T05:30:42Z</dcterms:created>
  <dcterms:modified xsi:type="dcterms:W3CDTF">2021-07-06T08:08:35Z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2021-07-06T08:08:23Z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f1ecdd2d-abe3-450f-ad49-6f014a786bce</vt:lpwstr>
  </property>
  <property fmtid="{D5CDD505-2E9C-101B-9397-08002B2CF9AE}" pid="16" name="MSIP_Label_3486a02c-2dfb-4efe-823f-aa2d1f0e6ab7_ContentBits">
    <vt:lpwstr>2</vt:lpwstr>
  </property>
  <property fmtid="{D5CDD505-2E9C-101B-9397-08002B2CF9AE}" pid="17" name="Classification">
    <vt:lpwstr>PUBLIC</vt:lpwstr>
  </property>
</Properties>
</file>