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15-10\"/>
    </mc:Choice>
  </mc:AlternateContent>
  <xr:revisionPtr revIDLastSave="0" documentId="13_ncr:1_{69D39E30-6E04-48B7-A11F-C8FC8E942519}" xr6:coauthVersionLast="47" xr6:coauthVersionMax="47" xr10:uidLastSave="{00000000-0000-0000-0000-000000000000}"/>
  <bookViews>
    <workbookView xWindow="-100" yWindow="-100" windowWidth="21467" windowHeight="11576" xr2:uid="{834996C0-3752-4A7E-A04F-F65BBA3DB830}"/>
  </bookViews>
  <sheets>
    <sheet name="HUD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1" l="1"/>
  <c r="F47" i="1"/>
  <c r="E47" i="1"/>
  <c r="E46" i="1"/>
  <c r="E45" i="1"/>
</calcChain>
</file>

<file path=xl/sharedStrings.xml><?xml version="1.0" encoding="utf-8"?>
<sst xmlns="http://schemas.openxmlformats.org/spreadsheetml/2006/main" count="162" uniqueCount="133">
  <si>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</si>
  <si>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</si>
  <si>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</si>
  <si>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October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</si>
  <si>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</si>
  <si>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</si>
  <si>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</si>
  <si>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</si>
  <si>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</si>
  <si>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</si>
  <si>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</si>
  <si>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</si>
  <si>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</si>
  <si>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</si>
  <si>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</si>
  <si>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</si>
  <si>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</si>
  <si>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L&amp;T Finance Limited**</t>
  </si>
  <si>
    <t>INE691I07EH5</t>
  </si>
  <si>
    <t>CRISIL AAA</t>
  </si>
  <si>
    <t>LIC Housing Finance Limited**</t>
  </si>
  <si>
    <t>INE115A07OQ2</t>
  </si>
  <si>
    <t>INE027E07BE4</t>
  </si>
  <si>
    <t>Total</t>
  </si>
  <si>
    <t>Money Market Instruments</t>
  </si>
  <si>
    <t>Certificate Of Deposit</t>
  </si>
  <si>
    <t>Privately Placed/Unlisted</t>
  </si>
  <si>
    <t>Bank of Baroda**</t>
  </si>
  <si>
    <t>INE028A16CO8</t>
  </si>
  <si>
    <t>IND A1+</t>
  </si>
  <si>
    <t>Indian Bank^</t>
  </si>
  <si>
    <t>INE562A16KR2</t>
  </si>
  <si>
    <t>ICRAA1+</t>
  </si>
  <si>
    <t>Axis Bank Limited**</t>
  </si>
  <si>
    <t>INE238A165X9</t>
  </si>
  <si>
    <t>CRISIL A1+</t>
  </si>
  <si>
    <t>National Bank for Agriculture &amp; Rural Development**</t>
  </si>
  <si>
    <t>INE261F16611</t>
  </si>
  <si>
    <t>Canara Bank**</t>
  </si>
  <si>
    <t>INE476A16TM7</t>
  </si>
  <si>
    <t>Small Industries Development Bank of India**</t>
  </si>
  <si>
    <t>INE556F16945</t>
  </si>
  <si>
    <t>CARE A1+</t>
  </si>
  <si>
    <t>INE261F16645</t>
  </si>
  <si>
    <t>INE238A167X5</t>
  </si>
  <si>
    <t>INE476A16TO3</t>
  </si>
  <si>
    <t>HDFC Bank Limited**</t>
  </si>
  <si>
    <t>INE040A16DD4</t>
  </si>
  <si>
    <t>Export Import Bank of India**</t>
  </si>
  <si>
    <t>INE514E16CC4</t>
  </si>
  <si>
    <t>Commercial Papers</t>
  </si>
  <si>
    <t>Kotak Securities Limited**</t>
  </si>
  <si>
    <t>INE028E14KP5</t>
  </si>
  <si>
    <t>Bajaj Housing Finance Limited**</t>
  </si>
  <si>
    <t>INE377Y14967</t>
  </si>
  <si>
    <t>INE556F14IE0</t>
  </si>
  <si>
    <t>Treasury Bills</t>
  </si>
  <si>
    <t>182 DAYS T-BILL 09FEB23</t>
  </si>
  <si>
    <t>IN002022Y195</t>
  </si>
  <si>
    <t>Sovereign</t>
  </si>
  <si>
    <t>182 DAYS T-BILL 22DEC22</t>
  </si>
  <si>
    <t>IN002022Y120</t>
  </si>
  <si>
    <t>Treps</t>
  </si>
  <si>
    <t>Reverse Repos</t>
  </si>
  <si>
    <t>Net Current Assets (including cash &amp; bank balances)</t>
  </si>
  <si>
    <t>Total Net Assets as on 15-OCTOBER-2022</t>
  </si>
  <si>
    <t>** Securities are classified as non-traded on the basis of Traded data as on Oct 14, 2022 provided by CRISIL and ICRA.</t>
  </si>
  <si>
    <t>^ Securities are classified as traded on the basis of Traded data as on Oct 14, 2022 provided by CRISIL and ICRA.</t>
  </si>
  <si>
    <t>@ Pursuant to AMFI circular no. 135/BP/91/2020-21, Yield to Call (YTC) for AT-1 bonds and Tier-2 bonds as on Oct 15, 2022.</t>
  </si>
  <si>
    <t>Notes:</t>
  </si>
  <si>
    <t>(1) Securities in default beyond its maturity date is Nil.</t>
  </si>
  <si>
    <t>(2) Option wise per unit Net Asset Values are as follows:</t>
  </si>
  <si>
    <t xml:space="preserve"> Option</t>
  </si>
  <si>
    <t>As on 14 Oct 2022*</t>
  </si>
  <si>
    <t>As on 30 Sep 2022</t>
  </si>
  <si>
    <t>Growth Option</t>
  </si>
  <si>
    <t>1117.2614</t>
  </si>
  <si>
    <t>Daily IDCW Option</t>
  </si>
  <si>
    <t>1031.7278</t>
  </si>
  <si>
    <t>Weekly IDCW Option</t>
  </si>
  <si>
    <t>1042.2977</t>
  </si>
  <si>
    <t>Monthly IDCW Option</t>
  </si>
  <si>
    <t>1027.6749</t>
  </si>
  <si>
    <t>Direct Plan  Growth Option</t>
  </si>
  <si>
    <t>1125.0330</t>
  </si>
  <si>
    <t>Direct Plan  Daily IDCW Option</t>
  </si>
  <si>
    <t>1079.9403</t>
  </si>
  <si>
    <t>Direct Plan  Weekly IDCW Option</t>
  </si>
  <si>
    <t>1008.2032</t>
  </si>
  <si>
    <t>Direct Plan  Monthly IDCW Option</t>
  </si>
  <si>
    <t>1012.0922</t>
  </si>
  <si>
    <t>* Nav has been considered as of 14 Oct 2022(Last Business Days).</t>
  </si>
  <si>
    <t>(3) The total outstanding exposure in derivative instruments as on Oct 15, 2022 is Nil.</t>
  </si>
  <si>
    <t>(4) The total market value of investments in foreign securities / American Depositary Receipts / Global Depositary Receipts as on Oct 15, 2022 is Nil.</t>
  </si>
  <si>
    <t>(5) The dividends declared during the fortnight ended Oct 15, 2022 under the Income Distribution cum Capital Withdrawal (IDCW) Options of the Scheme are as follows:</t>
  </si>
  <si>
    <t>Rate of dividend per Unit</t>
  </si>
  <si>
    <t>Individuals &amp; HUF</t>
  </si>
  <si>
    <t>Others</t>
  </si>
  <si>
    <t>Direct Plan - Daily IDCW Option</t>
  </si>
  <si>
    <t>Direct Plan - Weekly IDCW Option</t>
  </si>
  <si>
    <t>Direct Plan - Monthly IDCW Option</t>
  </si>
  <si>
    <t>^^ No dividend was distributed during the fortnight ended Oct 15, 2022.</t>
  </si>
  <si>
    <t>(6) No bonus was declared  during the fortnight ended Oct 15, 2022.</t>
  </si>
  <si>
    <t>(8) Investment in Repo in Corporate Debt Securities during the fortnight ended Oct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</si>
  <si>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</si>
  <si>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</si>
  <si>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</si>
  <si>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</si>
  <si>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</si>
  <si>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</si>
  <si>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</si>
  <si>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</si>
  <si>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</si>
  <si>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</si>
  <si>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</si>
  <si>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</si>
  <si>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(13) Market Value includes accrued interest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</si>
  <si>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</si>
  <si>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</si>
  <si>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</si>
  <si>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</si>
  <si>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</si>
  <si>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</si>
  <si>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</si>
  <si>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</si>
  <si>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</si>
  <si>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</si>
  <si>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</si>
  <si>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</si>
  <si>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</si>
  <si>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</si>
  <si>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(7) The Average Maturity Period of the Portfolio has been 3.17 months.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</si>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</sst>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
    <numFmt numFmtId="165" formatCode="[$Rs -400A]#,##0.0000"/>
    <numFmt numFmtId="166" formatCode="0.000"/>
    <numFmt numFmtId="167" formatCode="_-* #,##0.0000_-;\-* #,##0.0000_-;_-* &quot;-&quot;??_-;_-@_-"/>
  </numFmts>
  <fonts count="14" x14ac:knownFonts="1">
    <font>
      <sz val="10"/>
      <color rgb="FF000000"/>
      <name val="Arial"/>
      <family val="2"/>
    </font>
    <font>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theme="1"/>
      <name val="Arial"/>
      <family val="2"/>
    </font>
    <font>
      <b/>
      <sz val="1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9" fillId="0" borderId="0"/>
    <xf numFmtId="43" fontId="1" fillId="0" borderId="0" applyFont="0" applyFill="0" applyBorder="0" applyAlignment="0" applyProtection="0"/>
  </cellStyleXfs>
  <cellXfs count="91">
    <xf numFmtId="0" fontId="0" fillId="0" borderId="0" xfId="0"/>
    <xf numFmtId="0" fontId="4" fillId="3" borderId="0" xfId="0" applyFont="1" applyFill="1" applyAlignment="1">
      <alignment horizontal="left"/>
    </xf>
    <xf numFmtId="49" fontId="3" fillId="3" borderId="5" xfId="0" applyNumberFormat="1" applyFont="1" applyFill="1" applyBorder="1" applyAlignment="1">
      <alignment horizontal="right"/>
    </xf>
    <xf numFmtId="0" fontId="3" fillId="3" borderId="6" xfId="0" applyFont="1" applyFill="1" applyBorder="1" applyAlignment="1">
      <alignment horizontal="left"/>
    </xf>
    <xf numFmtId="49" fontId="3" fillId="3" borderId="7" xfId="0" applyNumberFormat="1" applyFont="1" applyFill="1" applyBorder="1" applyAlignment="1">
      <alignment horizontal="center"/>
    </xf>
    <xf numFmtId="49" fontId="3" fillId="3" borderId="8" xfId="0" applyNumberFormat="1" applyFont="1" applyFill="1" applyBorder="1" applyAlignment="1">
      <alignment horizontal="center"/>
    </xf>
    <xf numFmtId="49" fontId="5"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9" xfId="0" applyFont="1" applyFill="1" applyBorder="1" applyAlignment="1">
      <alignment horizontal="left"/>
    </xf>
    <xf numFmtId="0" fontId="4" fillId="3" borderId="10" xfId="0" applyFont="1" applyFill="1" applyBorder="1" applyAlignment="1">
      <alignment horizontal="left"/>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49" fontId="4" fillId="3" borderId="1" xfId="0" applyNumberFormat="1" applyFont="1" applyFill="1" applyBorder="1" applyAlignment="1">
      <alignment horizontal="left"/>
    </xf>
    <xf numFmtId="4" fontId="4"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2" fontId="4" fillId="3" borderId="1" xfId="0" applyNumberFormat="1" applyFont="1" applyFill="1" applyBorder="1" applyAlignment="1">
      <alignment horizontal="right"/>
    </xf>
    <xf numFmtId="49" fontId="4" fillId="3" borderId="9" xfId="0" applyNumberFormat="1" applyFont="1" applyFill="1" applyBorder="1" applyAlignment="1">
      <alignment horizontal="left"/>
    </xf>
    <xf numFmtId="49"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1" xfId="0" applyNumberFormat="1" applyFont="1" applyFill="1" applyBorder="1" applyAlignment="1">
      <alignment horizontal="right"/>
    </xf>
    <xf numFmtId="164" fontId="3" fillId="3" borderId="1" xfId="0" applyNumberFormat="1" applyFont="1" applyFill="1" applyBorder="1" applyAlignment="1">
      <alignment horizontal="right"/>
    </xf>
    <xf numFmtId="0" fontId="3" fillId="3" borderId="9" xfId="0" applyFont="1" applyFill="1" applyBorder="1" applyAlignment="1">
      <alignment horizontal="left"/>
    </xf>
    <xf numFmtId="0" fontId="3" fillId="3" borderId="10" xfId="0" applyFont="1" applyFill="1" applyBorder="1" applyAlignment="1">
      <alignment horizontal="left"/>
    </xf>
    <xf numFmtId="2" fontId="3" fillId="3" borderId="1" xfId="0" applyNumberFormat="1" applyFont="1" applyFill="1" applyBorder="1" applyAlignment="1">
      <alignment horizontal="right"/>
    </xf>
    <xf numFmtId="49" fontId="6" fillId="3" borderId="11" xfId="0" applyNumberFormat="1" applyFont="1" applyFill="1" applyBorder="1" applyAlignment="1">
      <alignment horizontal="left"/>
    </xf>
    <xf numFmtId="0" fontId="7" fillId="4" borderId="0" xfId="1" applyFont="1" applyFill="1"/>
    <xf numFmtId="4" fontId="7" fillId="4" borderId="0" xfId="1" applyNumberFormat="1" applyFont="1" applyFill="1"/>
    <xf numFmtId="43" fontId="7" fillId="4" borderId="0" xfId="1" applyNumberFormat="1" applyFont="1" applyFill="1"/>
    <xf numFmtId="0" fontId="7" fillId="4" borderId="0" xfId="1" quotePrefix="1" applyFont="1" applyFill="1"/>
    <xf numFmtId="0" fontId="8" fillId="4" borderId="12" xfId="1" applyFont="1" applyFill="1" applyBorder="1" applyAlignment="1">
      <alignment horizontal="left" vertical="top" readingOrder="1"/>
    </xf>
    <xf numFmtId="0" fontId="2" fillId="0" borderId="0" xfId="1" applyFont="1" applyAlignment="1">
      <alignment vertical="center"/>
    </xf>
    <xf numFmtId="0" fontId="9" fillId="0" borderId="13" xfId="1" applyFont="1" applyBorder="1" applyAlignment="1">
      <alignment horizontal="left" vertical="top" readingOrder="1"/>
    </xf>
    <xf numFmtId="0" fontId="8" fillId="0" borderId="14" xfId="1" applyFont="1" applyBorder="1" applyAlignment="1">
      <alignment horizontal="left" vertical="top" readingOrder="1"/>
    </xf>
    <xf numFmtId="0" fontId="8" fillId="0" borderId="14" xfId="1" applyFont="1" applyBorder="1" applyAlignment="1">
      <alignment horizontal="center" vertical="top" wrapText="1" readingOrder="1"/>
    </xf>
    <xf numFmtId="0" fontId="9" fillId="0" borderId="15" xfId="1" applyFont="1" applyBorder="1" applyAlignment="1">
      <alignment horizontal="left" vertical="top" readingOrder="1"/>
    </xf>
    <xf numFmtId="165" fontId="7" fillId="0" borderId="16" xfId="1" applyNumberFormat="1" applyFont="1" applyBorder="1" applyAlignment="1">
      <alignment horizontal="center"/>
    </xf>
    <xf numFmtId="165" fontId="7" fillId="0" borderId="15" xfId="1" applyNumberFormat="1" applyFont="1" applyBorder="1" applyAlignment="1">
      <alignment horizontal="center"/>
    </xf>
    <xf numFmtId="0" fontId="9" fillId="0" borderId="17" xfId="1" applyFont="1" applyBorder="1" applyAlignment="1">
      <alignment horizontal="left" vertical="top" readingOrder="1"/>
    </xf>
    <xf numFmtId="165" fontId="7" fillId="0" borderId="17" xfId="1" applyNumberFormat="1" applyFont="1" applyBorder="1" applyAlignment="1">
      <alignment horizontal="center"/>
    </xf>
    <xf numFmtId="0" fontId="9" fillId="0" borderId="0" xfId="1" applyFont="1" applyAlignment="1">
      <alignment horizontal="left" vertical="top" readingOrder="1"/>
    </xf>
    <xf numFmtId="165" fontId="7" fillId="0" borderId="0" xfId="1" applyNumberFormat="1" applyFont="1" applyAlignment="1">
      <alignment horizontal="center"/>
    </xf>
    <xf numFmtId="0" fontId="10" fillId="0" borderId="0" xfId="1" applyFont="1" applyAlignment="1">
      <alignment vertical="top" readingOrder="1"/>
    </xf>
    <xf numFmtId="43" fontId="9" fillId="0" borderId="0" xfId="2" applyNumberFormat="1" applyAlignment="1">
      <alignment vertical="top" readingOrder="1"/>
    </xf>
    <xf numFmtId="0" fontId="9" fillId="0" borderId="0" xfId="1" applyFont="1" applyAlignment="1">
      <alignment vertical="top" readingOrder="1"/>
    </xf>
    <xf numFmtId="0" fontId="8" fillId="0" borderId="18" xfId="1" applyFont="1" applyBorder="1" applyAlignment="1">
      <alignment vertical="top" readingOrder="1"/>
    </xf>
    <xf numFmtId="0" fontId="8" fillId="0" borderId="20" xfId="1" applyFont="1" applyBorder="1" applyAlignment="1">
      <alignment horizontal="center" vertical="top" readingOrder="1"/>
    </xf>
    <xf numFmtId="166" fontId="8" fillId="0" borderId="14" xfId="1" applyNumberFormat="1" applyFont="1" applyBorder="1" applyAlignment="1">
      <alignment horizontal="center" vertical="top" readingOrder="1"/>
    </xf>
    <xf numFmtId="166" fontId="8" fillId="0" borderId="16" xfId="1" applyNumberFormat="1" applyFont="1" applyBorder="1" applyAlignment="1">
      <alignment vertical="top" readingOrder="1"/>
    </xf>
    <xf numFmtId="0" fontId="9" fillId="0" borderId="12" xfId="1" applyFont="1" applyBorder="1" applyAlignment="1">
      <alignment horizontal="left" vertical="top" readingOrder="1"/>
    </xf>
    <xf numFmtId="167" fontId="9" fillId="0" borderId="15" xfId="3" quotePrefix="1" applyNumberFormat="1" applyFont="1" applyFill="1" applyBorder="1" applyAlignment="1">
      <alignment horizontal="center" vertical="center" readingOrder="1"/>
    </xf>
    <xf numFmtId="167" fontId="9" fillId="0" borderId="19" xfId="3" quotePrefix="1" applyNumberFormat="1" applyFont="1" applyFill="1" applyBorder="1" applyAlignment="1">
      <alignment horizontal="center" vertical="center" readingOrder="1"/>
    </xf>
    <xf numFmtId="167" fontId="9" fillId="0" borderId="21" xfId="3" quotePrefix="1" applyNumberFormat="1" applyFont="1" applyFill="1" applyBorder="1" applyAlignment="1">
      <alignment horizontal="center" vertical="center" readingOrder="1"/>
    </xf>
    <xf numFmtId="0" fontId="9" fillId="0" borderId="20" xfId="1" applyFont="1" applyBorder="1" applyAlignment="1">
      <alignment horizontal="left" vertical="top" readingOrder="1"/>
    </xf>
    <xf numFmtId="167" fontId="9" fillId="0" borderId="17" xfId="3" quotePrefix="1" applyNumberFormat="1" applyFont="1" applyFill="1" applyBorder="1" applyAlignment="1">
      <alignment horizontal="center" vertical="center" readingOrder="1"/>
    </xf>
    <xf numFmtId="167" fontId="9" fillId="0" borderId="22" xfId="3" quotePrefix="1" applyNumberFormat="1" applyFont="1" applyFill="1" applyBorder="1" applyAlignment="1">
      <alignment horizontal="center" vertical="center" readingOrder="1"/>
    </xf>
    <xf numFmtId="0" fontId="9" fillId="0" borderId="0" xfId="1" quotePrefix="1" applyFont="1" applyAlignment="1">
      <alignment horizontal="left" vertical="top" readingOrder="1"/>
    </xf>
    <xf numFmtId="167" fontId="9" fillId="0" borderId="0" xfId="3" quotePrefix="1" applyNumberFormat="1" applyFont="1" applyFill="1" applyBorder="1" applyAlignment="1">
      <alignment horizontal="center" vertical="center" readingOrder="1"/>
    </xf>
    <xf numFmtId="0" fontId="7" fillId="4" borderId="12" xfId="1" applyFont="1" applyFill="1" applyBorder="1" applyAlignment="1">
      <alignment horizontal="left" vertical="top" readingOrder="1"/>
    </xf>
    <xf numFmtId="0" fontId="9" fillId="0" borderId="0" xfId="2" applyAlignment="1">
      <alignment vertical="top" readingOrder="1"/>
    </xf>
    <xf numFmtId="0" fontId="7" fillId="4" borderId="0" xfId="1" applyFont="1" applyFill="1" applyAlignment="1">
      <alignment horizontal="left" vertical="center" wrapText="1"/>
    </xf>
    <xf numFmtId="0" fontId="7" fillId="4" borderId="0" xfId="1" applyFont="1" applyFill="1" applyAlignment="1">
      <alignment horizontal="left" wrapText="1"/>
    </xf>
    <xf numFmtId="4" fontId="7" fillId="4" borderId="0" xfId="1" applyNumberFormat="1" applyFont="1" applyFill="1" applyAlignment="1">
      <alignment horizontal="left" wrapText="1"/>
    </xf>
    <xf numFmtId="0" fontId="11" fillId="0" borderId="0" xfId="2" applyFont="1" applyAlignment="1">
      <alignment horizontal="left" vertical="top" wrapText="1"/>
    </xf>
    <xf numFmtId="0" fontId="7" fillId="0" borderId="0" xfId="1" applyFont="1" applyAlignment="1">
      <alignment vertical="top"/>
    </xf>
    <xf numFmtId="4" fontId="7" fillId="0" borderId="0" xfId="1" applyNumberFormat="1" applyFont="1" applyAlignment="1">
      <alignment vertical="top"/>
    </xf>
    <xf numFmtId="43" fontId="7" fillId="0" borderId="0" xfId="1" applyNumberFormat="1" applyFont="1" applyAlignment="1">
      <alignment vertical="top"/>
    </xf>
    <xf numFmtId="4" fontId="7" fillId="0" borderId="0" xfId="3" applyNumberFormat="1" applyFont="1" applyFill="1" applyAlignment="1">
      <alignment vertical="top"/>
    </xf>
    <xf numFmtId="0" fontId="8" fillId="0" borderId="0" xfId="2" applyFont="1" applyAlignment="1">
      <alignment horizontal="left" vertical="top" readingOrder="1"/>
    </xf>
    <xf numFmtId="4" fontId="8" fillId="0" borderId="0" xfId="2" applyNumberFormat="1" applyFont="1" applyAlignment="1">
      <alignment horizontal="left" vertical="top" readingOrder="1"/>
    </xf>
    <xf numFmtId="0" fontId="12" fillId="4" borderId="0" xfId="1" applyFont="1" applyFill="1"/>
    <xf numFmtId="4" fontId="0" fillId="0" borderId="0" xfId="0" applyNumberFormat="1"/>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left"/>
    </xf>
    <xf numFmtId="0" fontId="7" fillId="4" borderId="0" xfId="1" applyFont="1" applyFill="1" applyAlignment="1">
      <alignment horizontal="left" wrapText="1"/>
    </xf>
    <xf numFmtId="0" fontId="8" fillId="0" borderId="12" xfId="2" applyFont="1" applyBorder="1" applyAlignment="1">
      <alignment horizontal="left" vertical="top" readingOrder="1"/>
    </xf>
    <xf numFmtId="0" fontId="8" fillId="0" borderId="0" xfId="2" applyFont="1" applyAlignment="1">
      <alignment horizontal="left" vertical="top" readingOrder="1"/>
    </xf>
    <xf numFmtId="49" fontId="3" fillId="3" borderId="1" xfId="0" applyNumberFormat="1" applyFont="1" applyFill="1" applyBorder="1" applyAlignment="1">
      <alignment horizontal="center" wrapText="1"/>
    </xf>
    <xf numFmtId="0" fontId="9" fillId="0" borderId="12" xfId="1" applyFont="1" applyBorder="1" applyAlignment="1">
      <alignment horizontal="left" vertical="top" wrapText="1" readingOrder="1"/>
    </xf>
    <xf numFmtId="0" fontId="9" fillId="0" borderId="0" xfId="1" applyFont="1" applyAlignment="1">
      <alignment horizontal="left" vertical="top" wrapText="1" readingOrder="1"/>
    </xf>
    <xf numFmtId="0" fontId="8" fillId="0" borderId="18" xfId="1" applyFont="1" applyBorder="1" applyAlignment="1">
      <alignment horizontal="center" vertical="top" readingOrder="1"/>
    </xf>
    <xf numFmtId="0" fontId="8" fillId="0" borderId="19" xfId="1" applyFont="1" applyBorder="1" applyAlignment="1">
      <alignment horizontal="center" vertical="top" readingOrder="1"/>
    </xf>
    <xf numFmtId="0" fontId="9" fillId="0" borderId="12" xfId="1" applyFont="1" applyBorder="1" applyAlignment="1">
      <alignment horizontal="left" vertical="top" readingOrder="1"/>
    </xf>
    <xf numFmtId="0" fontId="9" fillId="0" borderId="0" xfId="1" applyFont="1" applyAlignment="1">
      <alignment horizontal="left" vertical="top" readingOrder="1"/>
    </xf>
    <xf numFmtId="0" fontId="7" fillId="4" borderId="0" xfId="1" applyFont="1" applyFill="1" applyAlignment="1">
      <alignment horizontal="left" vertical="center" wrapText="1"/>
    </xf>
    <xf numFmtId="49" fontId="3" fillId="3" borderId="1" xfId="0" applyNumberFormat="1" applyFont="1" applyFill="1" applyBorder="1" applyAlignment="1">
      <alignment horizontal="center"/>
    </xf>
    <xf numFmtId="0" fontId="3" fillId="3" borderId="1" xfId="0" applyFont="1" applyFill="1" applyBorder="1" applyAlignment="1">
      <alignment horizontal="center" wrapText="1"/>
    </xf>
    <xf numFmtId="0" fontId="13" fillId="5" borderId="14" xfId="0" applyFont="1" applyFill="1" applyBorder="1" applyAlignment="1">
      <alignment horizontal="center"/>
    </xf>
  </cellXfs>
  <cellStyles count="4">
    <cellStyle name="Comma 2" xfId="3" xr:uid="{DE77B6EC-A666-4DEF-9F93-1C8AC978EE1C}"/>
    <cellStyle name="Normal" xfId="0" builtinId="0"/>
    <cellStyle name="Normal 2" xfId="1" xr:uid="{227F873B-250F-471A-B8B1-DC9B5D509C02}"/>
    <cellStyle name="Normal 2 2" xfId="2" xr:uid="{C9D993AE-296C-4296-B79D-5DE97FB5E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85</xdr:row>
      <xdr:rowOff>0</xdr:rowOff>
    </xdr:from>
    <xdr:to>
      <xdr:col>0</xdr:col>
      <xdr:colOff>2047875</xdr:colOff>
      <xdr:row>90</xdr:row>
      <xdr:rowOff>187326</xdr:rowOff>
    </xdr:to>
    <xdr:pic>
      <xdr:nvPicPr>
        <xdr:cNvPr id="2" name="Picture 1">
          <a:extLst>
            <a:ext uri="{FF2B5EF4-FFF2-40B4-BE49-F238E27FC236}">
              <a16:creationId xmlns:a16="http://schemas.microsoft.com/office/drawing/2014/main" id="{4EC122D0-224F-49B4-8D55-60D6834042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0574000"/>
          <a:ext cx="1933575" cy="1317626"/>
        </a:xfrm>
        <a:prstGeom prst="rect">
          <a:avLst/>
        </a:prstGeom>
        <a:noFill/>
        <a:ln>
          <a:noFill/>
        </a:ln>
      </xdr:spPr>
    </xdr:pic>
    <xdr:clientData/>
  </xdr:twoCellAnchor>
  <xdr:twoCellAnchor editAs="oneCell">
    <xdr:from>
      <xdr:col>0</xdr:col>
      <xdr:colOff>172748</xdr:colOff>
      <xdr:row>99</xdr:row>
      <xdr:rowOff>98246</xdr:rowOff>
    </xdr:from>
    <xdr:to>
      <xdr:col>0</xdr:col>
      <xdr:colOff>2494331</xdr:colOff>
      <xdr:row>107</xdr:row>
      <xdr:rowOff>152399</xdr:rowOff>
    </xdr:to>
    <xdr:pic>
      <xdr:nvPicPr>
        <xdr:cNvPr id="3" name="Graphic 6">
          <a:extLst>
            <a:ext uri="{FF2B5EF4-FFF2-40B4-BE49-F238E27FC236}">
              <a16:creationId xmlns:a16="http://schemas.microsoft.com/office/drawing/2014/main" id="{55C84B23-0AAB-4390-9398-7896065CF2F4}"/>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7465"/>
        <a:stretch/>
      </xdr:blipFill>
      <xdr:spPr>
        <a:xfrm>
          <a:off x="172748" y="24723546"/>
          <a:ext cx="2321583" cy="1355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BCEDED0-32FB-49AE-9F8C-C053EE6E9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4150"/>
          <a:ext cx="18859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F4D5-CD2B-43A1-B320-A4898366C002}">
  <dimension ref="A1:I109"/>
  <sheetViews>
    <sheetView tabSelected="1" topLeftCell="A38" workbookViewId="0">
      <selection activeCell="G47" sqref="G47"/>
    </sheetView>
  </sheetViews>
  <sheetFormatPr defaultRowHeight="12.75" x14ac:dyDescent="0.25"/>
  <cols>
    <col min="1" max="1" width="39.296875" bestFit="1" customWidth="1"/>
    <col min="2" max="2" width="15.69921875" customWidth="1"/>
    <col min="3" max="3" width="20.796875" customWidth="1"/>
    <col min="4" max="4" width="16.8984375" customWidth="1"/>
    <col min="5" max="5" width="20.796875" customWidth="1"/>
    <col min="6" max="6" width="14.8984375" customWidth="1"/>
    <col min="7" max="7" width="14" customWidth="1"/>
    <col min="8" max="9" width="10.09765625" customWidth="1"/>
    <col min="10" max="10" width="4.69921875" customWidth="1"/>
  </cols>
  <sheetData>
    <row r="1" spans="1:9" s="1" customFormat="1" ht="23.95" customHeight="1" x14ac:dyDescent="0.25">
      <c r="A1" s="73" t="s">
        <v>0</v>
      </c>
      <c r="B1" s="73"/>
      <c r="C1" s="73"/>
      <c r="D1" s="73"/>
      <c r="E1" s="73"/>
      <c r="F1" s="73"/>
      <c r="G1" s="73"/>
      <c r="H1" s="73"/>
      <c r="I1" s="73"/>
    </row>
    <row r="2" spans="1:9" s="1" customFormat="1" ht="23.95" customHeight="1" x14ac:dyDescent="0.25">
      <c r="A2" s="73" t="s">
        <v>1</v>
      </c>
      <c r="B2" s="73"/>
      <c r="C2" s="73"/>
      <c r="D2" s="73"/>
      <c r="E2" s="73"/>
      <c r="F2" s="73"/>
      <c r="G2" s="73"/>
      <c r="H2" s="73"/>
      <c r="I2" s="73"/>
    </row>
    <row r="3" spans="1:9" s="1" customFormat="1" ht="27.45" customHeight="1" x14ac:dyDescent="0.25">
      <c r="A3" s="74" t="s">
        <v>2</v>
      </c>
      <c r="B3" s="74"/>
      <c r="C3" s="74"/>
      <c r="D3" s="74"/>
      <c r="E3" s="74"/>
      <c r="F3" s="74"/>
      <c r="G3" s="74"/>
      <c r="H3" s="74"/>
      <c r="I3" s="74"/>
    </row>
    <row r="4" spans="1:9" s="1" customFormat="1" ht="18.149999999999999" customHeight="1" x14ac:dyDescent="0.25">
      <c r="A4" s="75" t="s">
        <v>3</v>
      </c>
      <c r="B4" s="75"/>
      <c r="C4" s="75"/>
      <c r="D4" s="75"/>
      <c r="E4" s="75"/>
      <c r="F4" s="75"/>
      <c r="G4" s="75"/>
      <c r="H4" s="75"/>
      <c r="I4" s="75"/>
    </row>
    <row r="5" spans="1:9" s="1" customFormat="1" ht="18.149999999999999" customHeight="1" x14ac:dyDescent="0.25">
      <c r="A5" s="76"/>
      <c r="B5" s="76"/>
      <c r="C5" s="76"/>
      <c r="D5" s="76"/>
      <c r="E5" s="76"/>
      <c r="F5" s="76"/>
      <c r="G5" s="76"/>
      <c r="H5" s="76"/>
      <c r="I5" s="76"/>
    </row>
    <row r="6" spans="1:9" s="1" customFormat="1" ht="18.149999999999999" customHeight="1" x14ac:dyDescent="0.25">
      <c r="A6" s="88" t="s">
        <v>4</v>
      </c>
      <c r="B6" s="88" t="s">
        <v>5</v>
      </c>
      <c r="C6" s="88" t="s">
        <v>6</v>
      </c>
      <c r="D6" s="88" t="s">
        <v>7</v>
      </c>
      <c r="E6" s="89" t="s">
        <v>8</v>
      </c>
      <c r="F6" s="80" t="s">
        <v>9</v>
      </c>
      <c r="G6" s="80" t="s">
        <v>10</v>
      </c>
      <c r="H6" s="2" t="s">
        <v>11</v>
      </c>
      <c r="I6" s="3"/>
    </row>
    <row r="7" spans="1:9" s="1" customFormat="1" ht="18.149999999999999" customHeight="1" x14ac:dyDescent="0.25">
      <c r="A7" s="88"/>
      <c r="B7" s="88"/>
      <c r="C7" s="88"/>
      <c r="D7" s="88"/>
      <c r="E7" s="89"/>
      <c r="F7" s="80"/>
      <c r="G7" s="80"/>
      <c r="H7" s="4" t="s">
        <v>12</v>
      </c>
      <c r="I7" s="5" t="s">
        <v>13</v>
      </c>
    </row>
    <row r="8" spans="1:9" s="1" customFormat="1" ht="18.149999999999999" customHeight="1" x14ac:dyDescent="0.25">
      <c r="A8" s="6" t="s">
        <v>14</v>
      </c>
      <c r="B8" s="7"/>
      <c r="C8" s="7"/>
      <c r="D8" s="7"/>
      <c r="E8" s="7"/>
      <c r="F8" s="7"/>
      <c r="G8" s="7"/>
      <c r="H8" s="8"/>
      <c r="I8" s="9"/>
    </row>
    <row r="9" spans="1:9" s="1" customFormat="1" ht="18.149999999999999" customHeight="1" x14ac:dyDescent="0.25">
      <c r="A9" s="6" t="s">
        <v>15</v>
      </c>
      <c r="B9" s="7"/>
      <c r="C9" s="7"/>
      <c r="D9" s="7"/>
      <c r="E9" s="7"/>
      <c r="F9" s="7"/>
      <c r="G9" s="7"/>
      <c r="H9" s="8"/>
      <c r="I9" s="9"/>
    </row>
    <row r="10" spans="1:9" s="1" customFormat="1" ht="18.149999999999999" customHeight="1" x14ac:dyDescent="0.25">
      <c r="A10" s="10" t="s">
        <v>16</v>
      </c>
      <c r="B10" s="11"/>
      <c r="C10" s="11"/>
      <c r="D10" s="11"/>
      <c r="E10" s="11"/>
      <c r="F10" s="11"/>
      <c r="G10" s="11"/>
      <c r="H10" s="12"/>
      <c r="I10" s="13"/>
    </row>
    <row r="11" spans="1:9" s="1" customFormat="1" ht="18.149999999999999" customHeight="1" x14ac:dyDescent="0.2">
      <c r="A11" s="14" t="s">
        <v>17</v>
      </c>
      <c r="B11" s="14" t="s">
        <v>18</v>
      </c>
      <c r="C11" s="14" t="s">
        <v>19</v>
      </c>
      <c r="D11" s="15">
        <v>500</v>
      </c>
      <c r="E11" s="15">
        <v>5384.3707533999996</v>
      </c>
      <c r="F11" s="16">
        <v>5.28E-2</v>
      </c>
      <c r="G11" s="17">
        <v>6.6447000000000003</v>
      </c>
      <c r="H11" s="18"/>
      <c r="I11" s="9"/>
    </row>
    <row r="12" spans="1:9" s="1" customFormat="1" ht="18.149999999999999" customHeight="1" x14ac:dyDescent="0.2">
      <c r="A12" s="14" t="s">
        <v>20</v>
      </c>
      <c r="B12" s="14" t="s">
        <v>21</v>
      </c>
      <c r="C12" s="14" t="s">
        <v>19</v>
      </c>
      <c r="D12" s="15">
        <v>500</v>
      </c>
      <c r="E12" s="15">
        <v>5252.3758903999997</v>
      </c>
      <c r="F12" s="16">
        <v>5.1499999999999997E-2</v>
      </c>
      <c r="G12" s="17">
        <v>7.1349</v>
      </c>
      <c r="H12" s="18"/>
      <c r="I12" s="9"/>
    </row>
    <row r="13" spans="1:9" s="1" customFormat="1" ht="18.149999999999999" customHeight="1" x14ac:dyDescent="0.2">
      <c r="A13" s="14" t="s">
        <v>17</v>
      </c>
      <c r="B13" s="14" t="s">
        <v>22</v>
      </c>
      <c r="C13" s="14" t="s">
        <v>19</v>
      </c>
      <c r="D13" s="15">
        <v>500</v>
      </c>
      <c r="E13" s="15">
        <v>5239.5293836000001</v>
      </c>
      <c r="F13" s="16">
        <v>5.1400000000000001E-2</v>
      </c>
      <c r="G13" s="17">
        <v>7.2398999999999996</v>
      </c>
      <c r="H13" s="18"/>
      <c r="I13" s="9"/>
    </row>
    <row r="14" spans="1:9" s="1" customFormat="1" ht="18.149999999999999" customHeight="1" x14ac:dyDescent="0.25">
      <c r="A14" s="19" t="s">
        <v>23</v>
      </c>
      <c r="B14" s="20"/>
      <c r="C14" s="20"/>
      <c r="D14" s="19"/>
      <c r="E14" s="21">
        <v>15876.276027399999</v>
      </c>
      <c r="F14" s="22">
        <v>0.15570000000000001</v>
      </c>
      <c r="G14" s="20"/>
      <c r="H14" s="23"/>
      <c r="I14" s="24"/>
    </row>
    <row r="15" spans="1:9" s="1" customFormat="1" ht="18.149999999999999" customHeight="1" x14ac:dyDescent="0.25">
      <c r="A15" s="6" t="s">
        <v>24</v>
      </c>
      <c r="B15" s="7"/>
      <c r="C15" s="7"/>
      <c r="D15" s="7"/>
      <c r="E15" s="7"/>
      <c r="F15" s="7"/>
      <c r="G15" s="7"/>
      <c r="H15" s="8"/>
      <c r="I15" s="9"/>
    </row>
    <row r="16" spans="1:9" s="1" customFormat="1" ht="18.149999999999999" customHeight="1" x14ac:dyDescent="0.25">
      <c r="A16" s="6" t="s">
        <v>25</v>
      </c>
      <c r="B16" s="7"/>
      <c r="C16" s="7"/>
      <c r="D16" s="7"/>
      <c r="E16" s="7"/>
      <c r="F16" s="7"/>
      <c r="G16" s="7"/>
      <c r="H16" s="8"/>
      <c r="I16" s="9"/>
    </row>
    <row r="17" spans="1:9" s="1" customFormat="1" ht="18.149999999999999" customHeight="1" x14ac:dyDescent="0.25">
      <c r="A17" s="10" t="s">
        <v>26</v>
      </c>
      <c r="B17" s="11"/>
      <c r="C17" s="11"/>
      <c r="D17" s="11"/>
      <c r="E17" s="11"/>
      <c r="F17" s="11"/>
      <c r="G17" s="11"/>
      <c r="H17" s="12"/>
      <c r="I17" s="13"/>
    </row>
    <row r="18" spans="1:9" s="1" customFormat="1" ht="19.8" customHeight="1" x14ac:dyDescent="0.2">
      <c r="A18" s="14" t="s">
        <v>27</v>
      </c>
      <c r="B18" s="14" t="s">
        <v>28</v>
      </c>
      <c r="C18" s="14" t="s">
        <v>29</v>
      </c>
      <c r="D18" s="15">
        <v>2000</v>
      </c>
      <c r="E18" s="15">
        <v>9777.7999999999993</v>
      </c>
      <c r="F18" s="16">
        <v>9.5899999999999999E-2</v>
      </c>
      <c r="G18" s="17">
        <v>6.8550000000000004</v>
      </c>
      <c r="H18" s="8"/>
      <c r="I18" s="9"/>
    </row>
    <row r="19" spans="1:9" s="1" customFormat="1" ht="19.8" customHeight="1" x14ac:dyDescent="0.2">
      <c r="A19" s="14" t="s">
        <v>30</v>
      </c>
      <c r="B19" s="14" t="s">
        <v>31</v>
      </c>
      <c r="C19" s="14" t="s">
        <v>32</v>
      </c>
      <c r="D19" s="15">
        <v>1200</v>
      </c>
      <c r="E19" s="15">
        <v>5912.9759999999997</v>
      </c>
      <c r="F19" s="16">
        <v>5.8000000000000003E-2</v>
      </c>
      <c r="G19" s="17">
        <v>6.7998000000000003</v>
      </c>
      <c r="H19" s="8"/>
      <c r="I19" s="9"/>
    </row>
    <row r="20" spans="1:9" s="1" customFormat="1" ht="19.8" customHeight="1" x14ac:dyDescent="0.2">
      <c r="A20" s="14" t="s">
        <v>33</v>
      </c>
      <c r="B20" s="14" t="s">
        <v>34</v>
      </c>
      <c r="C20" s="14" t="s">
        <v>35</v>
      </c>
      <c r="D20" s="15">
        <v>1000</v>
      </c>
      <c r="E20" s="15">
        <v>4954.79</v>
      </c>
      <c r="F20" s="16">
        <v>4.8599999999999997E-2</v>
      </c>
      <c r="G20" s="17">
        <v>6.4047000000000001</v>
      </c>
      <c r="H20" s="8"/>
      <c r="I20" s="9"/>
    </row>
    <row r="21" spans="1:9" s="1" customFormat="1" ht="19.8" customHeight="1" x14ac:dyDescent="0.2">
      <c r="A21" s="14" t="s">
        <v>36</v>
      </c>
      <c r="B21" s="14" t="s">
        <v>37</v>
      </c>
      <c r="C21" s="14" t="s">
        <v>35</v>
      </c>
      <c r="D21" s="15">
        <v>1000</v>
      </c>
      <c r="E21" s="15">
        <v>4913.0150000000003</v>
      </c>
      <c r="F21" s="16">
        <v>4.82E-2</v>
      </c>
      <c r="G21" s="17">
        <v>6.875</v>
      </c>
      <c r="H21" s="8"/>
      <c r="I21" s="9"/>
    </row>
    <row r="22" spans="1:9" s="1" customFormat="1" ht="19.8" customHeight="1" x14ac:dyDescent="0.2">
      <c r="A22" s="14" t="s">
        <v>38</v>
      </c>
      <c r="B22" s="14" t="s">
        <v>39</v>
      </c>
      <c r="C22" s="14" t="s">
        <v>35</v>
      </c>
      <c r="D22" s="15">
        <v>1000</v>
      </c>
      <c r="E22" s="15">
        <v>4879.5150000000003</v>
      </c>
      <c r="F22" s="16">
        <v>4.7899999999999998E-2</v>
      </c>
      <c r="G22" s="17">
        <v>6.88</v>
      </c>
      <c r="H22" s="8"/>
      <c r="I22" s="9"/>
    </row>
    <row r="23" spans="1:9" s="1" customFormat="1" ht="19.8" customHeight="1" x14ac:dyDescent="0.2">
      <c r="A23" s="14" t="s">
        <v>40</v>
      </c>
      <c r="B23" s="14" t="s">
        <v>41</v>
      </c>
      <c r="C23" s="14" t="s">
        <v>42</v>
      </c>
      <c r="D23" s="15">
        <v>1000</v>
      </c>
      <c r="E23" s="15">
        <v>4872.0249999999996</v>
      </c>
      <c r="F23" s="16">
        <v>4.7800000000000002E-2</v>
      </c>
      <c r="G23" s="17">
        <v>6.9474999999999998</v>
      </c>
      <c r="H23" s="8"/>
      <c r="I23" s="9"/>
    </row>
    <row r="24" spans="1:9" s="1" customFormat="1" ht="19.8" customHeight="1" x14ac:dyDescent="0.2">
      <c r="A24" s="14" t="s">
        <v>36</v>
      </c>
      <c r="B24" s="14" t="s">
        <v>43</v>
      </c>
      <c r="C24" s="14" t="s">
        <v>29</v>
      </c>
      <c r="D24" s="15">
        <v>800</v>
      </c>
      <c r="E24" s="15">
        <v>3910.36</v>
      </c>
      <c r="F24" s="16">
        <v>3.8399999999999997E-2</v>
      </c>
      <c r="G24" s="17">
        <v>6.915</v>
      </c>
      <c r="H24" s="8"/>
      <c r="I24" s="9"/>
    </row>
    <row r="25" spans="1:9" s="1" customFormat="1" ht="19.8" customHeight="1" x14ac:dyDescent="0.2">
      <c r="A25" s="14" t="s">
        <v>33</v>
      </c>
      <c r="B25" s="14" t="s">
        <v>44</v>
      </c>
      <c r="C25" s="14" t="s">
        <v>35</v>
      </c>
      <c r="D25" s="15">
        <v>500</v>
      </c>
      <c r="E25" s="15">
        <v>2476.9650000000001</v>
      </c>
      <c r="F25" s="16">
        <v>2.4299999999999999E-2</v>
      </c>
      <c r="G25" s="17">
        <v>6.4048999999999996</v>
      </c>
      <c r="H25" s="8"/>
      <c r="I25" s="9"/>
    </row>
    <row r="26" spans="1:9" s="1" customFormat="1" ht="19.8" customHeight="1" x14ac:dyDescent="0.2">
      <c r="A26" s="14" t="s">
        <v>38</v>
      </c>
      <c r="B26" s="14" t="s">
        <v>45</v>
      </c>
      <c r="C26" s="14" t="s">
        <v>35</v>
      </c>
      <c r="D26" s="15">
        <v>200</v>
      </c>
      <c r="E26" s="15">
        <v>985.52200000000005</v>
      </c>
      <c r="F26" s="16">
        <v>9.7000000000000003E-3</v>
      </c>
      <c r="G26" s="17">
        <v>6.7877000000000001</v>
      </c>
      <c r="H26" s="8"/>
      <c r="I26" s="9"/>
    </row>
    <row r="27" spans="1:9" s="1" customFormat="1" ht="19.8" customHeight="1" x14ac:dyDescent="0.2">
      <c r="A27" s="14" t="s">
        <v>46</v>
      </c>
      <c r="B27" s="14" t="s">
        <v>47</v>
      </c>
      <c r="C27" s="14" t="s">
        <v>42</v>
      </c>
      <c r="D27" s="15">
        <v>200</v>
      </c>
      <c r="E27" s="15">
        <v>953.41300000000001</v>
      </c>
      <c r="F27" s="16">
        <v>9.4000000000000004E-3</v>
      </c>
      <c r="G27" s="17">
        <v>7.37</v>
      </c>
      <c r="H27" s="8"/>
      <c r="I27" s="9"/>
    </row>
    <row r="28" spans="1:9" s="1" customFormat="1" ht="19.8" customHeight="1" x14ac:dyDescent="0.2">
      <c r="A28" s="14" t="s">
        <v>48</v>
      </c>
      <c r="B28" s="14" t="s">
        <v>49</v>
      </c>
      <c r="C28" s="14" t="s">
        <v>35</v>
      </c>
      <c r="D28" s="15">
        <v>200</v>
      </c>
      <c r="E28" s="15">
        <v>941.91300000000001</v>
      </c>
      <c r="F28" s="16">
        <v>9.1999999999999998E-3</v>
      </c>
      <c r="G28" s="17">
        <v>7.3800999999999997</v>
      </c>
      <c r="H28" s="8"/>
      <c r="I28" s="9"/>
    </row>
    <row r="29" spans="1:9" s="1" customFormat="1" ht="19.8" customHeight="1" x14ac:dyDescent="0.25">
      <c r="A29" s="19" t="s">
        <v>23</v>
      </c>
      <c r="B29" s="20"/>
      <c r="C29" s="20"/>
      <c r="D29" s="19"/>
      <c r="E29" s="21">
        <v>44578.294000000002</v>
      </c>
      <c r="F29" s="22">
        <v>0.43740000000000001</v>
      </c>
      <c r="G29" s="20"/>
      <c r="H29" s="23"/>
      <c r="I29" s="24"/>
    </row>
    <row r="30" spans="1:9" s="1" customFormat="1" ht="18.149999999999999" customHeight="1" x14ac:dyDescent="0.25">
      <c r="A30" s="6" t="s">
        <v>50</v>
      </c>
      <c r="B30" s="7"/>
      <c r="C30" s="7"/>
      <c r="D30" s="7"/>
      <c r="E30" s="7"/>
      <c r="F30" s="7"/>
      <c r="G30" s="7"/>
      <c r="H30" s="8"/>
      <c r="I30" s="9"/>
    </row>
    <row r="31" spans="1:9" s="1" customFormat="1" ht="18.149999999999999" customHeight="1" x14ac:dyDescent="0.25">
      <c r="A31" s="10" t="s">
        <v>16</v>
      </c>
      <c r="B31" s="11"/>
      <c r="C31" s="11"/>
      <c r="D31" s="11"/>
      <c r="E31" s="11"/>
      <c r="F31" s="11"/>
      <c r="G31" s="11"/>
      <c r="H31" s="12"/>
      <c r="I31" s="13"/>
    </row>
    <row r="32" spans="1:9" s="1" customFormat="1" ht="19.8" customHeight="1" x14ac:dyDescent="0.2">
      <c r="A32" s="14" t="s">
        <v>51</v>
      </c>
      <c r="B32" s="14" t="s">
        <v>52</v>
      </c>
      <c r="C32" s="14" t="s">
        <v>35</v>
      </c>
      <c r="D32" s="15">
        <v>2000</v>
      </c>
      <c r="E32" s="15">
        <v>9758.2000000000007</v>
      </c>
      <c r="F32" s="16">
        <v>9.5699999999999993E-2</v>
      </c>
      <c r="G32" s="17">
        <v>7.4748999999999999</v>
      </c>
      <c r="H32" s="8"/>
      <c r="I32" s="9"/>
    </row>
    <row r="33" spans="1:9" s="1" customFormat="1" ht="19.8" customHeight="1" x14ac:dyDescent="0.2">
      <c r="A33" s="14" t="s">
        <v>53</v>
      </c>
      <c r="B33" s="14" t="s">
        <v>54</v>
      </c>
      <c r="C33" s="14" t="s">
        <v>35</v>
      </c>
      <c r="D33" s="15">
        <v>1000</v>
      </c>
      <c r="E33" s="15">
        <v>4881.0249999999996</v>
      </c>
      <c r="F33" s="16">
        <v>4.7899999999999998E-2</v>
      </c>
      <c r="G33" s="17">
        <v>7.1750999999999996</v>
      </c>
      <c r="H33" s="8"/>
      <c r="I33" s="9"/>
    </row>
    <row r="34" spans="1:9" s="1" customFormat="1" ht="19.8" customHeight="1" x14ac:dyDescent="0.2">
      <c r="A34" s="14" t="s">
        <v>40</v>
      </c>
      <c r="B34" s="14" t="s">
        <v>55</v>
      </c>
      <c r="C34" s="14" t="s">
        <v>35</v>
      </c>
      <c r="D34" s="15">
        <v>500</v>
      </c>
      <c r="E34" s="15">
        <v>2437.8874999999998</v>
      </c>
      <c r="F34" s="16">
        <v>2.3900000000000001E-2</v>
      </c>
      <c r="G34" s="17">
        <v>6.94</v>
      </c>
      <c r="H34" s="8"/>
      <c r="I34" s="9"/>
    </row>
    <row r="35" spans="1:9" s="1" customFormat="1" ht="19.8" customHeight="1" x14ac:dyDescent="0.25">
      <c r="A35" s="19" t="s">
        <v>23</v>
      </c>
      <c r="B35" s="20"/>
      <c r="C35" s="20"/>
      <c r="D35" s="19"/>
      <c r="E35" s="21">
        <v>17077.112499999999</v>
      </c>
      <c r="F35" s="22">
        <v>0.16750000000000001</v>
      </c>
      <c r="G35" s="20"/>
      <c r="H35" s="23"/>
      <c r="I35" s="24"/>
    </row>
    <row r="36" spans="1:9" s="1" customFormat="1" ht="18.149999999999999" customHeight="1" x14ac:dyDescent="0.25">
      <c r="A36" s="10" t="s">
        <v>56</v>
      </c>
      <c r="B36" s="11"/>
      <c r="C36" s="11"/>
      <c r="D36" s="11"/>
      <c r="E36" s="11"/>
      <c r="F36" s="11"/>
      <c r="G36" s="11"/>
      <c r="H36" s="12"/>
      <c r="I36" s="13"/>
    </row>
    <row r="37" spans="1:9" s="1" customFormat="1" ht="19.8" customHeight="1" x14ac:dyDescent="0.2">
      <c r="A37" s="14" t="s">
        <v>57</v>
      </c>
      <c r="B37" s="14" t="s">
        <v>58</v>
      </c>
      <c r="C37" s="14" t="s">
        <v>59</v>
      </c>
      <c r="D37" s="15">
        <v>8000000</v>
      </c>
      <c r="E37" s="15">
        <v>7841.7439999999997</v>
      </c>
      <c r="F37" s="16">
        <v>7.6899999999999996E-2</v>
      </c>
      <c r="G37" s="17">
        <v>6.3501000000000003</v>
      </c>
      <c r="H37" s="8"/>
      <c r="I37" s="9"/>
    </row>
    <row r="38" spans="1:9" s="1" customFormat="1" ht="19.8" customHeight="1" x14ac:dyDescent="0.2">
      <c r="A38" s="14" t="s">
        <v>60</v>
      </c>
      <c r="B38" s="14" t="s">
        <v>61</v>
      </c>
      <c r="C38" s="14" t="s">
        <v>59</v>
      </c>
      <c r="D38" s="15">
        <v>5000000</v>
      </c>
      <c r="E38" s="15">
        <v>4944.2749999999996</v>
      </c>
      <c r="F38" s="16">
        <v>4.8500000000000001E-2</v>
      </c>
      <c r="G38" s="17">
        <v>6.14</v>
      </c>
      <c r="H38" s="8"/>
      <c r="I38" s="9"/>
    </row>
    <row r="39" spans="1:9" s="1" customFormat="1" ht="19.8" customHeight="1" x14ac:dyDescent="0.25">
      <c r="A39" s="19" t="s">
        <v>23</v>
      </c>
      <c r="B39" s="20"/>
      <c r="C39" s="20"/>
      <c r="D39" s="19"/>
      <c r="E39" s="21">
        <v>12786.019</v>
      </c>
      <c r="F39" s="22">
        <v>0.12540000000000001</v>
      </c>
      <c r="G39" s="20"/>
      <c r="H39" s="23"/>
      <c r="I39" s="24"/>
    </row>
    <row r="40" spans="1:9" s="1" customFormat="1" ht="18.149999999999999" customHeight="1" x14ac:dyDescent="0.25">
      <c r="A40" s="19" t="s">
        <v>62</v>
      </c>
      <c r="B40" s="14"/>
      <c r="C40" s="14"/>
      <c r="D40" s="14"/>
      <c r="E40" s="21">
        <v>1245.2126819</v>
      </c>
      <c r="F40" s="22">
        <v>1.2200000000000001E-2</v>
      </c>
      <c r="G40" s="25">
        <v>6.15</v>
      </c>
      <c r="H40" s="8"/>
      <c r="I40" s="9"/>
    </row>
    <row r="41" spans="1:9" s="1" customFormat="1" ht="18.149999999999999" customHeight="1" x14ac:dyDescent="0.25">
      <c r="A41" s="19" t="s">
        <v>63</v>
      </c>
      <c r="B41" s="19"/>
      <c r="C41" s="19"/>
      <c r="D41" s="19"/>
      <c r="E41" s="21">
        <v>10482.267508299999</v>
      </c>
      <c r="F41" s="22">
        <v>0.1028</v>
      </c>
      <c r="G41" s="25">
        <v>6.25</v>
      </c>
      <c r="H41" s="8"/>
      <c r="I41" s="9"/>
    </row>
    <row r="42" spans="1:9" s="1" customFormat="1" ht="18.149999999999999" customHeight="1" x14ac:dyDescent="0.2">
      <c r="A42" s="14" t="s">
        <v>64</v>
      </c>
      <c r="B42" s="7"/>
      <c r="C42" s="7"/>
      <c r="D42" s="7"/>
      <c r="E42" s="15">
        <v>-113.321873099995</v>
      </c>
      <c r="F42" s="16">
        <v>-9.9999999999994299E-4</v>
      </c>
      <c r="G42" s="17">
        <v>6.2393804410370297</v>
      </c>
      <c r="H42" s="8"/>
      <c r="I42" s="9"/>
    </row>
    <row r="43" spans="1:9" s="1" customFormat="1" ht="18.149999999999999" customHeight="1" x14ac:dyDescent="0.25">
      <c r="A43" s="19" t="s">
        <v>65</v>
      </c>
      <c r="B43" s="7"/>
      <c r="C43" s="7"/>
      <c r="D43" s="7"/>
      <c r="E43" s="21">
        <v>101931.8598445</v>
      </c>
      <c r="F43" s="22">
        <v>1</v>
      </c>
      <c r="G43" s="7"/>
      <c r="H43" s="8"/>
      <c r="I43" s="9"/>
    </row>
    <row r="44" spans="1:9" s="1" customFormat="1" ht="18.149999999999999" customHeight="1" x14ac:dyDescent="0.25">
      <c r="A44" s="26"/>
    </row>
    <row r="45" spans="1:9" s="1" customFormat="1" ht="18.149999999999999" customHeight="1" x14ac:dyDescent="0.25">
      <c r="A45" s="27" t="s">
        <v>66</v>
      </c>
      <c r="B45" s="27"/>
      <c r="C45" s="27"/>
      <c r="D45" s="28"/>
      <c r="E45" s="29">
        <f>E40*G40</f>
        <v>7658.0579936850008</v>
      </c>
      <c r="F45" s="29"/>
      <c r="G45" s="28"/>
    </row>
    <row r="46" spans="1:9" s="1" customFormat="1" ht="18.149999999999999" customHeight="1" x14ac:dyDescent="0.25">
      <c r="A46" s="27" t="s">
        <v>67</v>
      </c>
      <c r="B46" s="27"/>
      <c r="C46" s="27"/>
      <c r="D46" s="28"/>
      <c r="E46" s="29">
        <f>E41*G41</f>
        <v>65514.171926874995</v>
      </c>
      <c r="F46" s="29"/>
      <c r="G46" s="28"/>
    </row>
    <row r="47" spans="1:9" s="1" customFormat="1" ht="18.149999999999999" customHeight="1" x14ac:dyDescent="0.25">
      <c r="A47" s="30" t="s">
        <v>68</v>
      </c>
      <c r="B47" s="27"/>
      <c r="C47" s="27"/>
      <c r="D47" s="28"/>
      <c r="E47" s="29">
        <f>E45+E46</f>
        <v>73172.229920559999</v>
      </c>
      <c r="F47" s="29">
        <f>E40+E41</f>
        <v>11727.4801902</v>
      </c>
      <c r="G47" s="28">
        <f>E47/F47</f>
        <v>6.2393820952011447</v>
      </c>
    </row>
    <row r="48" spans="1:9" s="1" customFormat="1" ht="19.8" customHeight="1" x14ac:dyDescent="0.25">
      <c r="A48" s="27"/>
      <c r="B48" s="27"/>
      <c r="C48" s="27"/>
      <c r="D48" s="28"/>
      <c r="E48" s="29"/>
      <c r="F48" s="29"/>
      <c r="G48" s="28"/>
    </row>
    <row r="49" spans="1:7" s="1" customFormat="1" ht="19.8" customHeight="1" x14ac:dyDescent="0.25">
      <c r="A49" s="31" t="s">
        <v>69</v>
      </c>
      <c r="B49" s="27"/>
      <c r="C49" s="27"/>
      <c r="D49" s="28"/>
      <c r="E49" s="29"/>
      <c r="F49" s="29"/>
      <c r="G49" s="28"/>
    </row>
    <row r="50" spans="1:7" s="1" customFormat="1" ht="18.149999999999999" customHeight="1" x14ac:dyDescent="0.25">
      <c r="A50" s="32" t="s">
        <v>70</v>
      </c>
      <c r="B50" s="27"/>
      <c r="C50" s="27"/>
      <c r="D50" s="28"/>
      <c r="E50" s="29"/>
      <c r="F50" s="29"/>
      <c r="G50" s="28"/>
    </row>
    <row r="51" spans="1:7" s="1" customFormat="1" ht="18.149999999999999" customHeight="1" x14ac:dyDescent="0.25">
      <c r="A51" s="33" t="s">
        <v>71</v>
      </c>
      <c r="B51" s="27"/>
      <c r="C51" s="27"/>
      <c r="D51" s="28"/>
      <c r="E51" s="29"/>
      <c r="F51" s="29"/>
      <c r="G51" s="28"/>
    </row>
    <row r="52" spans="1:7" s="1" customFormat="1" ht="24.55" customHeight="1" x14ac:dyDescent="0.25">
      <c r="A52" s="34" t="s">
        <v>72</v>
      </c>
      <c r="B52" s="35" t="s">
        <v>73</v>
      </c>
      <c r="C52" s="35" t="s">
        <v>74</v>
      </c>
      <c r="D52" s="28"/>
      <c r="E52" s="29"/>
      <c r="F52" s="29"/>
      <c r="G52" s="28"/>
    </row>
    <row r="53" spans="1:7" s="1" customFormat="1" ht="18.149999999999999" customHeight="1" x14ac:dyDescent="0.25">
      <c r="A53" s="36" t="s">
        <v>75</v>
      </c>
      <c r="B53" s="37">
        <v>1119.4060999999999</v>
      </c>
      <c r="C53" s="37" t="s">
        <v>76</v>
      </c>
      <c r="D53" s="28"/>
      <c r="E53" s="29"/>
      <c r="F53" s="29"/>
      <c r="G53" s="28"/>
    </row>
    <row r="54" spans="1:7" s="1" customFormat="1" ht="18.149999999999999" customHeight="1" x14ac:dyDescent="0.25">
      <c r="A54" s="36" t="s">
        <v>77</v>
      </c>
      <c r="B54" s="38">
        <v>1031.7277999999999</v>
      </c>
      <c r="C54" s="38" t="s">
        <v>78</v>
      </c>
      <c r="D54" s="28"/>
      <c r="E54" s="29"/>
      <c r="F54" s="29"/>
      <c r="G54" s="28"/>
    </row>
    <row r="55" spans="1:7" s="1" customFormat="1" ht="18.149999999999999" customHeight="1" x14ac:dyDescent="0.25">
      <c r="A55" s="36" t="s">
        <v>79</v>
      </c>
      <c r="B55" s="38">
        <v>1041.5697</v>
      </c>
      <c r="C55" s="38" t="s">
        <v>80</v>
      </c>
      <c r="D55" s="28"/>
      <c r="E55" s="29"/>
      <c r="F55" s="29"/>
      <c r="G55" s="28"/>
    </row>
    <row r="56" spans="1:7" s="1" customFormat="1" ht="18.149999999999999" customHeight="1" x14ac:dyDescent="0.25">
      <c r="A56" s="36" t="s">
        <v>81</v>
      </c>
      <c r="B56" s="38">
        <v>1029.6477</v>
      </c>
      <c r="C56" s="38" t="s">
        <v>82</v>
      </c>
      <c r="D56" s="28"/>
      <c r="E56" s="29"/>
      <c r="F56" s="29"/>
      <c r="G56" s="28"/>
    </row>
    <row r="57" spans="1:7" s="1" customFormat="1" ht="18.149999999999999" customHeight="1" x14ac:dyDescent="0.25">
      <c r="A57" s="36" t="s">
        <v>83</v>
      </c>
      <c r="B57" s="38">
        <v>1127.3039000000001</v>
      </c>
      <c r="C57" s="38" t="s">
        <v>84</v>
      </c>
      <c r="D57" s="28"/>
      <c r="E57" s="29"/>
      <c r="F57" s="29"/>
      <c r="G57" s="28"/>
    </row>
    <row r="58" spans="1:7" s="1" customFormat="1" ht="18.149999999999999" customHeight="1" x14ac:dyDescent="0.25">
      <c r="A58" s="36" t="s">
        <v>85</v>
      </c>
      <c r="B58" s="38">
        <v>1079.9404999999999</v>
      </c>
      <c r="C58" s="38" t="s">
        <v>86</v>
      </c>
      <c r="D58" s="28"/>
      <c r="E58" s="29"/>
      <c r="F58" s="29"/>
      <c r="G58" s="28"/>
    </row>
    <row r="59" spans="1:7" s="1" customFormat="1" ht="18.149999999999999" customHeight="1" x14ac:dyDescent="0.25">
      <c r="A59" s="36" t="s">
        <v>87</v>
      </c>
      <c r="B59" s="38">
        <v>1007.4835</v>
      </c>
      <c r="C59" s="38" t="s">
        <v>88</v>
      </c>
      <c r="D59" s="28"/>
      <c r="E59" s="29"/>
      <c r="F59" s="29"/>
      <c r="G59" s="28"/>
    </row>
    <row r="60" spans="1:7" s="1" customFormat="1" ht="18.149999999999999" customHeight="1" x14ac:dyDescent="0.25">
      <c r="A60" s="39" t="s">
        <v>89</v>
      </c>
      <c r="B60" s="40">
        <v>1014.135</v>
      </c>
      <c r="C60" s="40" t="s">
        <v>90</v>
      </c>
      <c r="D60" s="28"/>
      <c r="E60" s="29"/>
      <c r="F60" s="29"/>
      <c r="G60" s="28"/>
    </row>
    <row r="61" spans="1:7" s="1" customFormat="1" ht="18.149999999999999" customHeight="1" x14ac:dyDescent="0.25">
      <c r="A61" s="41" t="s">
        <v>91</v>
      </c>
      <c r="B61" s="42"/>
      <c r="C61" s="42"/>
      <c r="D61" s="28"/>
      <c r="E61" s="29"/>
      <c r="F61" s="29"/>
      <c r="G61" s="28"/>
    </row>
    <row r="62" spans="1:7" s="1" customFormat="1" ht="19.8" customHeight="1" x14ac:dyDescent="0.25">
      <c r="A62" s="43" t="s">
        <v>92</v>
      </c>
      <c r="B62" s="43"/>
      <c r="C62" s="43"/>
      <c r="D62" s="43"/>
      <c r="E62" s="44"/>
      <c r="F62" s="29"/>
      <c r="G62" s="28"/>
    </row>
    <row r="63" spans="1:7" s="1" customFormat="1" ht="19.8" customHeight="1" x14ac:dyDescent="0.25">
      <c r="A63" s="45" t="s">
        <v>93</v>
      </c>
      <c r="B63" s="45"/>
      <c r="C63" s="45"/>
      <c r="D63" s="45"/>
      <c r="E63" s="44"/>
      <c r="F63" s="29"/>
      <c r="G63" s="28"/>
    </row>
    <row r="64" spans="1:7" s="1" customFormat="1" ht="19.8" customHeight="1" x14ac:dyDescent="0.2">
      <c r="A64" s="81" t="s">
        <v>94</v>
      </c>
      <c r="B64" s="82"/>
      <c r="C64" s="82"/>
      <c r="D64" s="82"/>
      <c r="E64" s="82"/>
      <c r="F64" s="82"/>
      <c r="G64" s="82"/>
    </row>
    <row r="65" spans="1:7" s="1" customFormat="1" ht="19.8" customHeight="1" x14ac:dyDescent="0.25">
      <c r="A65" s="46" t="s">
        <v>72</v>
      </c>
      <c r="B65" s="83" t="s">
        <v>95</v>
      </c>
      <c r="C65" s="84"/>
      <c r="D65" s="27"/>
      <c r="E65" s="29"/>
      <c r="F65" s="29"/>
      <c r="G65" s="28"/>
    </row>
    <row r="66" spans="1:7" s="1" customFormat="1" ht="18.149999999999999" customHeight="1" x14ac:dyDescent="0.25">
      <c r="A66" s="47"/>
      <c r="B66" s="48" t="s">
        <v>96</v>
      </c>
      <c r="C66" s="49" t="s">
        <v>97</v>
      </c>
      <c r="D66" s="27"/>
      <c r="E66" s="29"/>
      <c r="F66" s="29"/>
      <c r="G66" s="28"/>
    </row>
    <row r="67" spans="1:7" s="1" customFormat="1" ht="18.149999999999999" customHeight="1" x14ac:dyDescent="0.25">
      <c r="A67" s="50" t="s">
        <v>77</v>
      </c>
      <c r="B67" s="51">
        <v>1.97908072</v>
      </c>
      <c r="C67" s="52">
        <v>1.97908072</v>
      </c>
      <c r="D67" s="27"/>
      <c r="E67" s="29"/>
      <c r="F67" s="29"/>
      <c r="G67" s="28"/>
    </row>
    <row r="68" spans="1:7" s="1" customFormat="1" ht="18.149999999999999" customHeight="1" x14ac:dyDescent="0.25">
      <c r="A68" s="50" t="s">
        <v>79</v>
      </c>
      <c r="B68" s="51">
        <v>2.7274296100000002</v>
      </c>
      <c r="C68" s="53">
        <v>2.7274296100000002</v>
      </c>
      <c r="D68" s="28"/>
      <c r="E68" s="29"/>
      <c r="F68" s="29"/>
      <c r="G68" s="28"/>
    </row>
    <row r="69" spans="1:7" s="1" customFormat="1" ht="18.149999999999999" customHeight="1" x14ac:dyDescent="0.25">
      <c r="A69" s="50" t="s">
        <v>81</v>
      </c>
      <c r="B69" s="51" t="s">
        <v>132</v>
      </c>
      <c r="C69" s="53" t="s">
        <v>132</v>
      </c>
      <c r="D69" s="28"/>
      <c r="E69" s="29"/>
      <c r="F69" s="29"/>
      <c r="G69" s="28"/>
    </row>
    <row r="70" spans="1:7" s="1" customFormat="1" ht="18.149999999999999" customHeight="1" x14ac:dyDescent="0.25">
      <c r="A70" s="50" t="s">
        <v>98</v>
      </c>
      <c r="B70" s="51">
        <v>2.26754079</v>
      </c>
      <c r="C70" s="53">
        <v>2.26754079</v>
      </c>
      <c r="D70" s="28"/>
      <c r="E70" s="29"/>
      <c r="F70" s="29"/>
      <c r="G70" s="28"/>
    </row>
    <row r="71" spans="1:7" s="1" customFormat="1" ht="18.149999999999999" customHeight="1" x14ac:dyDescent="0.25">
      <c r="A71" s="50" t="s">
        <v>99</v>
      </c>
      <c r="B71" s="51">
        <v>2.7365583099999999</v>
      </c>
      <c r="C71" s="53">
        <v>2.7365583099999999</v>
      </c>
      <c r="D71" s="28"/>
      <c r="E71" s="29"/>
      <c r="F71" s="29"/>
      <c r="G71" s="28"/>
    </row>
    <row r="72" spans="1:7" s="1" customFormat="1" ht="18.149999999999999" customHeight="1" x14ac:dyDescent="0.25">
      <c r="A72" s="54" t="s">
        <v>100</v>
      </c>
      <c r="B72" s="55" t="s">
        <v>132</v>
      </c>
      <c r="C72" s="56" t="s">
        <v>132</v>
      </c>
      <c r="D72" s="28"/>
      <c r="E72" s="29"/>
      <c r="F72" s="29"/>
      <c r="G72" s="28"/>
    </row>
    <row r="73" spans="1:7" s="1" customFormat="1" ht="18.149999999999999" customHeight="1" x14ac:dyDescent="0.25">
      <c r="A73" s="57" t="s">
        <v>101</v>
      </c>
      <c r="B73" s="58"/>
      <c r="C73" s="58"/>
      <c r="D73" s="28"/>
      <c r="E73" s="29"/>
      <c r="F73" s="29"/>
      <c r="G73" s="28"/>
    </row>
    <row r="74" spans="1:7" s="1" customFormat="1" ht="18.149999999999999" customHeight="1" x14ac:dyDescent="0.25">
      <c r="A74" s="41" t="s">
        <v>102</v>
      </c>
      <c r="B74" s="27"/>
      <c r="C74" s="27"/>
      <c r="D74" s="28"/>
      <c r="E74" s="29"/>
      <c r="F74" s="29"/>
      <c r="G74" s="28"/>
    </row>
    <row r="75" spans="1:7" s="1" customFormat="1" ht="18.149999999999999" customHeight="1" x14ac:dyDescent="0.25">
      <c r="A75" s="59" t="s">
        <v>131</v>
      </c>
      <c r="B75" s="27"/>
      <c r="C75" s="27"/>
      <c r="D75" s="28"/>
      <c r="E75" s="29"/>
      <c r="F75" s="29"/>
      <c r="G75" s="28"/>
    </row>
    <row r="76" spans="1:7" s="1" customFormat="1" ht="18.149999999999999" customHeight="1" x14ac:dyDescent="0.25">
      <c r="A76" s="60" t="s">
        <v>103</v>
      </c>
      <c r="B76" s="27"/>
      <c r="C76" s="27"/>
      <c r="D76" s="28"/>
      <c r="E76" s="29"/>
      <c r="F76" s="29"/>
      <c r="G76" s="28"/>
    </row>
    <row r="77" spans="1:7" s="1" customFormat="1" ht="18.149999999999999" customHeight="1" x14ac:dyDescent="0.25">
      <c r="A77" s="27" t="s">
        <v>104</v>
      </c>
      <c r="B77" s="27"/>
      <c r="C77" s="27"/>
      <c r="D77" s="28"/>
      <c r="E77" s="29"/>
      <c r="F77" s="29"/>
      <c r="G77" s="28"/>
    </row>
    <row r="78" spans="1:7" s="1" customFormat="1" ht="18.149999999999999" customHeight="1" x14ac:dyDescent="0.25">
      <c r="A78" s="50" t="s">
        <v>105</v>
      </c>
      <c r="B78" s="27"/>
      <c r="C78" s="27"/>
      <c r="D78" s="28"/>
      <c r="E78" s="29"/>
      <c r="F78" s="29"/>
      <c r="G78" s="28"/>
    </row>
    <row r="79" spans="1:7" s="1" customFormat="1" ht="18.149999999999999" customHeight="1" x14ac:dyDescent="0.2">
      <c r="A79" s="85" t="s">
        <v>106</v>
      </c>
      <c r="B79" s="86"/>
      <c r="C79" s="86"/>
      <c r="D79" s="86"/>
      <c r="E79" s="86"/>
      <c r="F79" s="86"/>
      <c r="G79" s="86"/>
    </row>
    <row r="80" spans="1:7" s="1" customFormat="1" ht="34.9" customHeight="1" x14ac:dyDescent="0.2">
      <c r="A80" s="87" t="s">
        <v>107</v>
      </c>
      <c r="B80" s="87"/>
      <c r="C80" s="87"/>
      <c r="D80" s="87"/>
      <c r="E80" s="87"/>
      <c r="F80" s="87"/>
      <c r="G80" s="87"/>
    </row>
    <row r="81" spans="1:7" s="1" customFormat="1" ht="19.8" customHeight="1" x14ac:dyDescent="0.25">
      <c r="A81" s="61" t="s">
        <v>116</v>
      </c>
      <c r="B81" s="27"/>
      <c r="C81" s="27"/>
      <c r="D81" s="28"/>
      <c r="E81" s="29"/>
      <c r="F81" s="29"/>
      <c r="G81" s="28"/>
    </row>
    <row r="82" spans="1:7" s="1" customFormat="1" ht="19.8" customHeight="1" x14ac:dyDescent="0.25">
      <c r="A82" s="27" t="s">
        <v>108</v>
      </c>
      <c r="B82" s="27"/>
      <c r="C82" s="27"/>
      <c r="D82" s="28"/>
      <c r="E82" s="29"/>
      <c r="F82" s="29"/>
      <c r="G82" s="28"/>
    </row>
    <row r="83" spans="1:7" s="1" customFormat="1" ht="19.8" customHeight="1" x14ac:dyDescent="0.25">
      <c r="A83" s="27" t="s">
        <v>109</v>
      </c>
      <c r="B83" s="27"/>
      <c r="C83" s="27"/>
      <c r="D83" s="28"/>
      <c r="E83" s="29"/>
      <c r="F83" s="29"/>
      <c r="G83" s="28"/>
    </row>
    <row r="84" spans="1:7" s="1" customFormat="1" ht="19.8" customHeight="1" x14ac:dyDescent="0.25">
      <c r="A84" s="27" t="s">
        <v>110</v>
      </c>
      <c r="B84" s="27"/>
      <c r="C84" s="27"/>
      <c r="D84" s="28"/>
      <c r="E84" s="29"/>
      <c r="F84" s="29"/>
      <c r="G84" s="28"/>
    </row>
    <row r="85" spans="1:7" s="1" customFormat="1" ht="19.8" customHeight="1" x14ac:dyDescent="0.25">
      <c r="A85" s="27"/>
      <c r="B85" s="27"/>
      <c r="C85" s="27"/>
      <c r="D85" s="28"/>
      <c r="E85" s="29"/>
      <c r="F85" s="29"/>
      <c r="G85" s="28"/>
    </row>
    <row r="86" spans="1:7" s="1" customFormat="1" ht="18.149999999999999" customHeight="1" x14ac:dyDescent="0.25">
      <c r="A86" s="27"/>
      <c r="B86" s="27"/>
      <c r="C86" s="27"/>
      <c r="D86" s="28"/>
      <c r="E86" s="29"/>
      <c r="F86" s="29"/>
      <c r="G86" s="28"/>
    </row>
    <row r="87" spans="1:7" s="1" customFormat="1" ht="19.8" customHeight="1" x14ac:dyDescent="0.25">
      <c r="A87" s="27"/>
      <c r="B87" s="27"/>
      <c r="C87" s="27"/>
      <c r="D87" s="28"/>
      <c r="E87" s="29"/>
      <c r="F87" s="29"/>
      <c r="G87" s="28"/>
    </row>
    <row r="88" spans="1:7" s="1" customFormat="1" ht="19.8" customHeight="1" x14ac:dyDescent="0.25">
      <c r="A88" s="27"/>
      <c r="B88" s="27"/>
      <c r="C88" s="27"/>
      <c r="D88" s="28"/>
      <c r="E88" s="29"/>
      <c r="F88" s="29"/>
      <c r="G88" s="28"/>
    </row>
    <row r="89" spans="1:7" s="1" customFormat="1" ht="19.8" customHeight="1" x14ac:dyDescent="0.25">
      <c r="A89" s="27"/>
      <c r="B89" s="27"/>
      <c r="C89" s="27"/>
      <c r="D89" s="28"/>
      <c r="E89" s="29"/>
      <c r="F89" s="29"/>
      <c r="G89" s="28"/>
    </row>
    <row r="90" spans="1:7" s="1" customFormat="1" x14ac:dyDescent="0.25">
      <c r="A90" s="27"/>
      <c r="B90" s="27"/>
      <c r="C90" s="27"/>
      <c r="D90" s="28"/>
      <c r="E90" s="29"/>
      <c r="F90" s="29"/>
      <c r="G90" s="28"/>
    </row>
    <row r="91" spans="1:7" s="1" customFormat="1" ht="18.149999999999999" customHeight="1" x14ac:dyDescent="0.25">
      <c r="A91" s="27"/>
      <c r="B91" s="27"/>
      <c r="C91" s="27"/>
      <c r="D91" s="28"/>
      <c r="E91" s="29"/>
      <c r="F91" s="29"/>
      <c r="G91" s="28"/>
    </row>
    <row r="92" spans="1:7" s="1" customFormat="1" ht="18.149999999999999" customHeight="1" x14ac:dyDescent="0.25">
      <c r="A92" s="27"/>
      <c r="B92" s="27"/>
      <c r="C92" s="27"/>
      <c r="D92" s="28"/>
      <c r="E92" s="29"/>
      <c r="F92" s="29"/>
      <c r="G92" s="28"/>
    </row>
    <row r="93" spans="1:7" s="1" customFormat="1" ht="28.8" customHeight="1" x14ac:dyDescent="0.25">
      <c r="A93" s="27"/>
      <c r="B93" s="27"/>
      <c r="C93" s="27"/>
      <c r="D93" s="28"/>
      <c r="E93" s="29"/>
      <c r="F93" s="29"/>
      <c r="G93" s="28"/>
    </row>
    <row r="94" spans="1:7" s="1" customFormat="1" ht="18.149999999999999" customHeight="1" x14ac:dyDescent="0.25">
      <c r="A94" s="27"/>
      <c r="B94" s="27"/>
      <c r="C94" s="27"/>
      <c r="D94" s="28"/>
      <c r="E94" s="29"/>
      <c r="F94" s="29"/>
      <c r="G94" s="28"/>
    </row>
    <row r="95" spans="1:7" s="1" customFormat="1" ht="18.149999999999999" customHeight="1" x14ac:dyDescent="0.25">
      <c r="A95" s="27" t="s">
        <v>111</v>
      </c>
      <c r="B95" s="27"/>
      <c r="C95" s="27"/>
      <c r="D95" s="27"/>
      <c r="E95" s="29"/>
      <c r="F95" s="29"/>
      <c r="G95" s="28"/>
    </row>
    <row r="96" spans="1:7" s="1" customFormat="1" ht="70.099999999999994" customHeight="1" x14ac:dyDescent="0.25">
      <c r="A96" s="77" t="s">
        <v>112</v>
      </c>
      <c r="B96" s="77"/>
      <c r="C96" s="77"/>
      <c r="D96" s="77"/>
      <c r="E96" s="77"/>
      <c r="F96" s="77"/>
      <c r="G96" s="77"/>
    </row>
    <row r="97" spans="1:7" s="1" customFormat="1" ht="18.149999999999999" customHeight="1" x14ac:dyDescent="0.25">
      <c r="A97" s="62"/>
      <c r="B97" s="62"/>
      <c r="C97" s="62"/>
      <c r="D97" s="62"/>
      <c r="E97" s="62"/>
      <c r="F97" s="62"/>
      <c r="G97" s="63"/>
    </row>
    <row r="98" spans="1:7" s="1" customFormat="1" ht="28.8" customHeight="1" x14ac:dyDescent="0.2">
      <c r="A98" s="64" t="s">
        <v>113</v>
      </c>
      <c r="B98" s="65"/>
      <c r="C98" s="65"/>
      <c r="D98" s="66"/>
      <c r="E98" s="67"/>
      <c r="F98" s="67"/>
      <c r="G98" s="68"/>
    </row>
    <row r="99" spans="1:7" x14ac:dyDescent="0.25">
      <c r="A99" s="78" t="s">
        <v>114</v>
      </c>
      <c r="B99" s="79"/>
      <c r="C99" s="79"/>
      <c r="D99" s="79"/>
      <c r="E99" s="79"/>
      <c r="F99" s="79"/>
      <c r="G99" s="79"/>
    </row>
    <row r="100" spans="1:7" x14ac:dyDescent="0.25">
      <c r="A100" s="69"/>
      <c r="B100" s="69"/>
      <c r="C100" s="69"/>
      <c r="D100" s="69"/>
      <c r="E100" s="69"/>
      <c r="F100" s="69"/>
      <c r="G100" s="70"/>
    </row>
    <row r="101" spans="1:7" x14ac:dyDescent="0.25">
      <c r="A101" s="69"/>
      <c r="B101" s="69"/>
      <c r="C101" s="69"/>
      <c r="D101" s="69"/>
      <c r="E101" s="69"/>
      <c r="F101" s="69"/>
      <c r="G101" s="70"/>
    </row>
    <row r="102" spans="1:7" x14ac:dyDescent="0.25">
      <c r="A102" s="69"/>
      <c r="B102" s="69"/>
      <c r="C102" s="69"/>
      <c r="D102" s="69"/>
      <c r="E102" s="69"/>
      <c r="F102" s="69"/>
      <c r="G102" s="70"/>
    </row>
    <row r="103" spans="1:7" x14ac:dyDescent="0.25">
      <c r="A103" s="69"/>
      <c r="B103" s="69"/>
      <c r="C103" s="69"/>
      <c r="D103" s="69"/>
      <c r="E103" s="69"/>
      <c r="F103" s="69"/>
      <c r="G103" s="70"/>
    </row>
    <row r="104" spans="1:7" x14ac:dyDescent="0.25">
      <c r="A104" s="69"/>
      <c r="B104" s="69"/>
      <c r="C104" s="69"/>
      <c r="D104" s="69"/>
      <c r="E104" s="69"/>
      <c r="F104" s="69"/>
      <c r="G104" s="70"/>
    </row>
    <row r="105" spans="1:7" x14ac:dyDescent="0.25">
      <c r="A105" s="27"/>
      <c r="B105" s="27"/>
      <c r="C105" s="27"/>
      <c r="D105" s="27"/>
      <c r="E105" s="29"/>
      <c r="F105" s="29"/>
      <c r="G105" s="28"/>
    </row>
    <row r="106" spans="1:7" x14ac:dyDescent="0.25">
      <c r="A106" s="27"/>
      <c r="B106" s="27"/>
      <c r="C106" s="27"/>
      <c r="D106" s="28"/>
      <c r="E106" s="29"/>
      <c r="F106" s="29"/>
      <c r="G106" s="28"/>
    </row>
    <row r="107" spans="1:7" x14ac:dyDescent="0.25">
      <c r="A107" s="27"/>
      <c r="B107" s="27"/>
      <c r="C107" s="27"/>
      <c r="D107" s="28"/>
      <c r="E107" s="29"/>
      <c r="F107" s="29"/>
      <c r="G107" s="28"/>
    </row>
    <row r="108" spans="1:7" x14ac:dyDescent="0.25">
      <c r="A108" s="27"/>
      <c r="B108" s="27"/>
      <c r="C108" s="27"/>
      <c r="D108" s="28"/>
      <c r="E108" s="29"/>
      <c r="F108" s="29"/>
      <c r="G108" s="28"/>
    </row>
    <row r="109" spans="1:7" ht="18.3" x14ac:dyDescent="0.4">
      <c r="A109" s="71" t="s">
        <v>115</v>
      </c>
      <c r="B109" s="27"/>
      <c r="C109" s="27"/>
      <c r="D109" s="28"/>
      <c r="E109" s="29"/>
      <c r="F109" s="29"/>
      <c r="G109" s="28"/>
    </row>
  </sheetData>
  <mergeCells count="18">
    <mergeCell ref="A96:G96"/>
    <mergeCell ref="A99:G99"/>
    <mergeCell ref="F6:F7"/>
    <mergeCell ref="G6:G7"/>
    <mergeCell ref="A64:G64"/>
    <mergeCell ref="B65:C65"/>
    <mergeCell ref="A79:G79"/>
    <mergeCell ref="A80:G80"/>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122C-EAB8-49B4-BBCC-F64DFC0E60EF}">
  <dimension ref="A1:M19"/>
  <sheetViews>
    <sheetView workbookViewId="0">
      <selection sqref="A1:XFD1048576"/>
    </sheetView>
  </sheetViews>
  <sheetFormatPr defaultRowHeight="12.75" x14ac:dyDescent="0.25"/>
  <sheetData>
    <row r="1" spans="1:13" ht="14.4" x14ac:dyDescent="0.3">
      <c r="A1" s="90" t="s">
        <v>117</v>
      </c>
      <c r="B1" s="90"/>
      <c r="C1" s="90"/>
      <c r="D1" s="90"/>
      <c r="E1" s="90"/>
      <c r="F1" s="90"/>
      <c r="G1" s="90"/>
      <c r="H1" s="90"/>
      <c r="I1" s="90"/>
      <c r="J1" s="90"/>
      <c r="K1" s="90"/>
      <c r="L1" s="90"/>
      <c r="M1" s="90"/>
    </row>
    <row r="2" spans="1:13" x14ac:dyDescent="0.25">
      <c r="A2" t="s">
        <v>118</v>
      </c>
      <c r="H2" s="72"/>
    </row>
    <row r="3" spans="1:13" x14ac:dyDescent="0.25">
      <c r="A3" t="s">
        <v>119</v>
      </c>
      <c r="H3" s="72"/>
    </row>
    <row r="4" spans="1:13" x14ac:dyDescent="0.25">
      <c r="A4" t="s">
        <v>120</v>
      </c>
      <c r="H4" s="72"/>
    </row>
    <row r="5" spans="1:13" x14ac:dyDescent="0.25">
      <c r="A5" t="s">
        <v>121</v>
      </c>
      <c r="H5" s="72"/>
    </row>
    <row r="6" spans="1:13" x14ac:dyDescent="0.25">
      <c r="A6" t="s">
        <v>122</v>
      </c>
      <c r="H6" s="72"/>
    </row>
    <row r="7" spans="1:13" x14ac:dyDescent="0.25">
      <c r="A7" t="s">
        <v>123</v>
      </c>
      <c r="H7" s="72"/>
    </row>
    <row r="8" spans="1:13" x14ac:dyDescent="0.25">
      <c r="A8" t="s">
        <v>124</v>
      </c>
      <c r="H8" s="72"/>
    </row>
    <row r="9" spans="1:13" x14ac:dyDescent="0.25">
      <c r="A9" t="s">
        <v>125</v>
      </c>
      <c r="H9" s="72"/>
    </row>
    <row r="10" spans="1:13" x14ac:dyDescent="0.25">
      <c r="A10" t="s">
        <v>126</v>
      </c>
      <c r="H10" s="72"/>
    </row>
    <row r="11" spans="1:13" x14ac:dyDescent="0.25">
      <c r="A11" t="s">
        <v>127</v>
      </c>
      <c r="H11" s="72"/>
    </row>
    <row r="12" spans="1:13" x14ac:dyDescent="0.25">
      <c r="A12" t="s">
        <v>128</v>
      </c>
      <c r="H12" s="72"/>
    </row>
    <row r="13" spans="1:13" x14ac:dyDescent="0.25">
      <c r="H13" s="72"/>
    </row>
    <row r="14" spans="1:13" x14ac:dyDescent="0.25">
      <c r="A14" t="s">
        <v>129</v>
      </c>
      <c r="H14" s="72"/>
    </row>
    <row r="15" spans="1:13" x14ac:dyDescent="0.25">
      <c r="H15" s="72"/>
    </row>
    <row r="16" spans="1:13" x14ac:dyDescent="0.25">
      <c r="A16" t="s">
        <v>130</v>
      </c>
      <c r="H16" s="72"/>
    </row>
    <row r="17" spans="8:8" x14ac:dyDescent="0.25">
      <c r="H17" s="72"/>
    </row>
    <row r="18" spans="8:8" x14ac:dyDescent="0.25">
      <c r="H18" s="72"/>
    </row>
    <row r="19" spans="8:8" x14ac:dyDescent="0.25">
      <c r="H19" s="72"/>
    </row>
  </sheetData>
  <mergeCells count="1">
    <mergeCell ref="A1:M1"/>
  </mergeCells>
  <pageMargins left="0.7" right="0.7" top="0.75" bottom="0.75" header="0.3" footer="0.3"/>
  <pageSetup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HUDF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15102022</dc:title>
  <dc:subject>HSBC Ultra Short Duration Fund 15102022</dc:subject>
  <dc:creator>HSBC Asset Management</dc:creator>
  <cp:keywords>HSBC Ultra Short Duration Fund 15102022</cp:keywords>
  <dcterms:created xsi:type="dcterms:W3CDTF">2022-10-17T05:44:26Z</dcterms:created>
  <dcterms:modified xsi:type="dcterms:W3CDTF">2022-10-19T03:23:18Z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2022-10-17T05:44:54Z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f9ab1d97-b721-4ce6-b321-86698e0bb447</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2022-10-19T03:23:18Z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a1180898-2e59-4b92-a7b9-76376c71cf52</vt:lpwstr>
  </property>
  <property fmtid="{D5CDD505-2E9C-101B-9397-08002B2CF9AE}" pid="15" name="MSIP_Label_3486a02c-2dfb-4efe-823f-aa2d1f0e6ab7_ContentBits">
    <vt:lpwstr>2</vt:lpwstr>
  </property>
  <property fmtid="{D5CDD505-2E9C-101B-9397-08002B2CF9AE}" pid="16" name="Classification">
    <vt:lpwstr>PUBLIC</vt:lpwstr>
  </property>
</Properties>
</file>