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Fortnightly Debt\15-08\"/>
    </mc:Choice>
  </mc:AlternateContent>
  <xr:revisionPtr revIDLastSave="0" documentId="13_ncr:1_{662DC90A-F57A-42DF-8653-03196F250EFF}" xr6:coauthVersionLast="47" xr6:coauthVersionMax="47" xr10:uidLastSave="{00000000-0000-0000-0000-000000000000}"/>
  <bookViews>
    <workbookView xWindow="-100" yWindow="-100" windowWidth="21467" windowHeight="11576" xr2:uid="{0889F346-1F30-43CE-9012-DE95FF5CFA78}"/>
  </bookViews>
  <sheets>
    <sheet name="HMIP"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1" i="1" l="1"/>
  <c r="E71" i="1"/>
  <c r="G70" i="1"/>
  <c r="E70" i="1"/>
  <c r="G69" i="1"/>
  <c r="E69" i="1"/>
  <c r="G68" i="1"/>
  <c r="E68" i="1"/>
  <c r="G67" i="1"/>
  <c r="E67" i="1"/>
  <c r="G66" i="1"/>
  <c r="E66" i="1"/>
  <c r="H58" i="1"/>
  <c r="G58" i="1"/>
  <c r="F58" i="1"/>
  <c r="E58" i="1"/>
  <c r="E57" i="1"/>
</calcChain>
</file>

<file path=xl/sharedStrings.xml><?xml version="1.0" encoding="utf-8"?>
<sst xmlns="http://schemas.openxmlformats.org/spreadsheetml/2006/main" count="214" uniqueCount="182">
  <si>
    <t>HSBC Mutual Fund</t>
  </si>
  <si>
    <t>HSBC Regular Savings Fund</t>
  </si>
  <si>
    <t xml:space="preserve">  (An Open Ended Hybrid Scheme Investing Predominantly in Debt Instruments)</t>
  </si>
  <si>
    <t>Fortnightly Portfolio Statement as of August 15, 2022</t>
  </si>
  <si>
    <t>Name of the Instrument</t>
  </si>
  <si>
    <t>ISIN</t>
  </si>
  <si>
    <t>Rating/Industries</t>
  </si>
  <si>
    <t>Quantity</t>
  </si>
  <si>
    <t>Market Value
 (Rs in Lacs)</t>
  </si>
  <si>
    <t>Percentage to Net Assets</t>
  </si>
  <si>
    <t>Yield of the Instrument (%)</t>
  </si>
  <si>
    <t>YTC @</t>
  </si>
  <si>
    <t>CRISIL</t>
  </si>
  <si>
    <t xml:space="preserve"> ICRA</t>
  </si>
  <si>
    <t>Equity &amp; Equity Related Instruments</t>
  </si>
  <si>
    <t>Equity Shares</t>
  </si>
  <si>
    <t>Listed / Awaiting listing on Stock Exchanges</t>
  </si>
  <si>
    <t>HDFC Bank Limited</t>
  </si>
  <si>
    <t>INE040A01034</t>
  </si>
  <si>
    <t>Banks</t>
  </si>
  <si>
    <t>ICICI Bank Limited</t>
  </si>
  <si>
    <t>INE090A01021</t>
  </si>
  <si>
    <t>Infosys Limited</t>
  </si>
  <si>
    <t>INE009A01021</t>
  </si>
  <si>
    <t>IT - Software</t>
  </si>
  <si>
    <t>Reliance Industries Limited</t>
  </si>
  <si>
    <t>INE002A01018</t>
  </si>
  <si>
    <t>Petroleum Products</t>
  </si>
  <si>
    <t>Larsen &amp; Toubro Limited</t>
  </si>
  <si>
    <t>INE018A01030</t>
  </si>
  <si>
    <t>Construction</t>
  </si>
  <si>
    <t>Bajaj Finance Limited</t>
  </si>
  <si>
    <t>INE296A01024</t>
  </si>
  <si>
    <t>Finance</t>
  </si>
  <si>
    <t>Axis Bank Limited</t>
  </si>
  <si>
    <t>INE238A01034</t>
  </si>
  <si>
    <t>Sun Pharmaceutical Industries Limited</t>
  </si>
  <si>
    <t>INE044A01036</t>
  </si>
  <si>
    <t>Pharmaceuticals &amp; Biotechnology</t>
  </si>
  <si>
    <t>State Bank of India</t>
  </si>
  <si>
    <t>INE062A01020</t>
  </si>
  <si>
    <t>Dalmia Bharat Limited</t>
  </si>
  <si>
    <t>INE00R701025</t>
  </si>
  <si>
    <t>Cement &amp; Cement Products</t>
  </si>
  <si>
    <t>Ashok Leyland Limited</t>
  </si>
  <si>
    <t>INE208A01029</t>
  </si>
  <si>
    <t>Agricultural Commercial &amp; Construction Vehicles</t>
  </si>
  <si>
    <t>KEI Industries Limited</t>
  </si>
  <si>
    <t>INE878B01027</t>
  </si>
  <si>
    <t>Industrial Products</t>
  </si>
  <si>
    <t>Tata Motors Limited</t>
  </si>
  <si>
    <t>INE155A01022</t>
  </si>
  <si>
    <t>Automobiles</t>
  </si>
  <si>
    <t>Maruti Suzuki India Limited</t>
  </si>
  <si>
    <t>INE585B01010</t>
  </si>
  <si>
    <t>DLF Limited</t>
  </si>
  <si>
    <t>INE271C01023</t>
  </si>
  <si>
    <t>Realty</t>
  </si>
  <si>
    <t>Tata Consultancy Services Limited</t>
  </si>
  <si>
    <t>INE467B01029</t>
  </si>
  <si>
    <t>SBI Cards &amp; Payment Services Limited</t>
  </si>
  <si>
    <t>INE018E01016</t>
  </si>
  <si>
    <t>Titan Company Limited</t>
  </si>
  <si>
    <t>INE280A01028</t>
  </si>
  <si>
    <t>Consumer Durables</t>
  </si>
  <si>
    <t>PVR Limited</t>
  </si>
  <si>
    <t>INE191H01014</t>
  </si>
  <si>
    <t>Entertainment</t>
  </si>
  <si>
    <t>PI Industries Litmited</t>
  </si>
  <si>
    <t>INE603J01030</t>
  </si>
  <si>
    <t>Fertilizers &amp; Agrochemicals</t>
  </si>
  <si>
    <t>Hindustan Unilever Limited</t>
  </si>
  <si>
    <t>INE030A01027</t>
  </si>
  <si>
    <t>Diversified FMCG</t>
  </si>
  <si>
    <t>Motherson Sumi Wiring India Limited</t>
  </si>
  <si>
    <t>INE0FS801015</t>
  </si>
  <si>
    <t>Auto Components</t>
  </si>
  <si>
    <t>SRF Limited</t>
  </si>
  <si>
    <t>INE647A01010</t>
  </si>
  <si>
    <t>Chemicals &amp; Petrochemicals</t>
  </si>
  <si>
    <t>Amber Enterprises India Limited</t>
  </si>
  <si>
    <t>INE371P01015</t>
  </si>
  <si>
    <t>SBI Life Insurance Company Limited</t>
  </si>
  <si>
    <t>INE123W01016</t>
  </si>
  <si>
    <t>Insurance</t>
  </si>
  <si>
    <t>TVS Motor Company Limited</t>
  </si>
  <si>
    <t>INE494B01023</t>
  </si>
  <si>
    <t>J.B. Chemicals &amp; Pharmaceuticals Limited</t>
  </si>
  <si>
    <t>INE572A01028</t>
  </si>
  <si>
    <t>Kajaria Ceramics Limited</t>
  </si>
  <si>
    <t>INE217B01036</t>
  </si>
  <si>
    <t>Alkem Laboratories Limited</t>
  </si>
  <si>
    <t>INE540L01014</t>
  </si>
  <si>
    <t>Coforge Limited</t>
  </si>
  <si>
    <t>INE591G01017</t>
  </si>
  <si>
    <t>Godrej Consumer Products Limited</t>
  </si>
  <si>
    <t>INE102D01028</t>
  </si>
  <si>
    <t>Personal Products</t>
  </si>
  <si>
    <t>Gland Pharma Limited</t>
  </si>
  <si>
    <t>INE068V01023</t>
  </si>
  <si>
    <t>Total</t>
  </si>
  <si>
    <t>Debt Instruments</t>
  </si>
  <si>
    <t>Government Securities</t>
  </si>
  <si>
    <t>5.63% GOI 12APR2026</t>
  </si>
  <si>
    <t>IN0020210012</t>
  </si>
  <si>
    <t>Sovereign</t>
  </si>
  <si>
    <t>7.38% GOI 20JUN2027</t>
  </si>
  <si>
    <t>IN0020220037</t>
  </si>
  <si>
    <t>GOI 07.17% 08JAN28</t>
  </si>
  <si>
    <t>IN0020170174</t>
  </si>
  <si>
    <t>5.74% GOI 15NOV2026</t>
  </si>
  <si>
    <t>IN0020210186</t>
  </si>
  <si>
    <t>8.19% RAJASTHAN UDAY 23JUN2026 SDL</t>
  </si>
  <si>
    <t>IN2920160123</t>
  </si>
  <si>
    <t>5.22% GOVERNMENT OF INDIA 15JUN25 G-SEC</t>
  </si>
  <si>
    <t>IN0020200112</t>
  </si>
  <si>
    <t>Treps</t>
  </si>
  <si>
    <t>Reverse Repos</t>
  </si>
  <si>
    <t>Net Current Assets (including cash &amp; bank balances)</t>
  </si>
  <si>
    <t>Total Net Assets as on 15-AUGUST-2022</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</si>
  <si>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</si>
  <si>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</si>
  <si>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</si>
  <si>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</si>
  <si>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</si>
  <si>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12 Aug 2022**</t>
  </si>
  <si>
    <t>As on 29 July 2022*</t>
  </si>
  <si>
    <t>Growth Option</t>
  </si>
  <si>
    <t>Monthly IDCW Option</t>
  </si>
  <si>
    <t>Quarterly IDCW Option</t>
  </si>
  <si>
    <t>Direct Plan - Growth Option</t>
  </si>
  <si>
    <t>Direct Plan - Monthly IDCW Option</t>
  </si>
  <si>
    <t>Direct Plan - Quarterly IDCW Option</t>
  </si>
  <si>
    <t>(4) Details of Schemes having exposure in Derivatives is as follows :</t>
  </si>
  <si>
    <t xml:space="preserve">     a. Hedging Positions through Futures as on Aug 15, 2022 is Nil</t>
  </si>
  <si>
    <t xml:space="preserve">         For the period ended Aug 15, 2022, hedging transactions through futures which have been squared off/expired is Nil.</t>
  </si>
  <si>
    <t xml:space="preserve">     b. Other than Hedging Positions through Futures as on Aug 15, 2022 is Nil.</t>
  </si>
  <si>
    <t xml:space="preserve">         For the period ended Aug 15, 2022, non-hedging transactions through futures which have been squared off/expired is Nil.</t>
  </si>
  <si>
    <t xml:space="preserve">     c. Hedging Positions through Options as on Aug 15, 2022 is Nil.</t>
  </si>
  <si>
    <t xml:space="preserve">     d. Other than Hedging Positions through Options as on Aug 15, 2022 is Nil.</t>
  </si>
  <si>
    <t xml:space="preserve">     e. Hedging Positions through swaps as on Aug 15, 2022 is Nil.</t>
  </si>
  <si>
    <t>(5) The dividends declared during the fortnight ended Aug 15, 2022 under the Income Distribution cum Capital Withdrawal (IDCW) Options of the Scheme are as follows:</t>
  </si>
  <si>
    <t>Rate of dividend per Unit</t>
  </si>
  <si>
    <t>Individuals &amp; HUF</t>
  </si>
  <si>
    <t>Others</t>
  </si>
  <si>
    <t>^^</t>
  </si>
  <si>
    <t>^^ No dividend was distributed during the fortnight ended Aug 15, 2022.</t>
  </si>
  <si>
    <t>(6) No bonus was declared  during the fortnight ended Aug 15, 2022.</t>
  </si>
  <si>
    <t>(7) The total market value of investments in foreign securities / American Depositary Receipts / Global Depositary Receipts as on Aug 15, 2022 is Nil.</t>
  </si>
  <si>
    <t>(8) The portfolio turnover ratio of the Scheme for the fortnight ended Aug 15, 2022 is 1.25 times.</t>
  </si>
  <si>
    <t>(9) The Average Maturity Period of the Portfolio has been 39.38 months.</t>
  </si>
  <si>
    <t>(10) Investment in Repo in Corporate Debt Securities during the fortnight ended Aug 15, 2022 is Nil.</t>
  </si>
  <si>
    <t>(11) No. of instances of deviation from valuation guidelines is Nil</t>
  </si>
  <si>
    <t xml:space="preserve">(12) Investment in Partly paid Bonds / NCD’s : Nil </t>
  </si>
  <si>
    <t>(13) Debt instruments having structured obligations or credit enhancement features have been denoted with suffix as (SO) or (CE) respectively against the ratings of the instrument</t>
  </si>
  <si>
    <t>(14)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</si>
  <si>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</si>
  <si>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Capital appreciation over medium to long term</t>
  </si>
  <si>
    <t>• Investment in fixed income (debt and money market instruments) as well as equity and equity related securities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</si>
  <si>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</si>
  <si>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</si>
  <si>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</si>
  <si>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Hybrid 85+15 - Conservative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</si>
  <si>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</si>
  <si>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</si>
  <si>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</si>
  <si>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</si>
  <si>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</si>
  <si>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</si>
  <si>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</si>
  <si>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</si>
  <si>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</si>
  <si>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</si>
  <si>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</si>
  <si>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</si>
  <si>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</si>
  <si>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</si>
  <si>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</si>
  <si>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 Pursuant to AMFI circular no. 135/BP/91/2020-21, Yield to Call (YTC) for AT-1 bonds and Tier-2 bonds as on Aug 15, 2022.</t>
  </si>
  <si>
    <t>* Nav has been considered as of 29 July 2022(Last Business Days).</t>
  </si>
  <si>
    <t>** Nav has been considered as of 12 August 2022(Last Business Days).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</si>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</sst>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Rs -400A]#,##0.0000"/>
    <numFmt numFmtId="165" formatCode="0.000"/>
    <numFmt numFmtId="166" formatCode="_-* #,##0.0000_-;\-* #,##0.0000_-;_-* &quot;-&quot;??_-;_-@_-"/>
    <numFmt numFmtId="167" formatCode="0.0000"/>
  </numFmts>
  <fonts count="13" x14ac:knownFonts="1">
    <font>
      <sz val="10"/>
      <color rgb="FF000000"/>
      <name val="Arial"/>
    </font>
    <font>
      <sz val="11"/>
      <color theme="1"/>
      <name val="Calibri"/>
      <family val="2"/>
      <scheme val="minor"/>
    </font>
    <font>
      <b/>
      <sz val="11"/>
      <color theme="1"/>
      <name val="Calibri"/>
      <family val="2"/>
      <scheme val="minor"/>
    </font>
    <font>
      <sz val="10"/>
      <color rgb="FF000000"/>
      <name val="Arial"/>
      <family val="2"/>
    </font>
    <font>
      <b/>
      <sz val="9"/>
      <color rgb="FF333333"/>
      <name val="Arial"/>
      <family val="2"/>
    </font>
    <font>
      <sz val="9"/>
      <color rgb="FF333333"/>
      <name val="Arial"/>
      <family val="2"/>
    </font>
    <font>
      <b/>
      <u/>
      <sz val="9"/>
      <color rgb="FF333333"/>
      <name val="Arial"/>
      <family val="2"/>
    </font>
    <font>
      <sz val="10"/>
      <color theme="1"/>
      <name val="Arial"/>
      <family val="2"/>
    </font>
    <font>
      <b/>
      <sz val="10"/>
      <name val="Arial"/>
      <family val="2"/>
    </font>
    <font>
      <sz val="10"/>
      <name val="Arial"/>
      <family val="2"/>
    </font>
    <font>
      <b/>
      <sz val="10"/>
      <color theme="1"/>
      <name val="Arial"/>
      <family val="2"/>
    </font>
    <font>
      <b/>
      <u/>
      <sz val="10"/>
      <color theme="1"/>
      <name val="Arial"/>
      <family val="2"/>
    </font>
    <font>
      <b/>
      <sz val="14"/>
      <color theme="1"/>
      <name val="Calibri"/>
      <family val="2"/>
      <scheme val="minor"/>
    </font>
  </fonts>
  <fills count="7">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bgColor indexed="64"/>
      </patternFill>
    </fill>
    <fill>
      <patternFill patternType="solid">
        <fgColor theme="0" tint="-0.34998626667073579"/>
        <bgColor indexed="64"/>
      </patternFill>
    </fill>
    <fill>
      <patternFill patternType="solid">
        <fgColor rgb="FFF0F0F0"/>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43" fontId="3" fillId="0" borderId="0" applyFont="0" applyFill="0" applyBorder="0" applyAlignment="0" applyProtection="0"/>
    <xf numFmtId="0" fontId="1" fillId="0" borderId="0"/>
    <xf numFmtId="0" fontId="9" fillId="0" borderId="0"/>
    <xf numFmtId="0" fontId="9" fillId="0" borderId="0" applyNumberFormat="0" applyFill="0" applyBorder="0" applyAlignment="0" applyProtection="0"/>
    <xf numFmtId="43" fontId="1" fillId="0" borderId="0" applyFont="0" applyFill="0" applyBorder="0" applyAlignment="0" applyProtection="0"/>
  </cellStyleXfs>
  <cellXfs count="105">
    <xf numFmtId="0" fontId="0" fillId="0" borderId="0" xfId="0"/>
    <xf numFmtId="0" fontId="5" fillId="3" borderId="0" xfId="0" applyFont="1" applyFill="1" applyAlignment="1">
      <alignment horizontal="left"/>
    </xf>
    <xf numFmtId="49" fontId="4" fillId="3" borderId="5" xfId="0" applyNumberFormat="1" applyFont="1" applyFill="1" applyBorder="1" applyAlignment="1">
      <alignment horizontal="right"/>
    </xf>
    <xf numFmtId="0" fontId="4" fillId="3" borderId="6" xfId="0" applyFont="1" applyFill="1" applyBorder="1" applyAlignment="1">
      <alignment horizontal="left"/>
    </xf>
    <xf numFmtId="49" fontId="4" fillId="3" borderId="7" xfId="0" applyNumberFormat="1" applyFont="1" applyFill="1" applyBorder="1" applyAlignment="1">
      <alignment horizontal="center"/>
    </xf>
    <xf numFmtId="49" fontId="4" fillId="3" borderId="8" xfId="0" applyNumberFormat="1" applyFont="1" applyFill="1" applyBorder="1" applyAlignment="1">
      <alignment horizontal="center"/>
    </xf>
    <xf numFmtId="49" fontId="6" fillId="3" borderId="1" xfId="0" applyNumberFormat="1" applyFont="1" applyFill="1" applyBorder="1" applyAlignment="1">
      <alignment horizontal="left"/>
    </xf>
    <xf numFmtId="0" fontId="5" fillId="3" borderId="1" xfId="0" applyFont="1" applyFill="1" applyBorder="1" applyAlignment="1">
      <alignment horizontal="left"/>
    </xf>
    <xf numFmtId="49" fontId="5" fillId="3" borderId="9" xfId="0" applyNumberFormat="1" applyFont="1" applyFill="1" applyBorder="1" applyAlignment="1">
      <alignment horizontal="left"/>
    </xf>
    <xf numFmtId="0" fontId="5" fillId="3" borderId="10" xfId="0" applyFont="1" applyFill="1" applyBorder="1" applyAlignment="1">
      <alignment horizontal="left"/>
    </xf>
    <xf numFmtId="49" fontId="4" fillId="3" borderId="1" xfId="0" applyNumberFormat="1" applyFont="1" applyFill="1" applyBorder="1" applyAlignment="1">
      <alignment horizontal="left"/>
    </xf>
    <xf numFmtId="0" fontId="5" fillId="3" borderId="9" xfId="0" applyFont="1" applyFill="1" applyBorder="1" applyAlignment="1">
      <alignment horizontal="left"/>
    </xf>
    <xf numFmtId="49" fontId="6" fillId="2" borderId="1" xfId="0" applyNumberFormat="1" applyFont="1" applyFill="1" applyBorder="1" applyAlignment="1">
      <alignment horizontal="left"/>
    </xf>
    <xf numFmtId="0" fontId="4" fillId="2" borderId="1" xfId="0" applyFont="1" applyFill="1" applyBorder="1" applyAlignment="1">
      <alignment horizontal="left"/>
    </xf>
    <xf numFmtId="0" fontId="4" fillId="2" borderId="9" xfId="0" applyFont="1" applyFill="1" applyBorder="1" applyAlignment="1">
      <alignment horizontal="left"/>
    </xf>
    <xf numFmtId="0" fontId="4" fillId="2" borderId="10" xfId="0" applyFont="1" applyFill="1" applyBorder="1" applyAlignment="1">
      <alignment horizontal="left"/>
    </xf>
    <xf numFmtId="49" fontId="5" fillId="3" borderId="1" xfId="0" applyNumberFormat="1" applyFont="1" applyFill="1" applyBorder="1" applyAlignment="1">
      <alignment horizontal="left"/>
    </xf>
    <xf numFmtId="4" fontId="5" fillId="3" borderId="1" xfId="0" applyNumberFormat="1" applyFont="1" applyFill="1" applyBorder="1" applyAlignment="1">
      <alignment horizontal="right"/>
    </xf>
    <xf numFmtId="0" fontId="5" fillId="3" borderId="1" xfId="0" applyFont="1" applyFill="1" applyBorder="1" applyAlignment="1">
      <alignment horizontal="right"/>
    </xf>
    <xf numFmtId="0" fontId="4" fillId="3" borderId="1" xfId="0" applyFont="1" applyFill="1" applyBorder="1" applyAlignment="1">
      <alignment horizontal="left"/>
    </xf>
    <xf numFmtId="4" fontId="4" fillId="3" borderId="1" xfId="0" applyNumberFormat="1" applyFont="1" applyFill="1" applyBorder="1" applyAlignment="1">
      <alignment horizontal="right"/>
    </xf>
    <xf numFmtId="0" fontId="4" fillId="3" borderId="1" xfId="0" applyFont="1" applyFill="1" applyBorder="1" applyAlignment="1">
      <alignment horizontal="right"/>
    </xf>
    <xf numFmtId="0" fontId="4" fillId="3" borderId="9" xfId="0" applyFont="1" applyFill="1" applyBorder="1" applyAlignment="1">
      <alignment horizontal="left"/>
    </xf>
    <xf numFmtId="0" fontId="4" fillId="3" borderId="10" xfId="0" applyFont="1" applyFill="1" applyBorder="1" applyAlignment="1">
      <alignment horizontal="left"/>
    </xf>
    <xf numFmtId="49" fontId="4" fillId="2" borderId="1" xfId="0" applyNumberFormat="1" applyFont="1" applyFill="1" applyBorder="1" applyAlignment="1">
      <alignment horizontal="left"/>
    </xf>
    <xf numFmtId="0" fontId="5" fillId="2" borderId="1" xfId="0" applyFont="1" applyFill="1" applyBorder="1" applyAlignment="1">
      <alignment horizontal="left"/>
    </xf>
    <xf numFmtId="0" fontId="5" fillId="2" borderId="9" xfId="0" applyFont="1" applyFill="1" applyBorder="1" applyAlignment="1">
      <alignment horizontal="left"/>
    </xf>
    <xf numFmtId="0" fontId="5" fillId="2" borderId="10" xfId="0" applyFont="1" applyFill="1" applyBorder="1" applyAlignment="1">
      <alignment horizontal="left"/>
    </xf>
    <xf numFmtId="2" fontId="5" fillId="3" borderId="1" xfId="0" applyNumberFormat="1" applyFont="1" applyFill="1" applyBorder="1" applyAlignment="1">
      <alignment horizontal="right"/>
    </xf>
    <xf numFmtId="43" fontId="5" fillId="3" borderId="0" xfId="1" applyFont="1" applyFill="1" applyAlignment="1">
      <alignment horizontal="left"/>
    </xf>
    <xf numFmtId="2" fontId="4" fillId="3" borderId="1" xfId="0" applyNumberFormat="1" applyFont="1" applyFill="1" applyBorder="1" applyAlignment="1">
      <alignment horizontal="right"/>
    </xf>
    <xf numFmtId="0" fontId="7" fillId="4" borderId="0" xfId="2" quotePrefix="1" applyFont="1" applyFill="1"/>
    <xf numFmtId="0" fontId="7" fillId="4" borderId="0" xfId="2" applyFont="1" applyFill="1"/>
    <xf numFmtId="4" fontId="7" fillId="4" borderId="0" xfId="2" applyNumberFormat="1" applyFont="1" applyFill="1"/>
    <xf numFmtId="43" fontId="7" fillId="4" borderId="0" xfId="2" applyNumberFormat="1" applyFont="1" applyFill="1"/>
    <xf numFmtId="0" fontId="8" fillId="0" borderId="11" xfId="2" applyFont="1" applyBorder="1" applyAlignment="1">
      <alignment horizontal="left" vertical="top" readingOrder="1"/>
    </xf>
    <xf numFmtId="0" fontId="9" fillId="0" borderId="11" xfId="2" applyFont="1" applyBorder="1" applyAlignment="1">
      <alignment horizontal="left" vertical="top" readingOrder="1"/>
    </xf>
    <xf numFmtId="0" fontId="9" fillId="0" borderId="0" xfId="2" applyFont="1" applyAlignment="1">
      <alignment horizontal="left" vertical="top" readingOrder="1"/>
    </xf>
    <xf numFmtId="43" fontId="9" fillId="0" borderId="0" xfId="3" applyNumberFormat="1" applyAlignment="1">
      <alignment vertical="top" readingOrder="1"/>
    </xf>
    <xf numFmtId="43" fontId="7" fillId="0" borderId="0" xfId="2" applyNumberFormat="1" applyFont="1"/>
    <xf numFmtId="0" fontId="9" fillId="0" borderId="12" xfId="2" applyFont="1" applyBorder="1" applyAlignment="1">
      <alignment horizontal="left" vertical="top" readingOrder="1"/>
    </xf>
    <xf numFmtId="0" fontId="9" fillId="0" borderId="13" xfId="2" applyFont="1" applyBorder="1" applyAlignment="1">
      <alignment horizontal="left" vertical="top" readingOrder="1"/>
    </xf>
    <xf numFmtId="0" fontId="8" fillId="0" borderId="14" xfId="2" applyFont="1" applyBorder="1" applyAlignment="1">
      <alignment horizontal="left" vertical="top" readingOrder="1"/>
    </xf>
    <xf numFmtId="0" fontId="8" fillId="0" borderId="14" xfId="2" applyFont="1" applyBorder="1" applyAlignment="1">
      <alignment horizontal="center" vertical="top" wrapText="1" readingOrder="1"/>
    </xf>
    <xf numFmtId="0" fontId="9" fillId="0" borderId="15" xfId="2" applyFont="1" applyBorder="1" applyAlignment="1">
      <alignment horizontal="left" vertical="top" readingOrder="1"/>
    </xf>
    <xf numFmtId="164" fontId="7" fillId="0" borderId="16" xfId="2" applyNumberFormat="1" applyFont="1" applyBorder="1" applyAlignment="1">
      <alignment horizontal="center"/>
    </xf>
    <xf numFmtId="164" fontId="7" fillId="0" borderId="17" xfId="2" applyNumberFormat="1" applyFont="1" applyBorder="1" applyAlignment="1">
      <alignment horizontal="center"/>
    </xf>
    <xf numFmtId="164" fontId="7" fillId="0" borderId="18" xfId="2" applyNumberFormat="1" applyFont="1" applyBorder="1" applyAlignment="1">
      <alignment horizontal="center"/>
    </xf>
    <xf numFmtId="0" fontId="7" fillId="0" borderId="11" xfId="4" applyFont="1" applyFill="1" applyBorder="1" applyAlignment="1">
      <alignment vertical="top" readingOrder="1"/>
    </xf>
    <xf numFmtId="0" fontId="7" fillId="0" borderId="11" xfId="2" applyFont="1" applyBorder="1" applyAlignment="1">
      <alignment vertical="top" readingOrder="1"/>
    </xf>
    <xf numFmtId="0" fontId="9" fillId="4" borderId="0" xfId="2" applyFont="1" applyFill="1" applyAlignment="1">
      <alignment horizontal="left" vertical="top" wrapText="1" readingOrder="1"/>
    </xf>
    <xf numFmtId="0" fontId="8" fillId="4" borderId="16" xfId="2" applyFont="1" applyFill="1" applyBorder="1" applyAlignment="1">
      <alignment horizontal="left" vertical="top" readingOrder="1"/>
    </xf>
    <xf numFmtId="0" fontId="8" fillId="4" borderId="18" xfId="2" applyFont="1" applyFill="1" applyBorder="1" applyAlignment="1">
      <alignment horizontal="left" vertical="top" readingOrder="1"/>
    </xf>
    <xf numFmtId="165" fontId="8" fillId="4" borderId="14" xfId="2" applyNumberFormat="1" applyFont="1" applyFill="1" applyBorder="1" applyAlignment="1">
      <alignment horizontal="center" vertical="top" readingOrder="1"/>
    </xf>
    <xf numFmtId="0" fontId="9" fillId="4" borderId="16" xfId="2" applyFont="1" applyFill="1" applyBorder="1" applyAlignment="1">
      <alignment horizontal="left" vertical="top" readingOrder="1"/>
    </xf>
    <xf numFmtId="166" fontId="9" fillId="4" borderId="16" xfId="5" quotePrefix="1" applyNumberFormat="1" applyFont="1" applyFill="1" applyBorder="1" applyAlignment="1">
      <alignment horizontal="center" vertical="center" readingOrder="1"/>
    </xf>
    <xf numFmtId="166" fontId="9" fillId="4" borderId="21" xfId="5" quotePrefix="1" applyNumberFormat="1" applyFont="1" applyFill="1" applyBorder="1" applyAlignment="1">
      <alignment horizontal="center" vertical="center" readingOrder="1"/>
    </xf>
    <xf numFmtId="0" fontId="9" fillId="4" borderId="17" xfId="2" applyFont="1" applyFill="1" applyBorder="1" applyAlignment="1">
      <alignment horizontal="left" vertical="top" readingOrder="1"/>
    </xf>
    <xf numFmtId="166" fontId="9" fillId="4" borderId="17" xfId="5" quotePrefix="1" applyNumberFormat="1" applyFont="1" applyFill="1" applyBorder="1" applyAlignment="1">
      <alignment horizontal="center" vertical="center" readingOrder="1"/>
    </xf>
    <xf numFmtId="166" fontId="9" fillId="4" borderId="22" xfId="5" quotePrefix="1" applyNumberFormat="1" applyFont="1" applyFill="1" applyBorder="1" applyAlignment="1">
      <alignment horizontal="center" vertical="center" readingOrder="1"/>
    </xf>
    <xf numFmtId="0" fontId="9" fillId="4" borderId="18" xfId="2" applyFont="1" applyFill="1" applyBorder="1" applyAlignment="1">
      <alignment horizontal="left" vertical="top" readingOrder="1"/>
    </xf>
    <xf numFmtId="166" fontId="9" fillId="4" borderId="18" xfId="5" quotePrefix="1" applyNumberFormat="1" applyFont="1" applyFill="1" applyBorder="1" applyAlignment="1">
      <alignment horizontal="center" vertical="center" readingOrder="1"/>
    </xf>
    <xf numFmtId="166" fontId="9" fillId="4" borderId="23" xfId="5" quotePrefix="1" applyNumberFormat="1" applyFont="1" applyFill="1" applyBorder="1" applyAlignment="1">
      <alignment horizontal="center" vertical="center" readingOrder="1"/>
    </xf>
    <xf numFmtId="0" fontId="9" fillId="4" borderId="11" xfId="2" applyFont="1" applyFill="1" applyBorder="1" applyAlignment="1">
      <alignment horizontal="left" vertical="top" readingOrder="1"/>
    </xf>
    <xf numFmtId="167" fontId="8" fillId="4" borderId="0" xfId="2" quotePrefix="1" applyNumberFormat="1" applyFont="1" applyFill="1" applyAlignment="1">
      <alignment horizontal="center" vertical="top" readingOrder="1"/>
    </xf>
    <xf numFmtId="43" fontId="10" fillId="4" borderId="0" xfId="2" applyNumberFormat="1" applyFont="1" applyFill="1"/>
    <xf numFmtId="0" fontId="9" fillId="4" borderId="0" xfId="2" applyFont="1" applyFill="1" applyAlignment="1">
      <alignment horizontal="left" vertical="top" readingOrder="1"/>
    </xf>
    <xf numFmtId="0" fontId="7" fillId="4" borderId="11" xfId="2" applyFont="1" applyFill="1" applyBorder="1" applyAlignment="1">
      <alignment horizontal="left" vertical="top" readingOrder="1"/>
    </xf>
    <xf numFmtId="0" fontId="7" fillId="0" borderId="0" xfId="2" applyFont="1"/>
    <xf numFmtId="4" fontId="7" fillId="0" borderId="0" xfId="2" applyNumberFormat="1" applyFont="1"/>
    <xf numFmtId="0" fontId="9" fillId="0" borderId="11" xfId="2" applyFont="1" applyBorder="1" applyAlignment="1">
      <alignment horizontal="left" vertical="top" wrapText="1" readingOrder="1"/>
    </xf>
    <xf numFmtId="0" fontId="9" fillId="0" borderId="0" xfId="2" applyFont="1" applyAlignment="1">
      <alignment horizontal="left" vertical="top" readingOrder="1"/>
    </xf>
    <xf numFmtId="0" fontId="7" fillId="4" borderId="0" xfId="2" applyFont="1" applyFill="1" applyAlignment="1">
      <alignment horizontal="left" vertical="center" wrapText="1"/>
    </xf>
    <xf numFmtId="0" fontId="7" fillId="4" borderId="0" xfId="2" applyFont="1" applyFill="1" applyAlignment="1">
      <alignment horizontal="left" wrapText="1"/>
    </xf>
    <xf numFmtId="0" fontId="7" fillId="0" borderId="0" xfId="2" applyFont="1" applyAlignment="1">
      <alignment vertical="top"/>
    </xf>
    <xf numFmtId="4" fontId="7" fillId="0" borderId="0" xfId="2" applyNumberFormat="1" applyFont="1" applyAlignment="1">
      <alignment vertical="top"/>
    </xf>
    <xf numFmtId="43" fontId="7" fillId="0" borderId="0" xfId="2" applyNumberFormat="1" applyFont="1" applyAlignment="1">
      <alignment vertical="top"/>
    </xf>
    <xf numFmtId="4" fontId="7" fillId="0" borderId="0" xfId="5" applyNumberFormat="1" applyFont="1" applyFill="1" applyAlignment="1">
      <alignment vertical="top"/>
    </xf>
    <xf numFmtId="0" fontId="12" fillId="4" borderId="0" xfId="2" applyFont="1" applyFill="1"/>
    <xf numFmtId="0" fontId="1" fillId="0" borderId="0" xfId="2"/>
    <xf numFmtId="4" fontId="1" fillId="0" borderId="0" xfId="2" applyNumberFormat="1"/>
    <xf numFmtId="0" fontId="9" fillId="0" borderId="11" xfId="2" applyFont="1" applyBorder="1" applyAlignment="1">
      <alignment vertical="top" readingOrder="1"/>
    </xf>
    <xf numFmtId="0" fontId="9" fillId="0" borderId="0" xfId="2" applyFont="1" applyAlignment="1">
      <alignment vertical="top" readingOrder="1"/>
    </xf>
    <xf numFmtId="0" fontId="11" fillId="0" borderId="0" xfId="3" applyFont="1" applyAlignment="1">
      <alignment horizontal="left" vertical="top"/>
    </xf>
    <xf numFmtId="4" fontId="0" fillId="0" borderId="0" xfId="0" applyNumberFormat="1"/>
    <xf numFmtId="167" fontId="7" fillId="4" borderId="0" xfId="2" applyNumberFormat="1" applyFont="1" applyFill="1"/>
    <xf numFmtId="0" fontId="0" fillId="6" borderId="0" xfId="0" applyFill="1" applyAlignment="1">
      <alignment wrapText="1"/>
    </xf>
    <xf numFmtId="49" fontId="4" fillId="2" borderId="1" xfId="0" applyNumberFormat="1" applyFont="1" applyFill="1" applyBorder="1" applyAlignment="1">
      <alignment horizontal="center"/>
    </xf>
    <xf numFmtId="49" fontId="4" fillId="2" borderId="2" xfId="0" applyNumberFormat="1" applyFont="1" applyFill="1" applyBorder="1" applyAlignment="1">
      <alignment horizontal="center"/>
    </xf>
    <xf numFmtId="49" fontId="4" fillId="2" borderId="3" xfId="0" applyNumberFormat="1" applyFont="1" applyFill="1" applyBorder="1" applyAlignment="1">
      <alignment horizontal="center"/>
    </xf>
    <xf numFmtId="49" fontId="4" fillId="2" borderId="4" xfId="0" applyNumberFormat="1" applyFont="1" applyFill="1" applyBorder="1" applyAlignment="1">
      <alignment horizontal="left"/>
    </xf>
    <xf numFmtId="0" fontId="7" fillId="4" borderId="0" xfId="2" applyFont="1" applyFill="1" applyAlignment="1">
      <alignment horizontal="left" vertical="center" wrapText="1"/>
    </xf>
    <xf numFmtId="0" fontId="7" fillId="4" borderId="0" xfId="2" applyFont="1" applyFill="1" applyAlignment="1">
      <alignment horizontal="left" wrapText="1"/>
    </xf>
    <xf numFmtId="0" fontId="8" fillId="0" borderId="11" xfId="3" applyFont="1" applyBorder="1" applyAlignment="1">
      <alignment horizontal="left" vertical="top" readingOrder="1"/>
    </xf>
    <xf numFmtId="0" fontId="8" fillId="0" borderId="0" xfId="3" applyFont="1" applyAlignment="1">
      <alignment horizontal="left" vertical="top" readingOrder="1"/>
    </xf>
    <xf numFmtId="49" fontId="4" fillId="3" borderId="1" xfId="0" applyNumberFormat="1" applyFont="1" applyFill="1" applyBorder="1" applyAlignment="1">
      <alignment horizontal="center" wrapText="1"/>
    </xf>
    <xf numFmtId="0" fontId="9" fillId="0" borderId="0" xfId="2" applyFont="1" applyAlignment="1">
      <alignment horizontal="left" vertical="top" wrapText="1" readingOrder="1"/>
    </xf>
    <xf numFmtId="0" fontId="9" fillId="4" borderId="11" xfId="2" applyFont="1" applyFill="1" applyBorder="1" applyAlignment="1">
      <alignment horizontal="left" vertical="top" wrapText="1" readingOrder="1"/>
    </xf>
    <xf numFmtId="0" fontId="9" fillId="4" borderId="0" xfId="2" applyFont="1" applyFill="1" applyAlignment="1">
      <alignment horizontal="left" vertical="top" wrapText="1" readingOrder="1"/>
    </xf>
    <xf numFmtId="0" fontId="8" fillId="4" borderId="19" xfId="2" applyFont="1" applyFill="1" applyBorder="1" applyAlignment="1">
      <alignment horizontal="center" vertical="top" readingOrder="1"/>
    </xf>
    <xf numFmtId="0" fontId="8" fillId="4" borderId="20" xfId="2" applyFont="1" applyFill="1" applyBorder="1" applyAlignment="1">
      <alignment horizontal="center" vertical="top" readingOrder="1"/>
    </xf>
    <xf numFmtId="0" fontId="9" fillId="0" borderId="11" xfId="2" applyFont="1" applyBorder="1" applyAlignment="1">
      <alignment horizontal="left" vertical="top" wrapText="1" readingOrder="1"/>
    </xf>
    <xf numFmtId="49" fontId="4" fillId="3" borderId="1" xfId="0" applyNumberFormat="1" applyFont="1" applyFill="1" applyBorder="1" applyAlignment="1">
      <alignment horizontal="center"/>
    </xf>
    <xf numFmtId="0" fontId="4" fillId="3" borderId="1" xfId="0" applyFont="1" applyFill="1" applyBorder="1" applyAlignment="1">
      <alignment horizontal="center" wrapText="1"/>
    </xf>
    <xf numFmtId="0" fontId="2" fillId="5" borderId="14" xfId="2" applyFont="1" applyFill="1" applyBorder="1" applyAlignment="1">
      <alignment horizontal="center"/>
    </xf>
  </cellXfs>
  <cellStyles count="6">
    <cellStyle name="Comma" xfId="1" builtinId="3"/>
    <cellStyle name="Comma 2" xfId="5" xr:uid="{D8A5DD30-8C5A-469C-BCFE-CAF455B6E1C6}"/>
    <cellStyle name="Normal" xfId="0" builtinId="0"/>
    <cellStyle name="Normal 2" xfId="2" xr:uid="{BFA9389A-62EF-483B-BDD9-3B9F4409A2E6}"/>
    <cellStyle name="Normal 2 2" xfId="3" xr:uid="{2FCAE445-5277-437A-915E-584101F41191}"/>
    <cellStyle name="Normal_HSBC Half yearly Portfolios Sep 08 " xfId="4" xr:uid="{4411929E-5A6E-4801-B9E9-37200AE62E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103</xdr:row>
      <xdr:rowOff>0</xdr:rowOff>
    </xdr:from>
    <xdr:to>
      <xdr:col>0</xdr:col>
      <xdr:colOff>2082801</xdr:colOff>
      <xdr:row>111</xdr:row>
      <xdr:rowOff>104775</xdr:rowOff>
    </xdr:to>
    <xdr:pic>
      <xdr:nvPicPr>
        <xdr:cNvPr id="2" name="Picture 1">
          <a:extLst>
            <a:ext uri="{FF2B5EF4-FFF2-40B4-BE49-F238E27FC236}">
              <a16:creationId xmlns:a16="http://schemas.microsoft.com/office/drawing/2014/main" id="{E5887616-22B1-468E-9F3B-FA5FCA990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20926425"/>
          <a:ext cx="1978026" cy="1400175"/>
        </a:xfrm>
        <a:prstGeom prst="rect">
          <a:avLst/>
        </a:prstGeom>
        <a:noFill/>
        <a:ln>
          <a:noFill/>
        </a:ln>
      </xdr:spPr>
    </xdr:pic>
    <xdr:clientData/>
  </xdr:twoCellAnchor>
  <xdr:twoCellAnchor editAs="oneCell">
    <xdr:from>
      <xdr:col>0</xdr:col>
      <xdr:colOff>76200</xdr:colOff>
      <xdr:row>117</xdr:row>
      <xdr:rowOff>57150</xdr:rowOff>
    </xdr:from>
    <xdr:to>
      <xdr:col>0</xdr:col>
      <xdr:colOff>2222627</xdr:colOff>
      <xdr:row>125</xdr:row>
      <xdr:rowOff>104775</xdr:rowOff>
    </xdr:to>
    <xdr:pic>
      <xdr:nvPicPr>
        <xdr:cNvPr id="3" name="Graphic 5">
          <a:extLst>
            <a:ext uri="{FF2B5EF4-FFF2-40B4-BE49-F238E27FC236}">
              <a16:creationId xmlns:a16="http://schemas.microsoft.com/office/drawing/2014/main" id="{92E42D4A-AE65-40FF-87EB-634C0BF823F7}"/>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76200" y="23412450"/>
          <a:ext cx="2146427" cy="1343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11C9DCD7-F494-472A-A26E-AABCB987FB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859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4F32C-C4D6-402F-8EF7-71E66C6F24BC}">
  <dimension ref="A1:K129"/>
  <sheetViews>
    <sheetView tabSelected="1" topLeftCell="A55" workbookViewId="0">
      <selection activeCell="F69" sqref="F69"/>
    </sheetView>
  </sheetViews>
  <sheetFormatPr defaultRowHeight="12.75" x14ac:dyDescent="0.25"/>
  <cols>
    <col min="1" max="1" width="39.3984375" customWidth="1"/>
    <col min="2" max="2" width="17.3984375" customWidth="1"/>
    <col min="3" max="3" width="20.796875" customWidth="1"/>
    <col min="4" max="4" width="15" customWidth="1"/>
    <col min="5" max="5" width="13.3984375" customWidth="1"/>
    <col min="6" max="6" width="13.19921875" customWidth="1"/>
    <col min="7" max="7" width="13.796875" customWidth="1"/>
    <col min="8" max="9" width="10.19921875" customWidth="1"/>
    <col min="10" max="10" width="4.59765625" customWidth="1"/>
  </cols>
  <sheetData>
    <row r="1" spans="1:9" s="1" customFormat="1" ht="23.95" customHeight="1" x14ac:dyDescent="0.25">
      <c r="A1" s="87" t="s">
        <v>0</v>
      </c>
      <c r="B1" s="87"/>
      <c r="C1" s="87"/>
      <c r="D1" s="87"/>
      <c r="E1" s="87"/>
      <c r="F1" s="87"/>
      <c r="G1" s="87"/>
      <c r="H1" s="87"/>
      <c r="I1" s="87"/>
    </row>
    <row r="2" spans="1:9" s="1" customFormat="1" ht="23.95" customHeight="1" x14ac:dyDescent="0.25">
      <c r="A2" s="87" t="s">
        <v>1</v>
      </c>
      <c r="B2" s="87"/>
      <c r="C2" s="87"/>
      <c r="D2" s="87"/>
      <c r="E2" s="87"/>
      <c r="F2" s="87"/>
      <c r="G2" s="87"/>
      <c r="H2" s="87"/>
      <c r="I2" s="87"/>
    </row>
    <row r="3" spans="1:9" s="1" customFormat="1" ht="23.95" customHeight="1" x14ac:dyDescent="0.25">
      <c r="A3" s="88" t="s">
        <v>2</v>
      </c>
      <c r="B3" s="88"/>
      <c r="C3" s="88"/>
      <c r="D3" s="88"/>
      <c r="E3" s="88"/>
      <c r="F3" s="88"/>
      <c r="G3" s="88"/>
      <c r="H3" s="88"/>
      <c r="I3" s="88"/>
    </row>
    <row r="4" spans="1:9" s="1" customFormat="1" ht="18.3" customHeight="1" x14ac:dyDescent="0.25">
      <c r="A4" s="89" t="s">
        <v>3</v>
      </c>
      <c r="B4" s="89"/>
      <c r="C4" s="89"/>
      <c r="D4" s="89"/>
      <c r="E4" s="89"/>
      <c r="F4" s="89"/>
      <c r="G4" s="89"/>
      <c r="H4" s="89"/>
      <c r="I4" s="89"/>
    </row>
    <row r="5" spans="1:9" s="1" customFormat="1" ht="18.3" customHeight="1" x14ac:dyDescent="0.25">
      <c r="A5" s="90"/>
      <c r="B5" s="90"/>
      <c r="C5" s="90"/>
      <c r="D5" s="90"/>
      <c r="E5" s="90"/>
      <c r="F5" s="90"/>
      <c r="G5" s="90"/>
      <c r="H5" s="90"/>
      <c r="I5" s="90"/>
    </row>
    <row r="6" spans="1:9" s="1" customFormat="1" ht="18.3" customHeight="1" x14ac:dyDescent="0.25">
      <c r="A6" s="102" t="s">
        <v>4</v>
      </c>
      <c r="B6" s="102" t="s">
        <v>5</v>
      </c>
      <c r="C6" s="102" t="s">
        <v>6</v>
      </c>
      <c r="D6" s="102" t="s">
        <v>7</v>
      </c>
      <c r="E6" s="103" t="s">
        <v>8</v>
      </c>
      <c r="F6" s="95" t="s">
        <v>9</v>
      </c>
      <c r="G6" s="95" t="s">
        <v>10</v>
      </c>
      <c r="H6" s="2" t="s">
        <v>11</v>
      </c>
      <c r="I6" s="3"/>
    </row>
    <row r="7" spans="1:9" s="1" customFormat="1" ht="18.3" customHeight="1" x14ac:dyDescent="0.25">
      <c r="A7" s="102"/>
      <c r="B7" s="102"/>
      <c r="C7" s="102"/>
      <c r="D7" s="102"/>
      <c r="E7" s="103"/>
      <c r="F7" s="95"/>
      <c r="G7" s="95"/>
      <c r="H7" s="4" t="s">
        <v>12</v>
      </c>
      <c r="I7" s="5" t="s">
        <v>13</v>
      </c>
    </row>
    <row r="8" spans="1:9" s="1" customFormat="1" ht="18.3" customHeight="1" x14ac:dyDescent="0.25">
      <c r="A8" s="6" t="s">
        <v>14</v>
      </c>
      <c r="B8" s="7"/>
      <c r="C8" s="7"/>
      <c r="D8" s="7"/>
      <c r="E8" s="7"/>
      <c r="F8" s="7"/>
      <c r="G8" s="7"/>
      <c r="H8" s="8"/>
      <c r="I8" s="9"/>
    </row>
    <row r="9" spans="1:9" s="1" customFormat="1" ht="18.3" customHeight="1" x14ac:dyDescent="0.25">
      <c r="A9" s="10" t="s">
        <v>15</v>
      </c>
      <c r="B9" s="7"/>
      <c r="C9" s="7"/>
      <c r="D9" s="7"/>
      <c r="E9" s="7"/>
      <c r="F9" s="7"/>
      <c r="G9" s="7"/>
      <c r="H9" s="11"/>
      <c r="I9" s="9"/>
    </row>
    <row r="10" spans="1:9" s="1" customFormat="1" ht="22.3" customHeight="1" x14ac:dyDescent="0.25">
      <c r="A10" s="12" t="s">
        <v>16</v>
      </c>
      <c r="B10" s="13"/>
      <c r="C10" s="13"/>
      <c r="D10" s="13"/>
      <c r="E10" s="13"/>
      <c r="F10" s="13"/>
      <c r="G10" s="13"/>
      <c r="H10" s="14"/>
      <c r="I10" s="15"/>
    </row>
    <row r="11" spans="1:9" s="1" customFormat="1" ht="18.3" customHeight="1" x14ac:dyDescent="0.2">
      <c r="A11" s="16" t="s">
        <v>17</v>
      </c>
      <c r="B11" s="16" t="s">
        <v>18</v>
      </c>
      <c r="C11" s="16" t="s">
        <v>19</v>
      </c>
      <c r="D11" s="17">
        <v>15000</v>
      </c>
      <c r="E11" s="17">
        <v>222.77250000000001</v>
      </c>
      <c r="F11" s="18">
        <v>2.42</v>
      </c>
      <c r="G11" s="7"/>
      <c r="H11" s="11"/>
      <c r="I11" s="9"/>
    </row>
    <row r="12" spans="1:9" s="1" customFormat="1" ht="18.3" customHeight="1" x14ac:dyDescent="0.2">
      <c r="A12" s="16" t="s">
        <v>20</v>
      </c>
      <c r="B12" s="16" t="s">
        <v>21</v>
      </c>
      <c r="C12" s="16" t="s">
        <v>19</v>
      </c>
      <c r="D12" s="17">
        <v>25000</v>
      </c>
      <c r="E12" s="17">
        <v>218.6</v>
      </c>
      <c r="F12" s="18">
        <v>2.38</v>
      </c>
      <c r="G12" s="7"/>
      <c r="H12" s="11"/>
      <c r="I12" s="9"/>
    </row>
    <row r="13" spans="1:9" s="1" customFormat="1" ht="18.3" customHeight="1" x14ac:dyDescent="0.2">
      <c r="A13" s="16" t="s">
        <v>22</v>
      </c>
      <c r="B13" s="16" t="s">
        <v>23</v>
      </c>
      <c r="C13" s="16" t="s">
        <v>24</v>
      </c>
      <c r="D13" s="17">
        <v>12500</v>
      </c>
      <c r="E13" s="17">
        <v>199.26249999999999</v>
      </c>
      <c r="F13" s="18">
        <v>2.17</v>
      </c>
      <c r="G13" s="7"/>
      <c r="H13" s="11"/>
      <c r="I13" s="9"/>
    </row>
    <row r="14" spans="1:9" s="1" customFormat="1" ht="18.3" customHeight="1" x14ac:dyDescent="0.2">
      <c r="A14" s="16" t="s">
        <v>25</v>
      </c>
      <c r="B14" s="16" t="s">
        <v>26</v>
      </c>
      <c r="C14" s="16" t="s">
        <v>27</v>
      </c>
      <c r="D14" s="17">
        <v>6000</v>
      </c>
      <c r="E14" s="17">
        <v>157.97999999999999</v>
      </c>
      <c r="F14" s="18">
        <v>1.72</v>
      </c>
      <c r="G14" s="7"/>
      <c r="H14" s="11"/>
      <c r="I14" s="9"/>
    </row>
    <row r="15" spans="1:9" s="1" customFormat="1" ht="18.3" customHeight="1" x14ac:dyDescent="0.2">
      <c r="A15" s="16" t="s">
        <v>28</v>
      </c>
      <c r="B15" s="16" t="s">
        <v>29</v>
      </c>
      <c r="C15" s="16" t="s">
        <v>30</v>
      </c>
      <c r="D15" s="17">
        <v>5500</v>
      </c>
      <c r="E15" s="17">
        <v>101.55475</v>
      </c>
      <c r="F15" s="18">
        <v>1.1000000000000001</v>
      </c>
      <c r="G15" s="7"/>
      <c r="H15" s="11"/>
      <c r="I15" s="9"/>
    </row>
    <row r="16" spans="1:9" s="1" customFormat="1" ht="18.3" customHeight="1" x14ac:dyDescent="0.2">
      <c r="A16" s="16" t="s">
        <v>31</v>
      </c>
      <c r="B16" s="16" t="s">
        <v>32</v>
      </c>
      <c r="C16" s="16" t="s">
        <v>33</v>
      </c>
      <c r="D16" s="17">
        <v>1300</v>
      </c>
      <c r="E16" s="17">
        <v>95.022199999999998</v>
      </c>
      <c r="F16" s="18">
        <v>1.03</v>
      </c>
      <c r="G16" s="7"/>
      <c r="H16" s="11"/>
      <c r="I16" s="9"/>
    </row>
    <row r="17" spans="1:9" s="1" customFormat="1" ht="18.3" customHeight="1" x14ac:dyDescent="0.2">
      <c r="A17" s="16" t="s">
        <v>34</v>
      </c>
      <c r="B17" s="16" t="s">
        <v>35</v>
      </c>
      <c r="C17" s="16" t="s">
        <v>19</v>
      </c>
      <c r="D17" s="17">
        <v>11000</v>
      </c>
      <c r="E17" s="17">
        <v>83.660499999999999</v>
      </c>
      <c r="F17" s="18">
        <v>0.91</v>
      </c>
      <c r="G17" s="7"/>
      <c r="H17" s="11"/>
      <c r="I17" s="9"/>
    </row>
    <row r="18" spans="1:9" s="1" customFormat="1" ht="18.3" customHeight="1" x14ac:dyDescent="0.2">
      <c r="A18" s="16" t="s">
        <v>36</v>
      </c>
      <c r="B18" s="16" t="s">
        <v>37</v>
      </c>
      <c r="C18" s="16" t="s">
        <v>38</v>
      </c>
      <c r="D18" s="17">
        <v>9000</v>
      </c>
      <c r="E18" s="17">
        <v>82.210499999999996</v>
      </c>
      <c r="F18" s="18">
        <v>0.89</v>
      </c>
      <c r="G18" s="7"/>
      <c r="H18" s="11"/>
      <c r="I18" s="9"/>
    </row>
    <row r="19" spans="1:9" s="1" customFormat="1" ht="18.3" customHeight="1" x14ac:dyDescent="0.2">
      <c r="A19" s="16" t="s">
        <v>39</v>
      </c>
      <c r="B19" s="16" t="s">
        <v>40</v>
      </c>
      <c r="C19" s="16" t="s">
        <v>19</v>
      </c>
      <c r="D19" s="17">
        <v>15000</v>
      </c>
      <c r="E19" s="17">
        <v>79.605000000000004</v>
      </c>
      <c r="F19" s="18">
        <v>0.87</v>
      </c>
      <c r="G19" s="7"/>
      <c r="H19" s="11"/>
      <c r="I19" s="9"/>
    </row>
    <row r="20" spans="1:9" s="1" customFormat="1" ht="18.3" customHeight="1" x14ac:dyDescent="0.2">
      <c r="A20" s="16" t="s">
        <v>41</v>
      </c>
      <c r="B20" s="16" t="s">
        <v>42</v>
      </c>
      <c r="C20" s="16" t="s">
        <v>43</v>
      </c>
      <c r="D20" s="17">
        <v>5000</v>
      </c>
      <c r="E20" s="17">
        <v>77.989999999999995</v>
      </c>
      <c r="F20" s="18">
        <v>0.85</v>
      </c>
      <c r="G20" s="7"/>
      <c r="H20" s="11"/>
      <c r="I20" s="9"/>
    </row>
    <row r="21" spans="1:9" s="1" customFormat="1" ht="18.3" customHeight="1" x14ac:dyDescent="0.2">
      <c r="A21" s="16" t="s">
        <v>44</v>
      </c>
      <c r="B21" s="16" t="s">
        <v>45</v>
      </c>
      <c r="C21" s="16" t="s">
        <v>46</v>
      </c>
      <c r="D21" s="17">
        <v>50000</v>
      </c>
      <c r="E21" s="17">
        <v>73.575000000000003</v>
      </c>
      <c r="F21" s="18">
        <v>0.8</v>
      </c>
      <c r="G21" s="7"/>
      <c r="H21" s="11"/>
      <c r="I21" s="9"/>
    </row>
    <row r="22" spans="1:9" s="1" customFormat="1" ht="18.3" customHeight="1" x14ac:dyDescent="0.2">
      <c r="A22" s="16" t="s">
        <v>47</v>
      </c>
      <c r="B22" s="16" t="s">
        <v>48</v>
      </c>
      <c r="C22" s="16" t="s">
        <v>49</v>
      </c>
      <c r="D22" s="17">
        <v>4632</v>
      </c>
      <c r="E22" s="17">
        <v>64.815575999999993</v>
      </c>
      <c r="F22" s="18">
        <v>0.7</v>
      </c>
      <c r="G22" s="7"/>
      <c r="H22" s="11"/>
      <c r="I22" s="9"/>
    </row>
    <row r="23" spans="1:9" s="1" customFormat="1" ht="18.3" customHeight="1" x14ac:dyDescent="0.2">
      <c r="A23" s="16" t="s">
        <v>50</v>
      </c>
      <c r="B23" s="16" t="s">
        <v>51</v>
      </c>
      <c r="C23" s="16" t="s">
        <v>52</v>
      </c>
      <c r="D23" s="17">
        <v>13000</v>
      </c>
      <c r="E23" s="17">
        <v>62.081499999999998</v>
      </c>
      <c r="F23" s="18">
        <v>0.67</v>
      </c>
      <c r="G23" s="7"/>
      <c r="H23" s="11"/>
      <c r="I23" s="9"/>
    </row>
    <row r="24" spans="1:9" s="1" customFormat="1" ht="18.3" customHeight="1" x14ac:dyDescent="0.2">
      <c r="A24" s="16" t="s">
        <v>53</v>
      </c>
      <c r="B24" s="16" t="s">
        <v>54</v>
      </c>
      <c r="C24" s="16" t="s">
        <v>52</v>
      </c>
      <c r="D24" s="17">
        <v>650</v>
      </c>
      <c r="E24" s="17">
        <v>56.544800000000002</v>
      </c>
      <c r="F24" s="18">
        <v>0.61</v>
      </c>
      <c r="G24" s="7"/>
      <c r="H24" s="11"/>
      <c r="I24" s="9"/>
    </row>
    <row r="25" spans="1:9" s="1" customFormat="1" ht="18.3" customHeight="1" x14ac:dyDescent="0.2">
      <c r="A25" s="16" t="s">
        <v>55</v>
      </c>
      <c r="B25" s="16" t="s">
        <v>56</v>
      </c>
      <c r="C25" s="16" t="s">
        <v>57</v>
      </c>
      <c r="D25" s="17">
        <v>15000</v>
      </c>
      <c r="E25" s="17">
        <v>55.935000000000002</v>
      </c>
      <c r="F25" s="18">
        <v>0.61</v>
      </c>
      <c r="G25" s="7"/>
      <c r="H25" s="11"/>
      <c r="I25" s="9"/>
    </row>
    <row r="26" spans="1:9" s="1" customFormat="1" ht="18.3" customHeight="1" x14ac:dyDescent="0.2">
      <c r="A26" s="16" t="s">
        <v>58</v>
      </c>
      <c r="B26" s="16" t="s">
        <v>59</v>
      </c>
      <c r="C26" s="16" t="s">
        <v>24</v>
      </c>
      <c r="D26" s="17">
        <v>1561</v>
      </c>
      <c r="E26" s="17">
        <v>53.098195500000003</v>
      </c>
      <c r="F26" s="18">
        <v>0.57999999999999996</v>
      </c>
      <c r="G26" s="7"/>
      <c r="H26" s="11"/>
      <c r="I26" s="9"/>
    </row>
    <row r="27" spans="1:9" s="1" customFormat="1" ht="18.3" customHeight="1" x14ac:dyDescent="0.2">
      <c r="A27" s="16" t="s">
        <v>60</v>
      </c>
      <c r="B27" s="16" t="s">
        <v>61</v>
      </c>
      <c r="C27" s="16" t="s">
        <v>33</v>
      </c>
      <c r="D27" s="17">
        <v>5500</v>
      </c>
      <c r="E27" s="17">
        <v>52.464500000000001</v>
      </c>
      <c r="F27" s="18">
        <v>0.56999999999999995</v>
      </c>
      <c r="G27" s="7"/>
      <c r="H27" s="11"/>
      <c r="I27" s="9"/>
    </row>
    <row r="28" spans="1:9" s="1" customFormat="1" ht="18.3" customHeight="1" x14ac:dyDescent="0.2">
      <c r="A28" s="16" t="s">
        <v>62</v>
      </c>
      <c r="B28" s="16" t="s">
        <v>63</v>
      </c>
      <c r="C28" s="16" t="s">
        <v>64</v>
      </c>
      <c r="D28" s="17">
        <v>2100</v>
      </c>
      <c r="E28" s="17">
        <v>51.91095</v>
      </c>
      <c r="F28" s="18">
        <v>0.56000000000000005</v>
      </c>
      <c r="G28" s="7"/>
      <c r="H28" s="11"/>
      <c r="I28" s="9"/>
    </row>
    <row r="29" spans="1:9" s="1" customFormat="1" ht="18.3" customHeight="1" x14ac:dyDescent="0.2">
      <c r="A29" s="16" t="s">
        <v>65</v>
      </c>
      <c r="B29" s="16" t="s">
        <v>66</v>
      </c>
      <c r="C29" s="16" t="s">
        <v>67</v>
      </c>
      <c r="D29" s="17">
        <v>2500</v>
      </c>
      <c r="E29" s="17">
        <v>50.357500000000002</v>
      </c>
      <c r="F29" s="18">
        <v>0.55000000000000004</v>
      </c>
      <c r="G29" s="7"/>
      <c r="H29" s="11"/>
      <c r="I29" s="9"/>
    </row>
    <row r="30" spans="1:9" s="1" customFormat="1" ht="18.3" customHeight="1" x14ac:dyDescent="0.2">
      <c r="A30" s="16" t="s">
        <v>68</v>
      </c>
      <c r="B30" s="16" t="s">
        <v>69</v>
      </c>
      <c r="C30" s="16" t="s">
        <v>70</v>
      </c>
      <c r="D30" s="17">
        <v>1500</v>
      </c>
      <c r="E30" s="17">
        <v>50.262749999999997</v>
      </c>
      <c r="F30" s="18">
        <v>0.55000000000000004</v>
      </c>
      <c r="G30" s="7"/>
      <c r="H30" s="11"/>
      <c r="I30" s="9"/>
    </row>
    <row r="31" spans="1:9" s="1" customFormat="1" ht="18.3" customHeight="1" x14ac:dyDescent="0.2">
      <c r="A31" s="16" t="s">
        <v>71</v>
      </c>
      <c r="B31" s="16" t="s">
        <v>72</v>
      </c>
      <c r="C31" s="16" t="s">
        <v>73</v>
      </c>
      <c r="D31" s="17">
        <v>1700</v>
      </c>
      <c r="E31" s="17">
        <v>44.114150000000002</v>
      </c>
      <c r="F31" s="18">
        <v>0.48</v>
      </c>
      <c r="G31" s="7"/>
      <c r="H31" s="11"/>
      <c r="I31" s="9"/>
    </row>
    <row r="32" spans="1:9" s="1" customFormat="1" ht="18.3" customHeight="1" x14ac:dyDescent="0.2">
      <c r="A32" s="16" t="s">
        <v>74</v>
      </c>
      <c r="B32" s="16" t="s">
        <v>75</v>
      </c>
      <c r="C32" s="16" t="s">
        <v>76</v>
      </c>
      <c r="D32" s="17">
        <v>50000</v>
      </c>
      <c r="E32" s="17">
        <v>39.15</v>
      </c>
      <c r="F32" s="18">
        <v>0.43</v>
      </c>
      <c r="G32" s="7"/>
      <c r="H32" s="11"/>
      <c r="I32" s="9"/>
    </row>
    <row r="33" spans="1:11" s="1" customFormat="1" ht="18.3" customHeight="1" x14ac:dyDescent="0.2">
      <c r="A33" s="16" t="s">
        <v>77</v>
      </c>
      <c r="B33" s="16" t="s">
        <v>78</v>
      </c>
      <c r="C33" s="16" t="s">
        <v>79</v>
      </c>
      <c r="D33" s="17">
        <v>1600</v>
      </c>
      <c r="E33" s="17">
        <v>39.0152</v>
      </c>
      <c r="F33" s="18">
        <v>0.42</v>
      </c>
      <c r="G33" s="7"/>
      <c r="H33" s="11"/>
      <c r="I33" s="9"/>
    </row>
    <row r="34" spans="1:11" s="1" customFormat="1" ht="18.3" customHeight="1" x14ac:dyDescent="0.2">
      <c r="A34" s="16" t="s">
        <v>80</v>
      </c>
      <c r="B34" s="16" t="s">
        <v>81</v>
      </c>
      <c r="C34" s="16" t="s">
        <v>64</v>
      </c>
      <c r="D34" s="17">
        <v>1600</v>
      </c>
      <c r="E34" s="17">
        <v>36.4544</v>
      </c>
      <c r="F34" s="18">
        <v>0.4</v>
      </c>
      <c r="G34" s="7"/>
      <c r="H34" s="11"/>
      <c r="I34" s="9"/>
    </row>
    <row r="35" spans="1:11" s="1" customFormat="1" ht="18.3" customHeight="1" x14ac:dyDescent="0.2">
      <c r="A35" s="16" t="s">
        <v>82</v>
      </c>
      <c r="B35" s="16" t="s">
        <v>83</v>
      </c>
      <c r="C35" s="16" t="s">
        <v>84</v>
      </c>
      <c r="D35" s="17">
        <v>2700</v>
      </c>
      <c r="E35" s="17">
        <v>34.736849999999997</v>
      </c>
      <c r="F35" s="18">
        <v>0.38</v>
      </c>
      <c r="G35" s="7"/>
      <c r="H35" s="11"/>
      <c r="I35" s="9"/>
    </row>
    <row r="36" spans="1:11" s="1" customFormat="1" ht="18.3" customHeight="1" x14ac:dyDescent="0.2">
      <c r="A36" s="16" t="s">
        <v>85</v>
      </c>
      <c r="B36" s="16" t="s">
        <v>86</v>
      </c>
      <c r="C36" s="16" t="s">
        <v>52</v>
      </c>
      <c r="D36" s="17">
        <v>3500</v>
      </c>
      <c r="E36" s="17">
        <v>33.33925</v>
      </c>
      <c r="F36" s="18">
        <v>0.36</v>
      </c>
      <c r="G36" s="7"/>
      <c r="H36" s="11"/>
      <c r="I36" s="9"/>
    </row>
    <row r="37" spans="1:11" s="1" customFormat="1" ht="18.3" customHeight="1" x14ac:dyDescent="0.2">
      <c r="A37" s="16" t="s">
        <v>87</v>
      </c>
      <c r="B37" s="16" t="s">
        <v>88</v>
      </c>
      <c r="C37" s="16" t="s">
        <v>38</v>
      </c>
      <c r="D37" s="17">
        <v>1800</v>
      </c>
      <c r="E37" s="17">
        <v>33.208199999999998</v>
      </c>
      <c r="F37" s="18">
        <v>0.36</v>
      </c>
      <c r="G37" s="7"/>
      <c r="H37" s="11"/>
      <c r="I37" s="9"/>
    </row>
    <row r="38" spans="1:11" s="1" customFormat="1" ht="18.3" customHeight="1" x14ac:dyDescent="0.2">
      <c r="A38" s="16" t="s">
        <v>89</v>
      </c>
      <c r="B38" s="16" t="s">
        <v>90</v>
      </c>
      <c r="C38" s="16" t="s">
        <v>64</v>
      </c>
      <c r="D38" s="17">
        <v>2600</v>
      </c>
      <c r="E38" s="17">
        <v>29.6907</v>
      </c>
      <c r="F38" s="18">
        <v>0.32</v>
      </c>
      <c r="G38" s="7"/>
      <c r="H38" s="11"/>
      <c r="I38" s="9"/>
    </row>
    <row r="39" spans="1:11" s="1" customFormat="1" ht="18.3" customHeight="1" x14ac:dyDescent="0.2">
      <c r="A39" s="16" t="s">
        <v>91</v>
      </c>
      <c r="B39" s="16" t="s">
        <v>92</v>
      </c>
      <c r="C39" s="16" t="s">
        <v>38</v>
      </c>
      <c r="D39" s="17">
        <v>750</v>
      </c>
      <c r="E39" s="17">
        <v>22.177125</v>
      </c>
      <c r="F39" s="18">
        <v>0.24</v>
      </c>
      <c r="G39" s="7"/>
      <c r="H39" s="11"/>
      <c r="I39" s="9"/>
    </row>
    <row r="40" spans="1:11" s="1" customFormat="1" ht="18.3" customHeight="1" x14ac:dyDescent="0.2">
      <c r="A40" s="16" t="s">
        <v>93</v>
      </c>
      <c r="B40" s="16" t="s">
        <v>94</v>
      </c>
      <c r="C40" s="16" t="s">
        <v>24</v>
      </c>
      <c r="D40" s="17">
        <v>500</v>
      </c>
      <c r="E40" s="17">
        <v>18.962499999999999</v>
      </c>
      <c r="F40" s="18">
        <v>0.21</v>
      </c>
      <c r="G40" s="7"/>
      <c r="H40" s="11"/>
      <c r="I40" s="9"/>
    </row>
    <row r="41" spans="1:11" s="1" customFormat="1" ht="18.3" customHeight="1" x14ac:dyDescent="0.2">
      <c r="A41" s="16" t="s">
        <v>95</v>
      </c>
      <c r="B41" s="16" t="s">
        <v>96</v>
      </c>
      <c r="C41" s="16" t="s">
        <v>97</v>
      </c>
      <c r="D41" s="17">
        <v>2100</v>
      </c>
      <c r="E41" s="17">
        <v>18.160799999999998</v>
      </c>
      <c r="F41" s="18">
        <v>0.2</v>
      </c>
      <c r="G41" s="7"/>
      <c r="H41" s="11"/>
      <c r="I41" s="9"/>
    </row>
    <row r="42" spans="1:11" s="1" customFormat="1" ht="18.3" customHeight="1" x14ac:dyDescent="0.2">
      <c r="A42" s="16" t="s">
        <v>98</v>
      </c>
      <c r="B42" s="16" t="s">
        <v>99</v>
      </c>
      <c r="C42" s="16" t="s">
        <v>38</v>
      </c>
      <c r="D42" s="17">
        <v>750</v>
      </c>
      <c r="E42" s="17">
        <v>17.736750000000001</v>
      </c>
      <c r="F42" s="18">
        <v>0.19</v>
      </c>
      <c r="G42" s="7"/>
      <c r="H42" s="11"/>
      <c r="I42" s="9"/>
    </row>
    <row r="43" spans="1:11" s="1" customFormat="1" ht="19.8" customHeight="1" x14ac:dyDescent="0.25">
      <c r="A43" s="10" t="s">
        <v>100</v>
      </c>
      <c r="B43" s="19"/>
      <c r="C43" s="19"/>
      <c r="D43" s="10"/>
      <c r="E43" s="20">
        <v>2256.4496465000002</v>
      </c>
      <c r="F43" s="21">
        <v>24.53</v>
      </c>
      <c r="G43" s="19"/>
      <c r="H43" s="22"/>
      <c r="I43" s="23"/>
    </row>
    <row r="44" spans="1:11" s="1" customFormat="1" ht="18.3" customHeight="1" x14ac:dyDescent="0.25">
      <c r="A44" s="6" t="s">
        <v>101</v>
      </c>
      <c r="B44" s="7"/>
      <c r="C44" s="7"/>
      <c r="D44" s="7"/>
      <c r="E44" s="7"/>
      <c r="F44" s="7"/>
      <c r="G44" s="7"/>
      <c r="H44" s="11"/>
      <c r="I44" s="9"/>
    </row>
    <row r="45" spans="1:11" s="1" customFormat="1" ht="18.3" customHeight="1" x14ac:dyDescent="0.25">
      <c r="A45" s="24" t="s">
        <v>102</v>
      </c>
      <c r="B45" s="25"/>
      <c r="C45" s="25"/>
      <c r="D45" s="25"/>
      <c r="E45" s="25"/>
      <c r="F45" s="25"/>
      <c r="G45" s="25"/>
      <c r="H45" s="26"/>
      <c r="I45" s="27"/>
    </row>
    <row r="46" spans="1:11" s="1" customFormat="1" ht="18.3" customHeight="1" x14ac:dyDescent="0.2">
      <c r="A46" s="16" t="s">
        <v>103</v>
      </c>
      <c r="B46" s="16" t="s">
        <v>104</v>
      </c>
      <c r="C46" s="16" t="s">
        <v>105</v>
      </c>
      <c r="D46" s="17">
        <v>3400000</v>
      </c>
      <c r="E46" s="17">
        <v>3269.1475999999998</v>
      </c>
      <c r="F46" s="18">
        <v>35.53</v>
      </c>
      <c r="G46" s="28">
        <v>6.8343999999999996</v>
      </c>
      <c r="H46" s="11"/>
      <c r="I46" s="9"/>
      <c r="K46" s="29"/>
    </row>
    <row r="47" spans="1:11" s="1" customFormat="1" ht="18.3" customHeight="1" x14ac:dyDescent="0.2">
      <c r="A47" s="16" t="s">
        <v>106</v>
      </c>
      <c r="B47" s="16" t="s">
        <v>107</v>
      </c>
      <c r="C47" s="16" t="s">
        <v>105</v>
      </c>
      <c r="D47" s="17">
        <v>700000</v>
      </c>
      <c r="E47" s="17">
        <v>710.85839999999996</v>
      </c>
      <c r="F47" s="18">
        <v>7.73</v>
      </c>
      <c r="G47" s="28">
        <v>6.9935999999999998</v>
      </c>
      <c r="H47" s="11"/>
      <c r="I47" s="9"/>
      <c r="K47" s="29"/>
    </row>
    <row r="48" spans="1:11" s="1" customFormat="1" ht="18.3" customHeight="1" x14ac:dyDescent="0.2">
      <c r="A48" s="16" t="s">
        <v>108</v>
      </c>
      <c r="B48" s="16" t="s">
        <v>109</v>
      </c>
      <c r="C48" s="16" t="s">
        <v>105</v>
      </c>
      <c r="D48" s="17">
        <v>550000</v>
      </c>
      <c r="E48" s="17">
        <v>552.97275000000002</v>
      </c>
      <c r="F48" s="18">
        <v>6.01</v>
      </c>
      <c r="G48" s="28">
        <v>7.0454999999999997</v>
      </c>
      <c r="H48" s="11"/>
      <c r="I48" s="9"/>
      <c r="K48" s="29"/>
    </row>
    <row r="49" spans="1:11" s="1" customFormat="1" ht="18.3" customHeight="1" x14ac:dyDescent="0.2">
      <c r="A49" s="16" t="s">
        <v>110</v>
      </c>
      <c r="B49" s="16" t="s">
        <v>111</v>
      </c>
      <c r="C49" s="16" t="s">
        <v>105</v>
      </c>
      <c r="D49" s="17">
        <v>400000</v>
      </c>
      <c r="E49" s="17">
        <v>383.42079999999999</v>
      </c>
      <c r="F49" s="18">
        <v>4.17</v>
      </c>
      <c r="G49" s="28">
        <v>6.8785999999999996</v>
      </c>
      <c r="H49" s="11"/>
      <c r="I49" s="9"/>
      <c r="K49" s="29"/>
    </row>
    <row r="50" spans="1:11" s="1" customFormat="1" ht="18.3" customHeight="1" x14ac:dyDescent="0.2">
      <c r="A50" s="16" t="s">
        <v>112</v>
      </c>
      <c r="B50" s="16" t="s">
        <v>113</v>
      </c>
      <c r="C50" s="16" t="s">
        <v>105</v>
      </c>
      <c r="D50" s="17">
        <v>350000</v>
      </c>
      <c r="E50" s="17">
        <v>360.01769999999999</v>
      </c>
      <c r="F50" s="18">
        <v>3.91</v>
      </c>
      <c r="G50" s="28">
        <v>7.3193999999999999</v>
      </c>
      <c r="H50" s="11"/>
      <c r="I50" s="9"/>
      <c r="K50" s="29"/>
    </row>
    <row r="51" spans="1:11" s="1" customFormat="1" ht="18.3" customHeight="1" x14ac:dyDescent="0.2">
      <c r="A51" s="16" t="s">
        <v>114</v>
      </c>
      <c r="B51" s="16" t="s">
        <v>115</v>
      </c>
      <c r="C51" s="16" t="s">
        <v>105</v>
      </c>
      <c r="D51" s="17">
        <v>350000</v>
      </c>
      <c r="E51" s="17">
        <v>336.71469999999999</v>
      </c>
      <c r="F51" s="18">
        <v>3.66</v>
      </c>
      <c r="G51" s="28">
        <v>6.7108999999999996</v>
      </c>
      <c r="H51" s="11"/>
      <c r="I51" s="9"/>
      <c r="K51" s="29"/>
    </row>
    <row r="52" spans="1:11" s="1" customFormat="1" ht="19.8" customHeight="1" x14ac:dyDescent="0.25">
      <c r="A52" s="10" t="s">
        <v>100</v>
      </c>
      <c r="B52" s="19"/>
      <c r="C52" s="19"/>
      <c r="D52" s="10"/>
      <c r="E52" s="20">
        <v>5613.13195</v>
      </c>
      <c r="F52" s="21">
        <v>61.01</v>
      </c>
      <c r="G52" s="19"/>
      <c r="H52" s="22"/>
      <c r="I52" s="23"/>
    </row>
    <row r="53" spans="1:11" s="1" customFormat="1" ht="18.3" customHeight="1" x14ac:dyDescent="0.25">
      <c r="A53" s="10" t="s">
        <v>116</v>
      </c>
      <c r="B53" s="16"/>
      <c r="C53" s="16"/>
      <c r="D53" s="16"/>
      <c r="E53" s="20">
        <v>582.66011890000004</v>
      </c>
      <c r="F53" s="21">
        <v>6.33</v>
      </c>
      <c r="G53" s="30">
        <v>5.1379999999999999</v>
      </c>
      <c r="H53" s="11"/>
      <c r="I53" s="9"/>
    </row>
    <row r="54" spans="1:11" s="1" customFormat="1" ht="18.3" customHeight="1" x14ac:dyDescent="0.25">
      <c r="A54" s="10" t="s">
        <v>117</v>
      </c>
      <c r="B54" s="10"/>
      <c r="C54" s="10"/>
      <c r="D54" s="10"/>
      <c r="E54" s="20">
        <v>618.77239080000004</v>
      </c>
      <c r="F54" s="21">
        <v>6.73</v>
      </c>
      <c r="G54" s="30">
        <v>5.4</v>
      </c>
      <c r="H54" s="11"/>
      <c r="I54" s="9"/>
    </row>
    <row r="55" spans="1:11" s="1" customFormat="1" ht="18.3" customHeight="1" x14ac:dyDescent="0.2">
      <c r="A55" s="16" t="s">
        <v>118</v>
      </c>
      <c r="B55" s="7"/>
      <c r="C55" s="7"/>
      <c r="D55" s="7"/>
      <c r="E55" s="17">
        <v>129.936759</v>
      </c>
      <c r="F55" s="18">
        <v>1.4000000000000099</v>
      </c>
      <c r="G55" s="28">
        <v>5.2729375558599498</v>
      </c>
      <c r="H55" s="11"/>
      <c r="I55" s="9"/>
    </row>
    <row r="56" spans="1:11" s="1" customFormat="1" ht="18.3" customHeight="1" x14ac:dyDescent="0.25">
      <c r="A56" s="10" t="s">
        <v>119</v>
      </c>
      <c r="B56" s="7"/>
      <c r="C56" s="7"/>
      <c r="D56" s="7"/>
      <c r="E56" s="20">
        <v>9200.9508652000004</v>
      </c>
      <c r="F56" s="20">
        <v>100</v>
      </c>
      <c r="G56" s="7"/>
      <c r="H56" s="11"/>
      <c r="I56" s="9"/>
    </row>
    <row r="57" spans="1:11" s="1" customFormat="1" ht="28.8" customHeight="1" x14ac:dyDescent="0.2">
      <c r="E57" s="1">
        <f>E53*G53</f>
        <v>2993.7076909082002</v>
      </c>
    </row>
    <row r="58" spans="1:11" x14ac:dyDescent="0.25">
      <c r="E58" s="1">
        <f>E54*G54</f>
        <v>3341.3709103200003</v>
      </c>
      <c r="F58">
        <f>E57+E58</f>
        <v>6335.0786012282006</v>
      </c>
      <c r="G58" s="84">
        <f>E53+E54</f>
        <v>1201.4325097000001</v>
      </c>
      <c r="H58">
        <f>F58/G58</f>
        <v>5.2729375558599472</v>
      </c>
    </row>
    <row r="59" spans="1:11" x14ac:dyDescent="0.25">
      <c r="A59" s="31" t="s">
        <v>178</v>
      </c>
      <c r="B59" s="32"/>
      <c r="C59" s="32"/>
      <c r="D59" s="33"/>
      <c r="E59" s="34"/>
      <c r="F59" s="34"/>
      <c r="G59" s="33"/>
      <c r="H59" s="33"/>
      <c r="I59" s="32"/>
    </row>
    <row r="60" spans="1:11" x14ac:dyDescent="0.25">
      <c r="A60" s="32"/>
      <c r="B60" s="32"/>
      <c r="C60" s="32"/>
      <c r="D60" s="33"/>
      <c r="E60" s="34"/>
      <c r="F60" s="34"/>
      <c r="G60" s="33"/>
      <c r="H60" s="33"/>
      <c r="I60" s="32"/>
    </row>
    <row r="61" spans="1:11" x14ac:dyDescent="0.25">
      <c r="A61" s="35" t="s">
        <v>120</v>
      </c>
      <c r="B61" s="32"/>
      <c r="C61" s="32"/>
      <c r="D61" s="33"/>
      <c r="E61" s="34"/>
      <c r="F61" s="34"/>
      <c r="G61" s="33"/>
      <c r="H61" s="33"/>
      <c r="I61" s="32"/>
    </row>
    <row r="62" spans="1:11" x14ac:dyDescent="0.25">
      <c r="A62" s="96" t="s">
        <v>121</v>
      </c>
      <c r="B62" s="96"/>
      <c r="C62" s="96"/>
      <c r="D62" s="96"/>
      <c r="E62" s="96"/>
      <c r="F62" s="96"/>
      <c r="G62" s="33"/>
      <c r="H62" s="33"/>
      <c r="I62" s="32"/>
    </row>
    <row r="63" spans="1:11" x14ac:dyDescent="0.25">
      <c r="A63" s="36" t="s">
        <v>122</v>
      </c>
      <c r="B63" s="37"/>
      <c r="C63" s="37"/>
      <c r="D63" s="38"/>
      <c r="E63" s="39"/>
      <c r="F63" s="34"/>
      <c r="G63" s="33"/>
      <c r="H63" s="33"/>
      <c r="I63" s="32"/>
    </row>
    <row r="64" spans="1:11" x14ac:dyDescent="0.25">
      <c r="A64" s="40" t="s">
        <v>123</v>
      </c>
      <c r="B64" s="41"/>
      <c r="C64" s="41"/>
      <c r="D64" s="38"/>
      <c r="E64" s="34"/>
      <c r="F64" s="34"/>
      <c r="G64" s="33"/>
      <c r="H64" s="33"/>
      <c r="I64" s="32"/>
    </row>
    <row r="65" spans="1:9" ht="25.5" x14ac:dyDescent="0.25">
      <c r="A65" s="42" t="s">
        <v>124</v>
      </c>
      <c r="B65" s="43" t="s">
        <v>125</v>
      </c>
      <c r="C65" s="43" t="s">
        <v>126</v>
      </c>
      <c r="D65" s="33"/>
      <c r="E65" s="34"/>
      <c r="F65" s="34"/>
      <c r="G65" s="33"/>
      <c r="H65" s="33"/>
      <c r="I65" s="32"/>
    </row>
    <row r="66" spans="1:9" x14ac:dyDescent="0.25">
      <c r="A66" s="44" t="s">
        <v>127</v>
      </c>
      <c r="B66" s="45">
        <v>46.190399999999997</v>
      </c>
      <c r="C66" s="45">
        <v>45.841000000000001</v>
      </c>
      <c r="D66" s="86">
        <v>46.190399999999997</v>
      </c>
      <c r="E66" s="85">
        <f t="shared" ref="E66" si="0">B66-D66</f>
        <v>0</v>
      </c>
      <c r="F66" s="86">
        <v>45.841000000000001</v>
      </c>
      <c r="G66" s="85">
        <f t="shared" ref="G66" si="1">C66-F66</f>
        <v>0</v>
      </c>
      <c r="H66" s="33"/>
      <c r="I66" s="32"/>
    </row>
    <row r="67" spans="1:9" x14ac:dyDescent="0.25">
      <c r="A67" s="36" t="s">
        <v>128</v>
      </c>
      <c r="B67" s="46">
        <v>12.4838</v>
      </c>
      <c r="C67" s="46">
        <v>12.3894</v>
      </c>
      <c r="D67" s="86">
        <v>12.4838</v>
      </c>
      <c r="E67" s="85">
        <f t="shared" ref="E67:E71" si="2">B67-D67</f>
        <v>0</v>
      </c>
      <c r="F67" s="86">
        <v>12.3894</v>
      </c>
      <c r="G67" s="85">
        <f t="shared" ref="G67:G71" si="3">C67-F67</f>
        <v>0</v>
      </c>
      <c r="H67" s="33"/>
      <c r="I67" s="32"/>
    </row>
    <row r="68" spans="1:9" x14ac:dyDescent="0.25">
      <c r="A68" s="36" t="s">
        <v>129</v>
      </c>
      <c r="B68" s="46">
        <v>16.553899999999999</v>
      </c>
      <c r="C68" s="46">
        <v>16.428699999999999</v>
      </c>
      <c r="D68" s="86">
        <v>16.553899999999999</v>
      </c>
      <c r="E68" s="85">
        <f t="shared" si="2"/>
        <v>0</v>
      </c>
      <c r="F68" s="86">
        <v>16.428699999999999</v>
      </c>
      <c r="G68" s="85">
        <f t="shared" si="3"/>
        <v>0</v>
      </c>
      <c r="H68" s="33"/>
      <c r="I68" s="32"/>
    </row>
    <row r="69" spans="1:9" x14ac:dyDescent="0.25">
      <c r="A69" s="36" t="s">
        <v>130</v>
      </c>
      <c r="B69" s="46">
        <v>50.350999999999999</v>
      </c>
      <c r="C69" s="46">
        <v>49.945300000000003</v>
      </c>
      <c r="D69" s="86">
        <v>50.350999999999999</v>
      </c>
      <c r="E69" s="85">
        <f t="shared" si="2"/>
        <v>0</v>
      </c>
      <c r="F69" s="86">
        <v>49.945300000000003</v>
      </c>
      <c r="G69" s="85">
        <f t="shared" si="3"/>
        <v>0</v>
      </c>
      <c r="H69" s="33"/>
      <c r="I69" s="32"/>
    </row>
    <row r="70" spans="1:9" x14ac:dyDescent="0.25">
      <c r="A70" s="36" t="s">
        <v>131</v>
      </c>
      <c r="B70" s="46">
        <v>16.226199999999999</v>
      </c>
      <c r="C70" s="46">
        <v>16.096699999999998</v>
      </c>
      <c r="D70" s="86">
        <v>16.226199999999999</v>
      </c>
      <c r="E70" s="85">
        <f t="shared" si="2"/>
        <v>0</v>
      </c>
      <c r="F70" s="86">
        <v>16.096699999999998</v>
      </c>
      <c r="G70" s="85">
        <f t="shared" si="3"/>
        <v>0</v>
      </c>
      <c r="H70" s="33"/>
      <c r="I70" s="32"/>
    </row>
    <row r="71" spans="1:9" x14ac:dyDescent="0.25">
      <c r="A71" s="40" t="s">
        <v>132</v>
      </c>
      <c r="B71" s="47">
        <v>14.0465</v>
      </c>
      <c r="C71" s="47">
        <v>13.9344</v>
      </c>
      <c r="D71" s="86">
        <v>14.0465</v>
      </c>
      <c r="E71" s="85">
        <f t="shared" si="2"/>
        <v>0</v>
      </c>
      <c r="F71" s="86">
        <v>13.9344</v>
      </c>
      <c r="G71" s="85">
        <f t="shared" si="3"/>
        <v>0</v>
      </c>
      <c r="H71" s="33"/>
      <c r="I71" s="32"/>
    </row>
    <row r="72" spans="1:9" s="71" customFormat="1" x14ac:dyDescent="0.25">
      <c r="A72" s="71" t="s">
        <v>179</v>
      </c>
    </row>
    <row r="73" spans="1:9" s="71" customFormat="1" x14ac:dyDescent="0.25">
      <c r="A73" s="71" t="s">
        <v>180</v>
      </c>
    </row>
    <row r="74" spans="1:9" x14ac:dyDescent="0.25">
      <c r="A74" s="48" t="s">
        <v>133</v>
      </c>
      <c r="B74" s="32"/>
      <c r="C74" s="32"/>
      <c r="D74" s="32"/>
      <c r="E74" s="34"/>
      <c r="F74" s="34"/>
      <c r="G74" s="33"/>
      <c r="H74" s="33"/>
      <c r="I74" s="32"/>
    </row>
    <row r="75" spans="1:9" x14ac:dyDescent="0.25">
      <c r="A75" s="49" t="s">
        <v>134</v>
      </c>
      <c r="B75" s="32"/>
      <c r="C75" s="32"/>
      <c r="D75" s="32"/>
      <c r="E75" s="34"/>
      <c r="F75" s="34"/>
      <c r="G75" s="33"/>
      <c r="H75" s="33"/>
      <c r="I75" s="32"/>
    </row>
    <row r="76" spans="1:9" x14ac:dyDescent="0.25">
      <c r="A76" s="49" t="s">
        <v>135</v>
      </c>
      <c r="B76" s="32"/>
      <c r="C76" s="32"/>
      <c r="D76" s="32"/>
      <c r="E76" s="34"/>
      <c r="F76" s="34"/>
      <c r="G76" s="33"/>
      <c r="H76" s="33"/>
      <c r="I76" s="32"/>
    </row>
    <row r="77" spans="1:9" x14ac:dyDescent="0.25">
      <c r="A77" s="49" t="s">
        <v>136</v>
      </c>
      <c r="B77" s="32"/>
      <c r="C77" s="32"/>
      <c r="D77" s="32"/>
      <c r="E77" s="34"/>
      <c r="F77" s="34"/>
      <c r="G77" s="33"/>
      <c r="H77" s="33"/>
      <c r="I77" s="32"/>
    </row>
    <row r="78" spans="1:9" x14ac:dyDescent="0.25">
      <c r="A78" s="49" t="s">
        <v>137</v>
      </c>
      <c r="B78" s="32"/>
      <c r="C78" s="32"/>
      <c r="D78" s="32"/>
      <c r="E78" s="34"/>
      <c r="F78" s="34"/>
      <c r="G78" s="33"/>
      <c r="H78" s="33"/>
      <c r="I78" s="32"/>
    </row>
    <row r="79" spans="1:9" x14ac:dyDescent="0.25">
      <c r="A79" s="49" t="s">
        <v>138</v>
      </c>
      <c r="B79" s="32"/>
      <c r="C79" s="32"/>
      <c r="D79" s="33"/>
      <c r="E79" s="34"/>
      <c r="F79" s="34"/>
      <c r="G79" s="33"/>
      <c r="H79" s="33"/>
      <c r="I79" s="32"/>
    </row>
    <row r="80" spans="1:9" x14ac:dyDescent="0.25">
      <c r="A80" s="49" t="s">
        <v>139</v>
      </c>
      <c r="B80" s="32"/>
      <c r="C80" s="32"/>
      <c r="D80" s="33"/>
      <c r="E80" s="34"/>
      <c r="F80" s="34"/>
      <c r="G80" s="33"/>
      <c r="H80" s="33"/>
      <c r="I80" s="32"/>
    </row>
    <row r="81" spans="1:9" x14ac:dyDescent="0.25">
      <c r="A81" s="49" t="s">
        <v>140</v>
      </c>
      <c r="B81" s="32"/>
      <c r="C81" s="32"/>
      <c r="D81" s="33"/>
      <c r="E81" s="34"/>
      <c r="F81" s="34"/>
      <c r="G81" s="33"/>
      <c r="H81" s="33"/>
      <c r="I81" s="32"/>
    </row>
    <row r="82" spans="1:9" x14ac:dyDescent="0.25">
      <c r="A82" s="97" t="s">
        <v>141</v>
      </c>
      <c r="B82" s="98"/>
      <c r="C82" s="98"/>
      <c r="D82" s="98"/>
      <c r="E82" s="98"/>
      <c r="F82" s="98"/>
      <c r="G82" s="98"/>
      <c r="H82" s="50"/>
      <c r="I82" s="32"/>
    </row>
    <row r="83" spans="1:9" x14ac:dyDescent="0.25">
      <c r="A83" s="51" t="s">
        <v>124</v>
      </c>
      <c r="B83" s="99" t="s">
        <v>142</v>
      </c>
      <c r="C83" s="100"/>
      <c r="D83" s="33"/>
      <c r="E83" s="34"/>
      <c r="F83" s="34"/>
      <c r="G83" s="33"/>
      <c r="H83" s="33"/>
      <c r="I83" s="32"/>
    </row>
    <row r="84" spans="1:9" x14ac:dyDescent="0.25">
      <c r="A84" s="52"/>
      <c r="B84" s="53" t="s">
        <v>143</v>
      </c>
      <c r="C84" s="53" t="s">
        <v>144</v>
      </c>
      <c r="D84" s="33"/>
      <c r="E84" s="34"/>
      <c r="F84" s="34"/>
      <c r="G84" s="33"/>
      <c r="H84" s="33"/>
      <c r="I84" s="32"/>
    </row>
    <row r="85" spans="1:9" x14ac:dyDescent="0.25">
      <c r="A85" s="54" t="s">
        <v>128</v>
      </c>
      <c r="B85" s="55" t="s">
        <v>145</v>
      </c>
      <c r="C85" s="56" t="s">
        <v>145</v>
      </c>
      <c r="D85" s="33"/>
      <c r="E85" s="34"/>
      <c r="F85" s="34"/>
      <c r="G85" s="33"/>
      <c r="H85" s="33"/>
      <c r="I85" s="32"/>
    </row>
    <row r="86" spans="1:9" x14ac:dyDescent="0.25">
      <c r="A86" s="57" t="s">
        <v>129</v>
      </c>
      <c r="B86" s="58" t="s">
        <v>145</v>
      </c>
      <c r="C86" s="59" t="s">
        <v>145</v>
      </c>
      <c r="D86" s="33"/>
      <c r="E86" s="34"/>
      <c r="F86" s="34"/>
      <c r="G86" s="33"/>
      <c r="H86" s="33"/>
      <c r="I86" s="32"/>
    </row>
    <row r="87" spans="1:9" x14ac:dyDescent="0.25">
      <c r="A87" s="57" t="s">
        <v>131</v>
      </c>
      <c r="B87" s="58" t="s">
        <v>145</v>
      </c>
      <c r="C87" s="59" t="s">
        <v>145</v>
      </c>
      <c r="D87" s="33"/>
      <c r="E87" s="34"/>
      <c r="F87" s="34"/>
      <c r="G87" s="33"/>
      <c r="H87" s="33"/>
      <c r="I87" s="32"/>
    </row>
    <row r="88" spans="1:9" x14ac:dyDescent="0.25">
      <c r="A88" s="60" t="s">
        <v>132</v>
      </c>
      <c r="B88" s="61" t="s">
        <v>145</v>
      </c>
      <c r="C88" s="62" t="s">
        <v>145</v>
      </c>
      <c r="D88" s="33"/>
      <c r="E88" s="34"/>
      <c r="F88" s="34"/>
      <c r="G88" s="33"/>
      <c r="H88" s="33"/>
      <c r="I88" s="32"/>
    </row>
    <row r="89" spans="1:9" x14ac:dyDescent="0.25">
      <c r="A89" s="63" t="s">
        <v>146</v>
      </c>
      <c r="B89" s="64"/>
      <c r="C89" s="64"/>
      <c r="D89" s="64"/>
      <c r="E89" s="65"/>
      <c r="F89" s="34"/>
      <c r="G89" s="33"/>
      <c r="H89" s="33"/>
      <c r="I89" s="32"/>
    </row>
    <row r="90" spans="1:9" x14ac:dyDescent="0.25">
      <c r="A90" s="36" t="s">
        <v>147</v>
      </c>
      <c r="B90" s="37"/>
      <c r="C90" s="37"/>
      <c r="D90" s="38"/>
      <c r="E90" s="39"/>
      <c r="F90" s="34"/>
      <c r="G90" s="33"/>
      <c r="H90" s="33"/>
      <c r="I90" s="32"/>
    </row>
    <row r="91" spans="1:9" x14ac:dyDescent="0.25">
      <c r="A91" s="101" t="s">
        <v>148</v>
      </c>
      <c r="B91" s="96"/>
      <c r="C91" s="96"/>
      <c r="D91" s="96"/>
      <c r="E91" s="96"/>
      <c r="F91" s="34"/>
      <c r="G91" s="33"/>
      <c r="H91" s="33"/>
      <c r="I91" s="32"/>
    </row>
    <row r="92" spans="1:9" x14ac:dyDescent="0.25">
      <c r="A92" s="66" t="s">
        <v>149</v>
      </c>
      <c r="B92" s="37"/>
      <c r="C92" s="37"/>
      <c r="D92" s="38"/>
      <c r="E92" s="39" t="s">
        <v>181</v>
      </c>
      <c r="F92" s="34"/>
      <c r="G92" s="33"/>
      <c r="H92" s="33"/>
      <c r="I92" s="32"/>
    </row>
    <row r="93" spans="1:9" x14ac:dyDescent="0.25">
      <c r="A93" s="67" t="s">
        <v>150</v>
      </c>
      <c r="B93" s="37"/>
      <c r="C93" s="37"/>
      <c r="D93" s="38"/>
      <c r="E93" s="39" t="s">
        <v>181</v>
      </c>
      <c r="F93" s="34"/>
      <c r="G93" s="33"/>
      <c r="H93" s="33"/>
      <c r="I93" s="32"/>
    </row>
    <row r="94" spans="1:9" x14ac:dyDescent="0.25">
      <c r="A94" s="37" t="s">
        <v>151</v>
      </c>
      <c r="B94" s="37"/>
      <c r="C94" s="37"/>
      <c r="D94" s="38"/>
      <c r="E94" s="39"/>
      <c r="F94" s="34"/>
      <c r="G94" s="33"/>
      <c r="H94" s="33"/>
      <c r="I94" s="32"/>
    </row>
    <row r="95" spans="1:9" x14ac:dyDescent="0.25">
      <c r="A95" s="32" t="s">
        <v>152</v>
      </c>
      <c r="B95" s="68"/>
      <c r="C95" s="69"/>
      <c r="D95" s="39"/>
      <c r="E95" s="39"/>
      <c r="F95" s="34"/>
      <c r="G95" s="33"/>
      <c r="H95" s="33"/>
      <c r="I95" s="32"/>
    </row>
    <row r="96" spans="1:9" ht="25.5" x14ac:dyDescent="0.25">
      <c r="A96" s="70" t="s">
        <v>153</v>
      </c>
      <c r="B96" s="32"/>
      <c r="C96" s="32"/>
      <c r="D96" s="33"/>
      <c r="E96" s="34"/>
      <c r="F96" s="34"/>
      <c r="G96" s="33"/>
      <c r="H96" s="33"/>
      <c r="I96" s="32"/>
    </row>
    <row r="97" spans="1:9" x14ac:dyDescent="0.25">
      <c r="A97" s="81" t="s">
        <v>154</v>
      </c>
      <c r="B97" s="82"/>
      <c r="C97" s="82"/>
      <c r="D97" s="82"/>
      <c r="E97" s="82"/>
      <c r="F97" s="82"/>
      <c r="G97" s="82"/>
      <c r="H97" s="37"/>
      <c r="I97" s="32"/>
    </row>
    <row r="98" spans="1:9" ht="26.6" customHeight="1" x14ac:dyDescent="0.25">
      <c r="A98" s="91" t="s">
        <v>155</v>
      </c>
      <c r="B98" s="91"/>
      <c r="C98" s="91"/>
      <c r="D98" s="91"/>
      <c r="E98" s="91"/>
      <c r="F98" s="91"/>
      <c r="G98" s="91"/>
      <c r="H98" s="72"/>
      <c r="I98" s="32"/>
    </row>
    <row r="99" spans="1:9" x14ac:dyDescent="0.25">
      <c r="A99" s="32"/>
      <c r="B99" s="32"/>
      <c r="C99" s="32"/>
      <c r="D99" s="33"/>
      <c r="E99" s="34"/>
      <c r="F99" s="34"/>
      <c r="G99" s="33"/>
      <c r="H99" s="33"/>
      <c r="I99" s="32"/>
    </row>
    <row r="100" spans="1:9" x14ac:dyDescent="0.25">
      <c r="A100" s="32" t="s">
        <v>156</v>
      </c>
      <c r="B100" s="32"/>
      <c r="C100" s="32"/>
      <c r="D100" s="33"/>
      <c r="E100" s="34"/>
      <c r="F100" s="34"/>
      <c r="G100" s="33"/>
      <c r="H100" s="33"/>
      <c r="I100" s="32"/>
    </row>
    <row r="101" spans="1:9" x14ac:dyDescent="0.25">
      <c r="A101" s="32" t="s">
        <v>157</v>
      </c>
      <c r="B101" s="32"/>
      <c r="C101" s="32"/>
      <c r="D101" s="33"/>
      <c r="E101" s="34"/>
      <c r="F101" s="34"/>
      <c r="G101" s="33"/>
      <c r="H101" s="33"/>
      <c r="I101" s="32"/>
    </row>
    <row r="102" spans="1:9" x14ac:dyDescent="0.25">
      <c r="A102" s="32" t="s">
        <v>158</v>
      </c>
      <c r="B102" s="32"/>
      <c r="C102" s="32"/>
      <c r="D102" s="33"/>
      <c r="E102" s="34"/>
      <c r="F102" s="34"/>
      <c r="G102" s="33"/>
      <c r="H102" s="33"/>
      <c r="I102" s="32"/>
    </row>
    <row r="103" spans="1:9" x14ac:dyDescent="0.25">
      <c r="A103" s="32"/>
      <c r="B103" s="32"/>
      <c r="C103" s="32"/>
      <c r="D103" s="33"/>
      <c r="E103" s="34"/>
      <c r="F103" s="34"/>
      <c r="G103" s="33"/>
      <c r="H103" s="33"/>
      <c r="I103" s="32"/>
    </row>
    <row r="104" spans="1:9" x14ac:dyDescent="0.25">
      <c r="A104" s="32"/>
      <c r="B104" s="32"/>
      <c r="C104" s="32"/>
      <c r="D104" s="33"/>
      <c r="E104" s="34"/>
      <c r="F104" s="34"/>
      <c r="G104" s="33"/>
      <c r="H104" s="33"/>
      <c r="I104" s="32"/>
    </row>
    <row r="105" spans="1:9" x14ac:dyDescent="0.25">
      <c r="A105" s="32"/>
      <c r="B105" s="32"/>
      <c r="C105" s="32"/>
      <c r="D105" s="33"/>
      <c r="E105" s="34"/>
      <c r="F105" s="34"/>
      <c r="G105" s="33"/>
      <c r="H105" s="33"/>
      <c r="I105" s="32"/>
    </row>
    <row r="106" spans="1:9" x14ac:dyDescent="0.25">
      <c r="A106" s="32"/>
      <c r="B106" s="32"/>
      <c r="C106" s="32"/>
      <c r="D106" s="33"/>
      <c r="E106" s="34"/>
      <c r="F106" s="34"/>
      <c r="G106" s="33"/>
      <c r="H106" s="33"/>
      <c r="I106" s="32"/>
    </row>
    <row r="107" spans="1:9" x14ac:dyDescent="0.25">
      <c r="A107" s="32"/>
      <c r="B107" s="32"/>
      <c r="C107" s="32"/>
      <c r="D107" s="33"/>
      <c r="E107" s="34"/>
      <c r="F107" s="34"/>
      <c r="G107" s="33"/>
      <c r="H107" s="33"/>
      <c r="I107" s="32"/>
    </row>
    <row r="108" spans="1:9" x14ac:dyDescent="0.25">
      <c r="A108" s="32"/>
      <c r="B108" s="32"/>
      <c r="C108" s="32"/>
      <c r="D108" s="33"/>
      <c r="E108" s="34"/>
      <c r="F108" s="34"/>
      <c r="G108" s="33"/>
      <c r="H108" s="33"/>
      <c r="I108" s="32"/>
    </row>
    <row r="109" spans="1:9" x14ac:dyDescent="0.25">
      <c r="A109" s="32"/>
      <c r="B109" s="32"/>
      <c r="C109" s="32"/>
      <c r="D109" s="33"/>
      <c r="E109" s="34"/>
      <c r="F109" s="34"/>
      <c r="G109" s="33"/>
      <c r="H109" s="33"/>
      <c r="I109" s="32"/>
    </row>
    <row r="110" spans="1:9" x14ac:dyDescent="0.25">
      <c r="A110" s="32"/>
      <c r="B110" s="32"/>
      <c r="C110" s="32"/>
      <c r="D110" s="33"/>
      <c r="E110" s="34"/>
      <c r="F110" s="34"/>
      <c r="G110" s="33"/>
      <c r="H110" s="33"/>
      <c r="I110" s="32"/>
    </row>
    <row r="111" spans="1:9" x14ac:dyDescent="0.25">
      <c r="A111" s="32"/>
      <c r="B111" s="32"/>
      <c r="C111" s="32"/>
      <c r="D111" s="33"/>
      <c r="E111" s="34"/>
      <c r="F111" s="34"/>
      <c r="G111" s="33"/>
      <c r="H111" s="33"/>
      <c r="I111" s="32"/>
    </row>
    <row r="112" spans="1:9" x14ac:dyDescent="0.25">
      <c r="A112" s="32"/>
      <c r="B112" s="32"/>
      <c r="C112" s="32"/>
      <c r="D112" s="33"/>
      <c r="E112" s="34"/>
      <c r="F112" s="34"/>
      <c r="G112" s="33"/>
      <c r="H112" s="33"/>
      <c r="I112" s="32"/>
    </row>
    <row r="113" spans="1:9" x14ac:dyDescent="0.25">
      <c r="A113" s="32" t="s">
        <v>159</v>
      </c>
      <c r="B113" s="32"/>
      <c r="C113" s="32"/>
      <c r="D113" s="32"/>
      <c r="E113" s="34"/>
      <c r="F113" s="34"/>
      <c r="G113" s="33"/>
      <c r="H113" s="33"/>
      <c r="I113" s="32"/>
    </row>
    <row r="114" spans="1:9" ht="75.5" customHeight="1" x14ac:dyDescent="0.25">
      <c r="A114" s="92" t="s">
        <v>160</v>
      </c>
      <c r="B114" s="92"/>
      <c r="C114" s="92"/>
      <c r="D114" s="92"/>
      <c r="E114" s="92"/>
      <c r="F114" s="92"/>
      <c r="G114" s="92"/>
      <c r="H114" s="73"/>
      <c r="I114" s="32"/>
    </row>
    <row r="115" spans="1:9" x14ac:dyDescent="0.25">
      <c r="A115" s="73"/>
      <c r="B115" s="73"/>
      <c r="C115" s="73"/>
      <c r="D115" s="73"/>
      <c r="E115" s="73"/>
      <c r="F115" s="73"/>
      <c r="G115" s="73"/>
      <c r="H115" s="33"/>
      <c r="I115" s="32"/>
    </row>
    <row r="116" spans="1:9" x14ac:dyDescent="0.25">
      <c r="A116" s="83" t="s">
        <v>161</v>
      </c>
      <c r="B116" s="74"/>
      <c r="C116" s="74"/>
      <c r="D116" s="75"/>
      <c r="E116" s="76"/>
      <c r="F116" s="76"/>
      <c r="G116" s="77"/>
      <c r="H116" s="33"/>
      <c r="I116" s="32"/>
    </row>
    <row r="117" spans="1:9" x14ac:dyDescent="0.25">
      <c r="A117" s="93" t="s">
        <v>162</v>
      </c>
      <c r="B117" s="94"/>
      <c r="C117" s="94"/>
      <c r="D117" s="94"/>
      <c r="E117" s="94"/>
      <c r="F117" s="94"/>
      <c r="G117" s="94"/>
      <c r="H117" s="33"/>
      <c r="I117" s="32"/>
    </row>
    <row r="118" spans="1:9" x14ac:dyDescent="0.25">
      <c r="A118" s="73"/>
      <c r="B118" s="73"/>
      <c r="C118" s="73"/>
      <c r="D118" s="73"/>
      <c r="E118" s="73"/>
      <c r="F118" s="73"/>
      <c r="G118" s="73"/>
      <c r="H118" s="33"/>
      <c r="I118" s="32"/>
    </row>
    <row r="119" spans="1:9" x14ac:dyDescent="0.25">
      <c r="A119" s="73"/>
      <c r="B119" s="73"/>
      <c r="C119" s="73"/>
      <c r="D119" s="73"/>
      <c r="E119" s="73"/>
      <c r="F119" s="73"/>
      <c r="G119" s="73"/>
      <c r="H119" s="33"/>
      <c r="I119" s="32"/>
    </row>
    <row r="120" spans="1:9" x14ac:dyDescent="0.25">
      <c r="A120" s="73"/>
      <c r="B120" s="73"/>
      <c r="C120" s="73"/>
      <c r="D120" s="73"/>
      <c r="E120" s="73"/>
      <c r="F120" s="73"/>
      <c r="G120" s="73"/>
      <c r="H120" s="33"/>
      <c r="I120" s="32"/>
    </row>
    <row r="121" spans="1:9" x14ac:dyDescent="0.25">
      <c r="A121" s="73"/>
      <c r="B121" s="73"/>
      <c r="C121" s="73"/>
      <c r="D121" s="73"/>
      <c r="E121" s="73"/>
      <c r="F121" s="73"/>
      <c r="G121" s="73"/>
      <c r="H121" s="33"/>
      <c r="I121" s="32"/>
    </row>
    <row r="122" spans="1:9" x14ac:dyDescent="0.25">
      <c r="A122" s="73"/>
      <c r="B122" s="73"/>
      <c r="C122" s="73"/>
      <c r="D122" s="73"/>
      <c r="E122" s="73"/>
      <c r="F122" s="73"/>
      <c r="G122" s="73"/>
      <c r="H122" s="33"/>
      <c r="I122" s="32"/>
    </row>
    <row r="123" spans="1:9" x14ac:dyDescent="0.25">
      <c r="A123" s="32"/>
      <c r="B123" s="32"/>
      <c r="C123" s="32"/>
      <c r="D123" s="32"/>
      <c r="E123" s="34"/>
      <c r="F123" s="34"/>
      <c r="G123" s="33"/>
      <c r="H123" s="33"/>
      <c r="I123" s="32"/>
    </row>
    <row r="124" spans="1:9" x14ac:dyDescent="0.25">
      <c r="A124" s="32"/>
      <c r="B124" s="32"/>
      <c r="C124" s="32"/>
      <c r="D124" s="33"/>
      <c r="E124" s="34"/>
      <c r="F124" s="34"/>
      <c r="G124" s="33"/>
      <c r="H124" s="33"/>
      <c r="I124" s="32"/>
    </row>
    <row r="125" spans="1:9" x14ac:dyDescent="0.25">
      <c r="A125" s="32"/>
      <c r="B125" s="32"/>
      <c r="C125" s="32"/>
      <c r="D125" s="33"/>
      <c r="E125" s="34"/>
      <c r="F125" s="34"/>
      <c r="G125" s="33"/>
      <c r="H125" s="33"/>
      <c r="I125" s="32"/>
    </row>
    <row r="126" spans="1:9" x14ac:dyDescent="0.25">
      <c r="A126" s="32"/>
      <c r="B126" s="32"/>
      <c r="C126" s="32"/>
      <c r="D126" s="33"/>
      <c r="E126" s="34"/>
      <c r="F126" s="34"/>
      <c r="G126" s="33"/>
      <c r="H126" s="33"/>
      <c r="I126" s="32"/>
    </row>
    <row r="127" spans="1:9" x14ac:dyDescent="0.25">
      <c r="A127" s="32"/>
      <c r="B127" s="32"/>
      <c r="C127" s="32"/>
      <c r="D127" s="33"/>
      <c r="E127" s="34"/>
      <c r="F127" s="34"/>
      <c r="G127" s="33"/>
      <c r="H127" s="33"/>
      <c r="I127" s="32"/>
    </row>
    <row r="128" spans="1:9" ht="18.3" x14ac:dyDescent="0.4">
      <c r="A128" s="78" t="s">
        <v>163</v>
      </c>
      <c r="B128" s="32"/>
      <c r="C128" s="32"/>
      <c r="D128" s="33"/>
      <c r="E128" s="34"/>
      <c r="F128" s="34"/>
      <c r="G128" s="33"/>
      <c r="H128" s="33"/>
      <c r="I128" s="32"/>
    </row>
    <row r="129" spans="1:9" x14ac:dyDescent="0.25">
      <c r="A129" s="32"/>
      <c r="B129" s="32"/>
      <c r="C129" s="32"/>
      <c r="D129" s="33"/>
      <c r="E129" s="34"/>
      <c r="F129" s="34"/>
      <c r="G129" s="33"/>
      <c r="H129" s="33"/>
      <c r="I129" s="32"/>
    </row>
  </sheetData>
  <mergeCells count="19">
    <mergeCell ref="A98:G98"/>
    <mergeCell ref="A114:G114"/>
    <mergeCell ref="A117:G117"/>
    <mergeCell ref="F6:F7"/>
    <mergeCell ref="G6:G7"/>
    <mergeCell ref="A62:F62"/>
    <mergeCell ref="A82:G82"/>
    <mergeCell ref="B83:C83"/>
    <mergeCell ref="A91:E91"/>
    <mergeCell ref="A6:A7"/>
    <mergeCell ref="B6:B7"/>
    <mergeCell ref="C6:C7"/>
    <mergeCell ref="D6:D7"/>
    <mergeCell ref="E6:E7"/>
    <mergeCell ref="A1:I1"/>
    <mergeCell ref="A2:I2"/>
    <mergeCell ref="A3:I3"/>
    <mergeCell ref="A4:I4"/>
    <mergeCell ref="A5:I5"/>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35352-6BBB-407F-A3A2-0FFDBA7D405E}">
  <dimension ref="A1:M20"/>
  <sheetViews>
    <sheetView workbookViewId="0">
      <selection sqref="A1:XFD1048576"/>
    </sheetView>
  </sheetViews>
  <sheetFormatPr defaultRowHeight="12.75" x14ac:dyDescent="0.25"/>
  <sheetData>
    <row r="1" spans="1:13" ht="14.4" x14ac:dyDescent="0.3">
      <c r="A1" s="104" t="s">
        <v>164</v>
      </c>
      <c r="B1" s="104"/>
      <c r="C1" s="104"/>
      <c r="D1" s="104"/>
      <c r="E1" s="104"/>
      <c r="F1" s="104"/>
      <c r="G1" s="104"/>
      <c r="H1" s="104"/>
      <c r="I1" s="104"/>
      <c r="J1" s="104"/>
      <c r="K1" s="104"/>
      <c r="L1" s="104"/>
      <c r="M1" s="104"/>
    </row>
    <row r="2" spans="1:13" ht="14.4" x14ac:dyDescent="0.3">
      <c r="A2" s="79" t="s">
        <v>165</v>
      </c>
      <c r="B2" s="79"/>
      <c r="C2" s="79"/>
      <c r="D2" s="79"/>
      <c r="E2" s="79"/>
      <c r="F2" s="79"/>
      <c r="G2" s="79"/>
      <c r="H2" s="80"/>
      <c r="I2" s="79"/>
      <c r="J2" s="79"/>
      <c r="K2" s="79"/>
      <c r="L2" s="79"/>
      <c r="M2" s="79"/>
    </row>
    <row r="3" spans="1:13" ht="14.4" x14ac:dyDescent="0.3">
      <c r="A3" s="79" t="s">
        <v>166</v>
      </c>
      <c r="B3" s="79"/>
      <c r="C3" s="79"/>
      <c r="D3" s="79"/>
      <c r="E3" s="79"/>
      <c r="F3" s="79"/>
      <c r="G3" s="79"/>
      <c r="H3" s="80"/>
      <c r="I3" s="79"/>
      <c r="J3" s="79"/>
      <c r="K3" s="79"/>
      <c r="L3" s="79"/>
      <c r="M3" s="79"/>
    </row>
    <row r="4" spans="1:13" ht="14.4" x14ac:dyDescent="0.3">
      <c r="A4" s="79" t="s">
        <v>167</v>
      </c>
      <c r="B4" s="79"/>
      <c r="C4" s="79"/>
      <c r="D4" s="79"/>
      <c r="E4" s="79"/>
      <c r="F4" s="79"/>
      <c r="G4" s="79"/>
      <c r="H4" s="80"/>
      <c r="I4" s="79"/>
      <c r="J4" s="79"/>
      <c r="K4" s="79"/>
      <c r="L4" s="79"/>
      <c r="M4" s="79"/>
    </row>
    <row r="5" spans="1:13" ht="14.4" x14ac:dyDescent="0.3">
      <c r="A5" s="79" t="s">
        <v>168</v>
      </c>
      <c r="B5" s="79"/>
      <c r="C5" s="79"/>
      <c r="D5" s="79"/>
      <c r="E5" s="79"/>
      <c r="F5" s="79"/>
      <c r="G5" s="79"/>
      <c r="H5" s="80"/>
      <c r="I5" s="79"/>
      <c r="J5" s="79"/>
      <c r="K5" s="79"/>
      <c r="L5" s="79"/>
      <c r="M5" s="79"/>
    </row>
    <row r="6" spans="1:13" ht="14.4" x14ac:dyDescent="0.3">
      <c r="A6" s="79" t="s">
        <v>169</v>
      </c>
      <c r="B6" s="79"/>
      <c r="C6" s="79"/>
      <c r="D6" s="79"/>
      <c r="E6" s="79"/>
      <c r="F6" s="79"/>
      <c r="G6" s="79"/>
      <c r="H6" s="80"/>
      <c r="I6" s="79"/>
      <c r="J6" s="79"/>
      <c r="K6" s="79"/>
      <c r="L6" s="79"/>
      <c r="M6" s="79"/>
    </row>
    <row r="7" spans="1:13" ht="14.4" x14ac:dyDescent="0.3">
      <c r="A7" s="79" t="s">
        <v>170</v>
      </c>
      <c r="B7" s="79"/>
      <c r="C7" s="79"/>
      <c r="D7" s="79"/>
      <c r="E7" s="79"/>
      <c r="F7" s="79"/>
      <c r="G7" s="79"/>
      <c r="H7" s="80"/>
      <c r="I7" s="79"/>
      <c r="J7" s="79"/>
      <c r="K7" s="79"/>
      <c r="L7" s="79"/>
      <c r="M7" s="79"/>
    </row>
    <row r="8" spans="1:13" ht="14.4" x14ac:dyDescent="0.3">
      <c r="A8" s="79" t="s">
        <v>171</v>
      </c>
      <c r="B8" s="79"/>
      <c r="C8" s="79"/>
      <c r="D8" s="79"/>
      <c r="E8" s="79"/>
      <c r="F8" s="79"/>
      <c r="G8" s="79"/>
      <c r="H8" s="80"/>
      <c r="I8" s="79"/>
      <c r="J8" s="79"/>
      <c r="K8" s="79"/>
      <c r="L8" s="79"/>
      <c r="M8" s="79"/>
    </row>
    <row r="9" spans="1:13" ht="14.4" x14ac:dyDescent="0.3">
      <c r="A9" s="79" t="s">
        <v>172</v>
      </c>
      <c r="B9" s="79"/>
      <c r="C9" s="79"/>
      <c r="D9" s="79"/>
      <c r="E9" s="79"/>
      <c r="F9" s="79"/>
      <c r="G9" s="79"/>
      <c r="H9" s="80"/>
      <c r="I9" s="79"/>
      <c r="J9" s="79"/>
      <c r="K9" s="79"/>
      <c r="L9" s="79"/>
      <c r="M9" s="79"/>
    </row>
    <row r="10" spans="1:13" ht="14.4" x14ac:dyDescent="0.3">
      <c r="A10" s="79" t="s">
        <v>173</v>
      </c>
      <c r="B10" s="79"/>
      <c r="C10" s="79"/>
      <c r="D10" s="79"/>
      <c r="E10" s="79"/>
      <c r="F10" s="79"/>
      <c r="G10" s="79"/>
      <c r="H10" s="80"/>
      <c r="I10" s="79"/>
      <c r="J10" s="79"/>
      <c r="K10" s="79"/>
      <c r="L10" s="79"/>
      <c r="M10" s="79"/>
    </row>
    <row r="11" spans="1:13" ht="14.4" x14ac:dyDescent="0.3">
      <c r="A11" s="79" t="s">
        <v>174</v>
      </c>
      <c r="B11" s="79"/>
      <c r="C11" s="79"/>
      <c r="D11" s="79"/>
      <c r="E11" s="79"/>
      <c r="F11" s="79"/>
      <c r="G11" s="79"/>
      <c r="H11" s="80"/>
      <c r="I11" s="79"/>
      <c r="J11" s="79"/>
      <c r="K11" s="79"/>
      <c r="L11" s="79"/>
      <c r="M11" s="79"/>
    </row>
    <row r="12" spans="1:13" ht="14.4" x14ac:dyDescent="0.3">
      <c r="A12" s="79" t="s">
        <v>175</v>
      </c>
      <c r="B12" s="79"/>
      <c r="C12" s="79"/>
      <c r="D12" s="79"/>
      <c r="E12" s="79"/>
      <c r="F12" s="79"/>
      <c r="G12" s="79"/>
      <c r="H12" s="80"/>
      <c r="I12" s="79"/>
      <c r="J12" s="79"/>
      <c r="K12" s="79"/>
      <c r="L12" s="79"/>
      <c r="M12" s="79"/>
    </row>
    <row r="13" spans="1:13" ht="14.4" x14ac:dyDescent="0.3">
      <c r="A13" s="79"/>
      <c r="B13" s="79"/>
      <c r="C13" s="79"/>
      <c r="D13" s="79"/>
      <c r="E13" s="79"/>
      <c r="F13" s="79"/>
      <c r="G13" s="79"/>
      <c r="H13" s="80"/>
      <c r="I13" s="79"/>
      <c r="J13" s="79"/>
      <c r="K13" s="79"/>
      <c r="L13" s="79"/>
      <c r="M13" s="79"/>
    </row>
    <row r="14" spans="1:13" ht="14.4" x14ac:dyDescent="0.3">
      <c r="A14" s="79" t="s">
        <v>176</v>
      </c>
      <c r="B14" s="79"/>
      <c r="C14" s="79"/>
      <c r="D14" s="79"/>
      <c r="E14" s="79"/>
      <c r="F14" s="79"/>
      <c r="G14" s="79"/>
      <c r="H14" s="80"/>
      <c r="I14" s="79"/>
      <c r="J14" s="79"/>
      <c r="K14" s="79"/>
      <c r="L14" s="79"/>
      <c r="M14" s="79"/>
    </row>
    <row r="15" spans="1:13" ht="14.4" x14ac:dyDescent="0.3">
      <c r="A15" s="79"/>
      <c r="B15" s="79"/>
      <c r="C15" s="79"/>
      <c r="D15" s="79"/>
      <c r="E15" s="79"/>
      <c r="F15" s="79"/>
      <c r="G15" s="79"/>
      <c r="H15" s="80"/>
      <c r="I15" s="79"/>
      <c r="J15" s="79"/>
      <c r="K15" s="79"/>
      <c r="L15" s="79"/>
      <c r="M15" s="79"/>
    </row>
    <row r="16" spans="1:13" ht="14.4" x14ac:dyDescent="0.3">
      <c r="A16" s="79" t="s">
        <v>177</v>
      </c>
      <c r="B16" s="79"/>
      <c r="C16" s="79"/>
      <c r="D16" s="79"/>
      <c r="E16" s="79"/>
      <c r="F16" s="79"/>
      <c r="G16" s="79"/>
      <c r="H16" s="80"/>
      <c r="I16" s="79"/>
      <c r="J16" s="79"/>
      <c r="K16" s="79"/>
      <c r="L16" s="79"/>
      <c r="M16" s="79"/>
    </row>
    <row r="17" spans="1:13" ht="14.4" x14ac:dyDescent="0.3">
      <c r="A17" s="79"/>
      <c r="B17" s="79"/>
      <c r="C17" s="79"/>
      <c r="D17" s="79"/>
      <c r="E17" s="79"/>
      <c r="F17" s="79"/>
      <c r="G17" s="79"/>
      <c r="H17" s="80"/>
      <c r="I17" s="79"/>
      <c r="J17" s="79"/>
      <c r="K17" s="79"/>
      <c r="L17" s="79"/>
      <c r="M17" s="79"/>
    </row>
    <row r="18" spans="1:13" ht="14.4" x14ac:dyDescent="0.3">
      <c r="A18" s="79"/>
      <c r="B18" s="79"/>
      <c r="C18" s="79"/>
      <c r="D18" s="79"/>
      <c r="E18" s="79"/>
      <c r="F18" s="79"/>
      <c r="G18" s="79"/>
      <c r="H18" s="80"/>
      <c r="I18" s="79"/>
      <c r="J18" s="79"/>
      <c r="K18" s="79"/>
      <c r="L18" s="79"/>
      <c r="M18" s="79"/>
    </row>
    <row r="19" spans="1:13" ht="14.4" x14ac:dyDescent="0.3">
      <c r="A19" s="79"/>
      <c r="B19" s="79"/>
      <c r="C19" s="79"/>
      <c r="D19" s="79"/>
      <c r="E19" s="79"/>
      <c r="F19" s="79"/>
      <c r="G19" s="79"/>
      <c r="H19" s="80"/>
      <c r="I19" s="79"/>
      <c r="J19" s="79"/>
      <c r="K19" s="79"/>
      <c r="L19" s="79"/>
      <c r="M19" s="79"/>
    </row>
    <row r="20" spans="1:13" ht="14.4" x14ac:dyDescent="0.3">
      <c r="A20" s="79"/>
      <c r="B20" s="79"/>
      <c r="C20" s="79"/>
      <c r="D20" s="79"/>
      <c r="E20" s="79"/>
      <c r="F20" s="79"/>
      <c r="G20" s="79"/>
      <c r="H20" s="80"/>
      <c r="I20" s="79"/>
      <c r="J20" s="79"/>
      <c r="K20" s="79"/>
      <c r="L20" s="79"/>
      <c r="M20" s="79"/>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HMIP</vt:lpstr>
      <vt:lpstr>Disclaimer</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Regular Savings Fund 15082022</dc:title>
  <dc:subject>HSBC Regular Savings Fund 15082022</dc:subject>
  <dc:creator>HSBC Asset Management</dc:creator>
  <cp:keywords>HSBC Regular Savings Fund 15082022</cp:keywords>
  <dcterms:created xsi:type="dcterms:W3CDTF">2022-08-17T09:45:07Z</dcterms:created>
  <dcterms:modified xsi:type="dcterms:W3CDTF">2022-08-19T05:28:13Z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2022-08-17T09:45:17Z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62b1f5c6-4af9-44e2-8f8c-16b024247852</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2022-08-19T05:28:13Z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f12ce62a-cf0a-4e9e-ab6a-3ae7c2067ad6</vt:lpwstr>
  </property>
  <property fmtid="{D5CDD505-2E9C-101B-9397-08002B2CF9AE}" pid="15" name="MSIP_Label_3486a02c-2dfb-4efe-823f-aa2d1f0e6ab7_ContentBits">
    <vt:lpwstr>2</vt:lpwstr>
  </property>
  <property fmtid="{D5CDD505-2E9C-101B-9397-08002B2CF9AE}" pid="16" name="Classification">
    <vt:lpwstr>PUBLIC</vt:lpwstr>
  </property>
</Properties>
</file>