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X:\SCB\REPORTS\Portfolios\2026\Aug 2026\Monthly\SIF\Website document accessibility remediation (WCAG 2.1 AA)\"/>
    </mc:Choice>
  </mc:AlternateContent>
  <xr:revisionPtr revIDLastSave="0" documentId="13_ncr:1_{794DE6C4-241C-4C8F-95B1-90E7766E642F}" xr6:coauthVersionLast="47" xr6:coauthVersionMax="47" xr10:uidLastSave="{00000000-0000-0000-0000-000000000000}"/>
  <bookViews>
    <workbookView xWindow="-108" yWindow="-108" windowWidth="20376" windowHeight="12096" xr2:uid="{00000000-000D-0000-FFFF-FFFF00000000}"/>
  </bookViews>
  <sheets>
    <sheet name="RHSIFHY"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5" l="1"/>
  <c r="E99" i="5"/>
</calcChain>
</file>

<file path=xl/sharedStrings.xml><?xml version="1.0" encoding="utf-8"?>
<sst xmlns="http://schemas.openxmlformats.org/spreadsheetml/2006/main" count="528" uniqueCount="286">
  <si>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</si>
  <si>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</si>
  <si>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</si>
  <si>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Name of the Instrument</t>
  </si>
  <si>
    <t>ISIN</t>
  </si>
  <si>
    <t>Rating/Industries</t>
  </si>
  <si>
    <t>Quantity</t>
  </si>
  <si>
    <t>Market Value
 (Rs in Lacs)</t>
  </si>
  <si>
    <t>Percentage to Net Assets</t>
  </si>
  <si>
    <t>Yield of the Instrument (%)</t>
  </si>
  <si>
    <t xml:space="preserve"> ICRA</t>
  </si>
  <si>
    <t>Maturity Date</t>
  </si>
  <si>
    <t>Equity &amp; Equity Related Instruments</t>
  </si>
  <si>
    <t>Equity Shares</t>
  </si>
  <si>
    <t>Listed / Awaiting listing on Stock Exchanges</t>
  </si>
  <si>
    <t>Indus Towers Limited</t>
  </si>
  <si>
    <t>INE121J01017</t>
  </si>
  <si>
    <t>Telecom - Services</t>
  </si>
  <si>
    <t>Canara Bank</t>
  </si>
  <si>
    <t>INE476A01022</t>
  </si>
  <si>
    <t>Banks</t>
  </si>
  <si>
    <t>Godrej Properties Limited</t>
  </si>
  <si>
    <t>INE484J01027</t>
  </si>
  <si>
    <t>Realty</t>
  </si>
  <si>
    <t>TVS Motor Company Limited</t>
  </si>
  <si>
    <t>INE494B01023</t>
  </si>
  <si>
    <t>Automobiles</t>
  </si>
  <si>
    <t>Adani Power Limited</t>
  </si>
  <si>
    <t>INE814H01029</t>
  </si>
  <si>
    <t>Power</t>
  </si>
  <si>
    <t>Indian Energy Exchange Limited</t>
  </si>
  <si>
    <t>INE022Q01020</t>
  </si>
  <si>
    <t>Capital Markets</t>
  </si>
  <si>
    <t>Hindustan Zinc Limited</t>
  </si>
  <si>
    <t>INE267A01025</t>
  </si>
  <si>
    <t>Non - Ferrous Metals</t>
  </si>
  <si>
    <t>Hindustan Petroleum Corporation Limited</t>
  </si>
  <si>
    <t>INE094A01015</t>
  </si>
  <si>
    <t>Petroleum Products</t>
  </si>
  <si>
    <t>Mahindra &amp; Mahindra Limited</t>
  </si>
  <si>
    <t>INE101A01026</t>
  </si>
  <si>
    <t>KALYAN JEWELLERS INDIA LIMITED</t>
  </si>
  <si>
    <t>INE303R01014</t>
  </si>
  <si>
    <t>Consumer Durables</t>
  </si>
  <si>
    <t>PB Fintech Limited</t>
  </si>
  <si>
    <t>INE417T01026</t>
  </si>
  <si>
    <t>Financial Technology (Fintech)</t>
  </si>
  <si>
    <t>Container Corporation of India Limited</t>
  </si>
  <si>
    <t>INE111A01025</t>
  </si>
  <si>
    <t>Transport Services</t>
  </si>
  <si>
    <t>Varun Beverages Limited</t>
  </si>
  <si>
    <t>INE200M01039</t>
  </si>
  <si>
    <t>Beverages</t>
  </si>
  <si>
    <t>One 97 Communications Limited</t>
  </si>
  <si>
    <t>INE982J01020</t>
  </si>
  <si>
    <t>Crompton Greaves Consumer Electrical Ltd</t>
  </si>
  <si>
    <t>INE299U01018</t>
  </si>
  <si>
    <t>Dabur India Limited</t>
  </si>
  <si>
    <t>INE016A01026</t>
  </si>
  <si>
    <t>Personal Products</t>
  </si>
  <si>
    <t>Manappuram Finance Limited</t>
  </si>
  <si>
    <t>INE522D01027</t>
  </si>
  <si>
    <t>Finance</t>
  </si>
  <si>
    <t>Bajaj Finserv Limited</t>
  </si>
  <si>
    <t>INE918I01026</t>
  </si>
  <si>
    <t>Jio Financial Services Limited</t>
  </si>
  <si>
    <t>INE758E01017</t>
  </si>
  <si>
    <t>Bank of India</t>
  </si>
  <si>
    <t>INE084A01016</t>
  </si>
  <si>
    <t>Tata Steel Limited</t>
  </si>
  <si>
    <t>INE081A01020</t>
  </si>
  <si>
    <t>Ferrous Metals</t>
  </si>
  <si>
    <t>Bandhan Bank Limited</t>
  </si>
  <si>
    <t>INE545U01014</t>
  </si>
  <si>
    <t>Bajaj Finance Limited</t>
  </si>
  <si>
    <t>INE296A01032</t>
  </si>
  <si>
    <t>State Bank of India</t>
  </si>
  <si>
    <t>INE062A01020</t>
  </si>
  <si>
    <t>Punjab National Bank</t>
  </si>
  <si>
    <t>INE160A01022</t>
  </si>
  <si>
    <t>Eicher Motors Limited</t>
  </si>
  <si>
    <t>INE066A01021</t>
  </si>
  <si>
    <t>HDFC Asset Management Company Limited</t>
  </si>
  <si>
    <t>INE127D01025</t>
  </si>
  <si>
    <t>Ambuja Cements Limited</t>
  </si>
  <si>
    <t>INE079A01024</t>
  </si>
  <si>
    <t>Cement &amp; Cement Products</t>
  </si>
  <si>
    <t>Aurobindo Pharma Limited</t>
  </si>
  <si>
    <t>INE406A01037</t>
  </si>
  <si>
    <t>Pharmaceuticals &amp; Biotechnology</t>
  </si>
  <si>
    <t>JSW Steel Limited</t>
  </si>
  <si>
    <t>INE019A01038</t>
  </si>
  <si>
    <t>Adani Port &amp; Special Economic Zone Ltd</t>
  </si>
  <si>
    <t>INE742F01042</t>
  </si>
  <si>
    <t>Transport Infrastructure</t>
  </si>
  <si>
    <t>Bharat Electronics Limited</t>
  </si>
  <si>
    <t>INE263A01024</t>
  </si>
  <si>
    <t>Aerospace &amp; Defense</t>
  </si>
  <si>
    <t>Ashok Leyland Limited</t>
  </si>
  <si>
    <t>INE208A01029</t>
  </si>
  <si>
    <t>Agricultural, Commercial &amp; Construction Vehicles</t>
  </si>
  <si>
    <t>The Indian Hotels Company Limited</t>
  </si>
  <si>
    <t>INE053A01029</t>
  </si>
  <si>
    <t>Leisure Services</t>
  </si>
  <si>
    <t>Maruti Suzuki India Limited</t>
  </si>
  <si>
    <t>INE585B01010</t>
  </si>
  <si>
    <t>NTPC Limited</t>
  </si>
  <si>
    <t>INE733E01010</t>
  </si>
  <si>
    <t>Vishal Mega Mart Limited</t>
  </si>
  <si>
    <t>INE01EA01019</t>
  </si>
  <si>
    <t>Retailing</t>
  </si>
  <si>
    <t>Godrej Consumer Products Limited</t>
  </si>
  <si>
    <t>INE102D01028</t>
  </si>
  <si>
    <t>Vodafone Idea Limited</t>
  </si>
  <si>
    <t>INE669E01016</t>
  </si>
  <si>
    <t>UNO Minda Limited</t>
  </si>
  <si>
    <t>INE405E01023</t>
  </si>
  <si>
    <t>Auto Components</t>
  </si>
  <si>
    <t>Bharat Heavy Electricals Limited</t>
  </si>
  <si>
    <t>INE257A01026</t>
  </si>
  <si>
    <t>Electrical Equipment</t>
  </si>
  <si>
    <t>Marico Limited</t>
  </si>
  <si>
    <t>INE196A01026</t>
  </si>
  <si>
    <t>Agricultural Food &amp; other Products</t>
  </si>
  <si>
    <t>FSN E-Commerce Ventures Limited</t>
  </si>
  <si>
    <t>INE388Y01029</t>
  </si>
  <si>
    <t>The Federal Bank  Limited</t>
  </si>
  <si>
    <t>INE171A01029</t>
  </si>
  <si>
    <t>Coal India Limited</t>
  </si>
  <si>
    <t>INE522F01014</t>
  </si>
  <si>
    <t>Consumable Fuels</t>
  </si>
  <si>
    <t>Vedanta Limited</t>
  </si>
  <si>
    <t>INE205A01025</t>
  </si>
  <si>
    <t>Diversified Metals</t>
  </si>
  <si>
    <t>Apollo Hospitals Enterprise Limited</t>
  </si>
  <si>
    <t>INE437A01024</t>
  </si>
  <si>
    <t>Healthcare Services</t>
  </si>
  <si>
    <t>Adani Energy Solutions Limited</t>
  </si>
  <si>
    <t>INE931S01010</t>
  </si>
  <si>
    <t>Axis Bank Limited</t>
  </si>
  <si>
    <t>INE238A01034</t>
  </si>
  <si>
    <t>SBI Life Insurance Company Limited</t>
  </si>
  <si>
    <t>INE123W01016</t>
  </si>
  <si>
    <t>Insurance</t>
  </si>
  <si>
    <t>National Aluminium Company Limited</t>
  </si>
  <si>
    <t>INE139A01034</t>
  </si>
  <si>
    <t>TUBE INVESTMENTS OF INDIA LTD</t>
  </si>
  <si>
    <t>INE974X01010</t>
  </si>
  <si>
    <t>ITC Limited</t>
  </si>
  <si>
    <t>INE154A01025</t>
  </si>
  <si>
    <t>Diversified FMCG</t>
  </si>
  <si>
    <t>Total</t>
  </si>
  <si>
    <t>Debt Instruments</t>
  </si>
  <si>
    <t>Fixed rates bonds - Corporate</t>
  </si>
  <si>
    <t>INE2I4607011</t>
  </si>
  <si>
    <t>IND AA-</t>
  </si>
  <si>
    <t>INE776C08083</t>
  </si>
  <si>
    <t>CRISIL A+</t>
  </si>
  <si>
    <t>Krazybee Services Limited**</t>
  </si>
  <si>
    <t>INE07HK07874</t>
  </si>
  <si>
    <t>LIC Housing Finance Limited^</t>
  </si>
  <si>
    <t>INE115A07RJ0</t>
  </si>
  <si>
    <t>CRISIL AAA</t>
  </si>
  <si>
    <t>Oxyzo Financial Services Pvt Limited**</t>
  </si>
  <si>
    <t>INE04VS07529</t>
  </si>
  <si>
    <t>ICRA A+</t>
  </si>
  <si>
    <t>NABARD**</t>
  </si>
  <si>
    <t>INE261F08EG3</t>
  </si>
  <si>
    <t>MUTHOOT HOUSING FINANCE**</t>
  </si>
  <si>
    <t>INE882Z08056</t>
  </si>
  <si>
    <t>CRISIL AA-</t>
  </si>
  <si>
    <t>Securitised Debt</t>
  </si>
  <si>
    <t>Indigo 053**</t>
  </si>
  <si>
    <t>CARE AA(SO)</t>
  </si>
  <si>
    <t>ARIEL TRUST 2026**</t>
  </si>
  <si>
    <t>INE2XEV15016</t>
  </si>
  <si>
    <t>IND AA+(SO)</t>
  </si>
  <si>
    <t>Government Securities</t>
  </si>
  <si>
    <t>7.06% GOI - 10-Apr-2028</t>
  </si>
  <si>
    <t>IN0020230010</t>
  </si>
  <si>
    <t>SOVEREIGN</t>
  </si>
  <si>
    <t>Mutual Fund Units</t>
  </si>
  <si>
    <t>Domestic Mutual Fund Units</t>
  </si>
  <si>
    <t>HSBC Money Market Fund - Direct Growth</t>
  </si>
  <si>
    <t>INF917K01FE6</t>
  </si>
  <si>
    <t>Internal - Mutual Fund Units</t>
  </si>
  <si>
    <t>Treps</t>
  </si>
  <si>
    <t>Net Current Assets (including cash &amp; bank balances)</t>
  </si>
  <si>
    <t>Market Value includes accrued interest</t>
  </si>
  <si>
    <t>(1) Securities in default beyond its maturity date is Nil.</t>
  </si>
  <si>
    <t>Option</t>
  </si>
  <si>
    <t>As on 31 Jul 2026</t>
  </si>
  <si>
    <t xml:space="preserve">Underlying </t>
  </si>
  <si>
    <t xml:space="preserve">Long / Short </t>
  </si>
  <si>
    <t xml:space="preserve">Futures Price when purchased </t>
  </si>
  <si>
    <t xml:space="preserve">Current price of the contract </t>
  </si>
  <si>
    <t xml:space="preserve">Margin maintained in Rs. Lakhs </t>
  </si>
  <si>
    <t>Short</t>
  </si>
  <si>
    <t>Disclosure in Derivatives</t>
  </si>
  <si>
    <t>Market Value (Rs. in Lacs)</t>
  </si>
  <si>
    <t>% To net assets</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</si>
  <si>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</si>
  <si>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</si>
  <si>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</si>
  <si>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</si>
  <si>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</si>
  <si>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</si>
  <si>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</si>
  <si>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</si>
  <si>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RedHex Hybrid Long-Short Fund</t>
  </si>
  <si>
    <t>ReITs</t>
  </si>
  <si>
    <t>Bagmane Prime Office REIT</t>
  </si>
  <si>
    <t>Embassy Office Parks REIT</t>
  </si>
  <si>
    <t>Mindspace Business Parks REIT</t>
  </si>
  <si>
    <t>InVITs</t>
  </si>
  <si>
    <t>Cube Highway Trust</t>
  </si>
  <si>
    <t>National Highways Infra Trust</t>
  </si>
  <si>
    <t>Raajmarg Infra Investment Trust</t>
  </si>
  <si>
    <t>INE2OVN25015</t>
  </si>
  <si>
    <t>INE041025011</t>
  </si>
  <si>
    <t>INE0CCU25019</t>
  </si>
  <si>
    <t>INE0NR623014</t>
  </si>
  <si>
    <t>INE0H7R23014</t>
  </si>
  <si>
    <t>INE2PB023011</t>
  </si>
  <si>
    <t>Scheme Benchmark: Nifty 50 Hybrid composite Debt 50:50 Index</t>
  </si>
  <si>
    <t>(13) The YTM of Net Current Assets is computed based on Weighted Average of TREPS and Reverse Repo placement rates for the scheme on the portfolio date in line with  AMFI circular number 35P/ MEM-COR/ 07/ 2021-22  Dated 11-May-2021</t>
  </si>
  <si>
    <t>NA</t>
  </si>
  <si>
    <t>Direct - Annual IDCW</t>
  </si>
  <si>
    <t>Direct - IDCW</t>
  </si>
  <si>
    <t>Direct - Growth</t>
  </si>
  <si>
    <t>Regular - Annual IDCW</t>
  </si>
  <si>
    <t>Regular - IDCW</t>
  </si>
  <si>
    <t>Regular - Growth</t>
  </si>
  <si>
    <t>(2) Option wise per unit Net Asset Values are as follows:</t>
  </si>
  <si>
    <t>Notes: RedHex Hybrid Long-Short Fund</t>
  </si>
  <si>
    <t>Steel Authority of India Limited</t>
  </si>
  <si>
    <t>INE114A01011</t>
  </si>
  <si>
    <t>HDFC Bank Limited</t>
  </si>
  <si>
    <t>INE040A01034</t>
  </si>
  <si>
    <t>ICICI Bank Limited</t>
  </si>
  <si>
    <t>INE090A01021</t>
  </si>
  <si>
    <t>Bharti Airtel Limited</t>
  </si>
  <si>
    <t>INE397D01024</t>
  </si>
  <si>
    <t>TRIUMPH COMPOSITES PVT LTD**</t>
  </si>
  <si>
    <t>GMR Airports Limited**</t>
  </si>
  <si>
    <t>CARE A+</t>
  </si>
  <si>
    <t>REC Limited^</t>
  </si>
  <si>
    <t>INE020B08FD6</t>
  </si>
  <si>
    <t>ICRA AAA</t>
  </si>
  <si>
    <t>NABARD^</t>
  </si>
  <si>
    <t>INE261F08EO7</t>
  </si>
  <si>
    <t>INE882Z08072</t>
  </si>
  <si>
    <t>Liquid Gold Series 24**</t>
  </si>
  <si>
    <t>CRISIL A(SO)</t>
  </si>
  <si>
    <t>INE2YSJ15019</t>
  </si>
  <si>
    <t>Total Net Assets as on 31-August-2026</t>
  </si>
  <si>
    <t>** Securities are classified as non-traded on the basis of Traded data as on AUG 31, 2026  provided by CRISIL and ICRA.</t>
  </si>
  <si>
    <t>^ Securities are classified as traded on the basis of Traded data as on AUG 31, 2026  provided by CRISIL and ICRA.</t>
  </si>
  <si>
    <t>As on 31 Aug 2026</t>
  </si>
  <si>
    <t>(4) Derivative disclosure for the period ending AUGUST 31, 2026:</t>
  </si>
  <si>
    <t>a)Hedging Positions through Futures as on AUGUST 31, 2026</t>
  </si>
  <si>
    <t>Total outstanding position (as at AUGUST 31, 2026) in Derivative Instruments (Gross Notional) 28,202.58 lakhs</t>
  </si>
  <si>
    <t>Total percentage of existing assets hedged through futures is 26.18%</t>
  </si>
  <si>
    <t xml:space="preserve">For the period ended AUGUST 31, 2026 following were the hedging transactions through futures which have been squared off/expired </t>
  </si>
  <si>
    <t>b) Non Hedging Positions through Futures as on AUGUST 31, 2026 is Nil.</t>
  </si>
  <si>
    <t xml:space="preserve">For the period ended AUGUST 31, 2026 there were no non hedging transactions through futures which have been squared off/expired. </t>
  </si>
  <si>
    <t>c) Hedging Positions through Options as on AUGUST 31, 2026  is Nil.</t>
  </si>
  <si>
    <t>d) Other than Hedging Positions through Options as on AUGUST 31, 2026  is Nil.</t>
  </si>
  <si>
    <t>e) Hedging Positions through swaps as on AUGUST 31, 2026  is Nil.</t>
  </si>
  <si>
    <t>(5) No Dividend was declared during the month ended  August 31,2026  .</t>
  </si>
  <si>
    <t>(6) No bonus was declared  during the month ended   August 31,2026 .</t>
  </si>
  <si>
    <t>(7) The total market value of investments in foreign securities / American Depositary Receipts / Global Depositary Receipts as on  August 31,2026   is Nil.</t>
  </si>
  <si>
    <t>(8) The portfolio turnover ratio of the Scheme for the month ended  August 31,2026 is 1.05 times.</t>
  </si>
  <si>
    <t>(9) Investment in Repo in Corporate Debt Securities during the month ended August 31,2026 is Nil.</t>
  </si>
  <si>
    <t>REITs</t>
  </si>
  <si>
    <t>INE2ZXW15027</t>
  </si>
  <si>
    <t>YTC @ CRISIL</t>
  </si>
  <si>
    <t>Scheme Riskometer</t>
  </si>
  <si>
    <t>Scheme Benchmark Riskometer</t>
  </si>
  <si>
    <t>Document remediated as per WCAG 2.2 Level AA standards</t>
  </si>
  <si>
    <t>This product is suitable for investors who are seeking*:
• Income and capital appreciation over medium to long term 
• Investment in fixed income as well as equity and equity related securities</t>
  </si>
  <si>
    <t xml:space="preserve">Unit holders can submit a request for a physical or electronic copy of the statement of scheme portfolio by any of the following modes:  
(i)  call on our toll-free number(s): a. Within India: 1800 4190 200 / 1800 200 2434 / 1800-419-9800  ; b. From abroad: +91 44 39923900 or 
(ii) email us at sifinvestor.line@mutualfunds.hsbc.co.in 
 sifpartner.line@mutualfunds.hsbc.co.in 
 sifinvestor.line@mutualfunds.hsbc.co.in 
Submit a letter at any of our Investor Service Centers, details of which are available on the website viz. https://www.assetmanagement.hsbc.co.in/en/redhex-sif
</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</si>
  <si>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</si>
  <si>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</si>
  <si>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</si>
  <si>
    <t>HSBC Mutual Fund - SIF
RedHex Hybrid Long-Short Fund
RedHex Hybrid Long-Short Fund (An interval investment strategy investing in equity and debt securities, including limited short exposure in equity and debt through derivatives)
Portfolio Statement as of August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</si>
</sst>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 #,##0.00_ ;_ * \-#,##0.00_ ;_ * &quot;-&quot;??_ ;_ @_ "/>
    <numFmt numFmtId="165" formatCode="0.0000"/>
    <numFmt numFmtId="166" formatCode="[$Rs. -400A]#,##0.000"/>
    <numFmt numFmtId="167" formatCode="_(* #,##0_);_(* \(#,##0\);_(* &quot;-&quot;??_);_(@_)"/>
  </numFmts>
  <fonts count="16"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b/>
      <sz val="12"/>
      <color rgb="FF333333"/>
      <name val="Arial"/>
      <family val="2"/>
    </font>
    <font>
      <sz val="10"/>
      <name val="Arial"/>
      <family val="2"/>
    </font>
    <font>
      <b/>
      <i/>
      <sz val="10"/>
      <name val="Arial"/>
      <family val="2"/>
    </font>
    <font>
      <sz val="10"/>
      <color indexed="8"/>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
      <b/>
      <sz val="11"/>
      <name val="Arial"/>
      <family val="2"/>
    </font>
    <font>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10">
    <xf numFmtId="0" fontId="0" fillId="0" borderId="0"/>
    <xf numFmtId="0" fontId="2" fillId="0" borderId="0"/>
    <xf numFmtId="0" fontId="5" fillId="0" borderId="0"/>
    <xf numFmtId="0" fontId="5" fillId="0" borderId="0"/>
    <xf numFmtId="9" fontId="6" fillId="0" borderId="0" applyFont="0" applyFill="0" applyBorder="0" applyAlignment="0" applyProtection="0"/>
    <xf numFmtId="0" fontId="3" fillId="0" borderId="0"/>
    <xf numFmtId="43" fontId="7" fillId="0" borderId="0" applyFont="0" applyFill="0" applyBorder="0" applyAlignment="0" applyProtection="0"/>
    <xf numFmtId="43" fontId="3" fillId="0" borderId="0" applyFont="0" applyFill="0" applyBorder="0" applyAlignment="0" applyProtection="0"/>
    <xf numFmtId="0" fontId="3" fillId="0" borderId="0"/>
    <xf numFmtId="164" fontId="3" fillId="0" borderId="0" applyFont="0" applyFill="0" applyBorder="0" applyAlignment="0" applyProtection="0"/>
  </cellStyleXfs>
  <cellXfs count="86">
    <xf numFmtId="0" fontId="0" fillId="0" borderId="0" xfId="0"/>
    <xf numFmtId="0" fontId="10" fillId="0" borderId="0" xfId="0" applyFont="1"/>
    <xf numFmtId="0" fontId="9" fillId="0" borderId="0" xfId="0" applyFont="1"/>
    <xf numFmtId="0" fontId="12" fillId="0" borderId="7" xfId="0" applyFont="1" applyBorder="1"/>
    <xf numFmtId="0" fontId="9" fillId="0" borderId="7" xfId="0" applyFont="1" applyBorder="1"/>
    <xf numFmtId="4" fontId="9" fillId="0" borderId="7" xfId="0" applyNumberFormat="1" applyFont="1" applyBorder="1"/>
    <xf numFmtId="10" fontId="9" fillId="0" borderId="7" xfId="0" applyNumberFormat="1" applyFont="1" applyBorder="1"/>
    <xf numFmtId="0" fontId="11" fillId="0" borderId="7" xfId="0" applyFont="1" applyBorder="1"/>
    <xf numFmtId="4" fontId="11" fillId="0" borderId="7" xfId="0" applyNumberFormat="1" applyFont="1" applyBorder="1"/>
    <xf numFmtId="10" fontId="11" fillId="0" borderId="7" xfId="0" applyNumberFormat="1" applyFont="1" applyBorder="1"/>
    <xf numFmtId="15" fontId="9" fillId="0" borderId="7" xfId="0" applyNumberFormat="1" applyFont="1" applyBorder="1"/>
    <xf numFmtId="4" fontId="9" fillId="0" borderId="0" xfId="0" applyNumberFormat="1" applyFont="1"/>
    <xf numFmtId="10" fontId="9" fillId="0" borderId="0" xfId="0" applyNumberFormat="1" applyFont="1"/>
    <xf numFmtId="0" fontId="11" fillId="0" borderId="0" xfId="0" applyFont="1"/>
    <xf numFmtId="0" fontId="13" fillId="0" borderId="0" xfId="1" applyFont="1"/>
    <xf numFmtId="0" fontId="10" fillId="0" borderId="0" xfId="1" applyFont="1"/>
    <xf numFmtId="0" fontId="11" fillId="2" borderId="7" xfId="0" applyFont="1" applyFill="1" applyBorder="1" applyAlignment="1">
      <alignment horizontal="center" vertical="center"/>
    </xf>
    <xf numFmtId="0" fontId="11" fillId="2" borderId="7" xfId="0" applyFont="1" applyFill="1" applyBorder="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9" fillId="3" borderId="0" xfId="1" applyFont="1" applyFill="1" applyAlignment="1">
      <alignment horizontal="left"/>
    </xf>
    <xf numFmtId="0" fontId="10" fillId="3" borderId="0" xfId="0" applyFont="1" applyFill="1"/>
    <xf numFmtId="165" fontId="9" fillId="3" borderId="0" xfId="1" applyNumberFormat="1" applyFont="1" applyFill="1" applyAlignment="1">
      <alignment horizontal="left"/>
    </xf>
    <xf numFmtId="166" fontId="15" fillId="3" borderId="0" xfId="1" applyNumberFormat="1" applyFont="1" applyFill="1" applyAlignment="1">
      <alignment horizontal="center" vertical="top"/>
    </xf>
    <xf numFmtId="166" fontId="15" fillId="3" borderId="0" xfId="1" applyNumberFormat="1" applyFont="1" applyFill="1" applyAlignment="1">
      <alignment vertical="top"/>
    </xf>
    <xf numFmtId="0" fontId="9" fillId="3" borderId="0" xfId="8" applyFont="1" applyFill="1" applyAlignment="1">
      <alignment horizontal="left"/>
    </xf>
    <xf numFmtId="0" fontId="10" fillId="3" borderId="0" xfId="1" applyFont="1" applyFill="1"/>
    <xf numFmtId="0" fontId="14" fillId="3" borderId="7" xfId="1" applyFont="1" applyFill="1" applyBorder="1" applyAlignment="1">
      <alignment horizontal="center" vertical="center" wrapText="1"/>
    </xf>
    <xf numFmtId="0" fontId="15" fillId="3" borderId="7" xfId="1" applyFont="1" applyFill="1" applyBorder="1"/>
    <xf numFmtId="0" fontId="15" fillId="3" borderId="7" xfId="2" applyFont="1" applyFill="1" applyBorder="1"/>
    <xf numFmtId="4" fontId="15" fillId="3" borderId="7" xfId="2" applyNumberFormat="1" applyFont="1" applyFill="1" applyBorder="1"/>
    <xf numFmtId="4" fontId="15" fillId="3" borderId="7" xfId="3" applyNumberFormat="1" applyFont="1" applyFill="1" applyBorder="1"/>
    <xf numFmtId="0" fontId="14" fillId="3" borderId="0" xfId="2" applyFont="1" applyFill="1"/>
    <xf numFmtId="3" fontId="14" fillId="3" borderId="0" xfId="2" applyNumberFormat="1" applyFont="1" applyFill="1"/>
    <xf numFmtId="43" fontId="14" fillId="3" borderId="0" xfId="2" applyNumberFormat="1" applyFont="1" applyFill="1"/>
    <xf numFmtId="10" fontId="15" fillId="3" borderId="7" xfId="4" applyNumberFormat="1" applyFont="1" applyFill="1" applyBorder="1"/>
    <xf numFmtId="0" fontId="15" fillId="3" borderId="0" xfId="5" applyFont="1" applyFill="1" applyAlignment="1">
      <alignment horizontal="left" vertical="top" readingOrder="1"/>
    </xf>
    <xf numFmtId="4" fontId="15" fillId="3" borderId="0" xfId="5" applyNumberFormat="1" applyFont="1" applyFill="1" applyAlignment="1">
      <alignment horizontal="left" vertical="top" readingOrder="1"/>
    </xf>
    <xf numFmtId="167" fontId="15" fillId="3" borderId="7" xfId="6" applyNumberFormat="1" applyFont="1" applyFill="1" applyBorder="1" applyAlignment="1">
      <alignment horizontal="left" vertical="top" wrapText="1"/>
    </xf>
    <xf numFmtId="164" fontId="15" fillId="3" borderId="7" xfId="9" applyFont="1" applyFill="1" applyBorder="1" applyAlignment="1">
      <alignment horizontal="right" vertical="top" wrapText="1"/>
    </xf>
    <xf numFmtId="43" fontId="15" fillId="3" borderId="7" xfId="7" applyFont="1" applyFill="1" applyBorder="1" applyAlignment="1">
      <alignment horizontal="left" vertical="top" wrapText="1"/>
    </xf>
    <xf numFmtId="167" fontId="15" fillId="3" borderId="0" xfId="6" applyNumberFormat="1" applyFont="1" applyFill="1" applyBorder="1" applyAlignment="1">
      <alignment horizontal="left" vertical="top" wrapText="1"/>
    </xf>
    <xf numFmtId="4" fontId="15" fillId="3" borderId="0" xfId="7" applyNumberFormat="1" applyFont="1" applyFill="1" applyBorder="1" applyAlignment="1">
      <alignment horizontal="right" vertical="top" wrapText="1"/>
    </xf>
    <xf numFmtId="43" fontId="15" fillId="3" borderId="0" xfId="7" applyFont="1" applyFill="1" applyBorder="1" applyAlignment="1">
      <alignment horizontal="left" vertical="top" wrapText="1"/>
    </xf>
    <xf numFmtId="0" fontId="15" fillId="3" borderId="0" xfId="2" applyFont="1" applyFill="1"/>
    <xf numFmtId="4" fontId="15" fillId="3" borderId="0" xfId="2" applyNumberFormat="1" applyFont="1" applyFill="1"/>
    <xf numFmtId="49" fontId="11" fillId="3" borderId="0" xfId="1" applyNumberFormat="1" applyFont="1" applyFill="1" applyAlignment="1">
      <alignment horizontal="left"/>
    </xf>
    <xf numFmtId="49" fontId="9" fillId="3" borderId="0" xfId="1" applyNumberFormat="1" applyFont="1" applyFill="1" applyAlignment="1">
      <alignment horizontal="left"/>
    </xf>
    <xf numFmtId="49" fontId="9" fillId="3" borderId="0" xfId="8" applyNumberFormat="1" applyFont="1" applyFill="1" applyAlignment="1">
      <alignment horizontal="left"/>
    </xf>
    <xf numFmtId="0" fontId="15" fillId="3" borderId="0" xfId="1" applyFont="1" applyFill="1"/>
    <xf numFmtId="0" fontId="14" fillId="3" borderId="0" xfId="1" applyFont="1" applyFill="1"/>
    <xf numFmtId="49" fontId="11" fillId="3" borderId="7" xfId="2" applyNumberFormat="1" applyFont="1" applyFill="1" applyBorder="1" applyAlignment="1">
      <alignment horizontal="center" vertical="center" wrapText="1"/>
    </xf>
    <xf numFmtId="49" fontId="9" fillId="3" borderId="7" xfId="1" applyNumberFormat="1" applyFont="1" applyFill="1" applyBorder="1" applyAlignment="1">
      <alignment horizontal="left"/>
    </xf>
    <xf numFmtId="49" fontId="11" fillId="3" borderId="7" xfId="1" applyNumberFormat="1" applyFont="1" applyFill="1" applyBorder="1" applyAlignment="1">
      <alignment horizontal="center"/>
    </xf>
    <xf numFmtId="0" fontId="9" fillId="3" borderId="7" xfId="1" applyFont="1" applyFill="1" applyBorder="1" applyAlignment="1">
      <alignment horizontal="right" vertical="center"/>
    </xf>
    <xf numFmtId="165" fontId="9" fillId="3" borderId="7" xfId="1" applyNumberFormat="1" applyFont="1" applyFill="1" applyBorder="1" applyAlignment="1">
      <alignment horizontal="right" vertical="center"/>
    </xf>
    <xf numFmtId="0" fontId="14" fillId="3" borderId="7" xfId="1" applyFont="1" applyFill="1" applyBorder="1" applyAlignment="1">
      <alignment horizontal="center"/>
    </xf>
    <xf numFmtId="0" fontId="14" fillId="3" borderId="7" xfId="2" applyFont="1" applyFill="1" applyBorder="1" applyAlignment="1">
      <alignment horizontal="center"/>
    </xf>
    <xf numFmtId="3" fontId="14" fillId="3" borderId="7" xfId="2" applyNumberFormat="1" applyFont="1" applyFill="1" applyBorder="1" applyAlignment="1">
      <alignment horizontal="center"/>
    </xf>
    <xf numFmtId="43" fontId="14" fillId="3" borderId="7" xfId="2" applyNumberFormat="1" applyFont="1" applyFill="1" applyBorder="1" applyAlignment="1">
      <alignment horizontal="center"/>
    </xf>
    <xf numFmtId="0" fontId="14" fillId="3" borderId="7" xfId="1" applyFont="1" applyFill="1" applyBorder="1" applyAlignment="1">
      <alignment horizontal="center" vertical="top" wrapText="1"/>
    </xf>
    <xf numFmtId="0" fontId="13" fillId="0" borderId="11" xfId="1" applyFont="1" applyBorder="1" applyAlignment="1">
      <alignment vertical="top" wrapText="1"/>
    </xf>
    <xf numFmtId="0" fontId="1" fillId="0" borderId="12" xfId="1" applyFont="1" applyBorder="1" applyAlignment="1">
      <alignment vertical="center"/>
    </xf>
    <xf numFmtId="0" fontId="1" fillId="0" borderId="13" xfId="1" applyFont="1" applyBorder="1" applyAlignment="1">
      <alignment wrapText="1"/>
    </xf>
    <xf numFmtId="0" fontId="13" fillId="0" borderId="0" xfId="1" applyFont="1" applyAlignment="1">
      <alignment horizontal="left"/>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3" fillId="0" borderId="7" xfId="0" applyFont="1" applyBorder="1" applyAlignment="1">
      <alignment vertical="center" wrapText="1"/>
    </xf>
    <xf numFmtId="0" fontId="4" fillId="0" borderId="0" xfId="0" applyFont="1" applyAlignment="1">
      <alignment horizontal="left" wrapText="1"/>
    </xf>
    <xf numFmtId="0" fontId="4" fillId="0" borderId="0" xfId="0" applyFont="1" applyAlignment="1">
      <alignment horizontal="left"/>
    </xf>
    <xf numFmtId="0" fontId="11" fillId="0" borderId="6" xfId="0" applyFont="1" applyBorder="1" applyAlignment="1">
      <alignment horizontal="center" wrapText="1"/>
    </xf>
    <xf numFmtId="0" fontId="11"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3" fillId="0" borderId="1" xfId="0" applyFont="1" applyBorder="1" applyAlignment="1">
      <alignment horizontal="left" vertical="top" wrapText="1"/>
    </xf>
    <xf numFmtId="0" fontId="13" fillId="0" borderId="2" xfId="0" applyFont="1" applyBorder="1" applyAlignment="1">
      <alignment horizontal="left" vertical="top" wrapText="1"/>
    </xf>
  </cellXfs>
  <cellStyles count="10">
    <cellStyle name="Comma" xfId="9" builtinId="3"/>
    <cellStyle name="Comma 2" xfId="6" xr:uid="{00000000-0005-0000-0000-000001000000}"/>
    <cellStyle name="Comma 3" xfId="7" xr:uid="{00000000-0005-0000-0000-000002000000}"/>
    <cellStyle name="Normal" xfId="0" builtinId="0"/>
    <cellStyle name="Normal 2" xfId="1" xr:uid="{00000000-0005-0000-0000-000004000000}"/>
    <cellStyle name="Normal 2 2" xfId="2" xr:uid="{00000000-0005-0000-0000-000005000000}"/>
    <cellStyle name="Normal 3 2" xfId="5" xr:uid="{00000000-0005-0000-0000-000006000000}"/>
    <cellStyle name="Normal 4" xfId="8" xr:uid="{00000000-0005-0000-0000-000007000000}"/>
    <cellStyle name="Normal_PORTFOLIOS AS ON 30 Sep 2011" xfId="3" xr:uid="{00000000-0005-0000-0000-000008000000}"/>
    <cellStyle name="Percent 2"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694267</xdr:colOff>
      <xdr:row>107</xdr:row>
      <xdr:rowOff>290945</xdr:rowOff>
    </xdr:from>
    <xdr:to>
      <xdr:col>3</xdr:col>
      <xdr:colOff>846134</xdr:colOff>
      <xdr:row>107</xdr:row>
      <xdr:rowOff>1681922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819631" y="19641127"/>
          <a:ext cx="3280685" cy="1390977"/>
        </a:xfrm>
        <a:prstGeom prst="rect">
          <a:avLst/>
        </a:prstGeom>
      </xdr:spPr>
    </xdr:pic>
    <xdr:clientData/>
  </xdr:twoCellAnchor>
  <xdr:twoCellAnchor editAs="oneCell">
    <xdr:from>
      <xdr:col>5</xdr:col>
      <xdr:colOff>153937</xdr:colOff>
      <xdr:row>107</xdr:row>
      <xdr:rowOff>376187</xdr:rowOff>
    </xdr:from>
    <xdr:to>
      <xdr:col>6</xdr:col>
      <xdr:colOff>1044287</xdr:colOff>
      <xdr:row>107</xdr:row>
      <xdr:rowOff>1624341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6375301" y="19726369"/>
          <a:ext cx="3672804" cy="12481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2914649</xdr:colOff>
      <xdr:row>3</xdr:row>
      <xdr:rowOff>83820</xdr:rowOff>
    </xdr:from>
    <xdr:to>
      <xdr:col>0</xdr:col>
      <xdr:colOff>5667374</xdr:colOff>
      <xdr:row>3</xdr:row>
      <xdr:rowOff>1443797</xdr:rowOff>
    </xdr:to>
    <xdr:pic>
      <xdr:nvPicPr>
        <xdr:cNvPr id="4"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4649" y="2579370"/>
          <a:ext cx="2752725" cy="98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5"/>
  <sheetViews>
    <sheetView showGridLines="0" tabSelected="1" zoomScale="85" zoomScaleNormal="85" workbookViewId="0">
      <selection sqref="A1:J1"/>
    </sheetView>
  </sheetViews>
  <sheetFormatPr defaultColWidth="0" defaultRowHeight="13.8" zeroHeight="1" x14ac:dyDescent="0.25"/>
  <cols>
    <col min="1" max="1" width="118.21875" style="2" customWidth="1"/>
    <col min="2" max="2" width="26.77734375" style="2" customWidth="1"/>
    <col min="3" max="3" width="44.77734375" style="2" customWidth="1"/>
    <col min="4" max="4" width="19.5546875" style="2" customWidth="1"/>
    <col min="5" max="5" width="23" style="2" customWidth="1"/>
    <col min="6" max="7" width="39.77734375" style="2" customWidth="1"/>
    <col min="8" max="10" width="19.21875" style="2" customWidth="1"/>
    <col min="11" max="11" width="0.88671875" style="2" customWidth="1"/>
    <col min="12" max="16384" width="8.77734375" style="2" hidden="1"/>
  </cols>
  <sheetData>
    <row r="1" spans="1:10" ht="64.05" customHeight="1" x14ac:dyDescent="0.25">
      <c r="A1" s="79" t="s">
        <v>285</v>
      </c>
      <c r="B1" s="80"/>
      <c r="C1" s="80"/>
      <c r="D1" s="80"/>
      <c r="E1" s="80"/>
      <c r="F1" s="80"/>
      <c r="G1" s="80"/>
      <c r="H1" s="80"/>
      <c r="I1" s="80"/>
      <c r="J1" s="80"/>
    </row>
    <row r="2" spans="1:10" ht="27.6" x14ac:dyDescent="0.25">
      <c r="A2" s="16" t="s">
        <v>3</v>
      </c>
      <c r="B2" s="16" t="s">
        <v>4</v>
      </c>
      <c r="C2" s="16" t="s">
        <v>5</v>
      </c>
      <c r="D2" s="16" t="s">
        <v>6</v>
      </c>
      <c r="E2" s="17" t="s">
        <v>7</v>
      </c>
      <c r="F2" s="17" t="s">
        <v>8</v>
      </c>
      <c r="G2" s="17" t="s">
        <v>9</v>
      </c>
      <c r="H2" s="16" t="s">
        <v>276</v>
      </c>
      <c r="I2" s="16" t="s">
        <v>10</v>
      </c>
      <c r="J2" s="16" t="s">
        <v>11</v>
      </c>
    </row>
    <row r="3" spans="1:10" x14ac:dyDescent="0.25">
      <c r="A3" s="3" t="s">
        <v>12</v>
      </c>
      <c r="B3" s="4"/>
      <c r="C3" s="4"/>
      <c r="D3" s="5"/>
      <c r="E3" s="5"/>
      <c r="F3" s="6"/>
      <c r="G3" s="4"/>
      <c r="H3" s="4"/>
      <c r="I3" s="4"/>
      <c r="J3" s="4"/>
    </row>
    <row r="4" spans="1:10" x14ac:dyDescent="0.25">
      <c r="A4" s="3" t="s">
        <v>13</v>
      </c>
      <c r="B4" s="4"/>
      <c r="C4" s="4"/>
      <c r="D4" s="5"/>
      <c r="E4" s="5"/>
      <c r="F4" s="6"/>
      <c r="G4" s="4"/>
      <c r="H4" s="4"/>
      <c r="I4" s="4"/>
      <c r="J4" s="4"/>
    </row>
    <row r="5" spans="1:10" x14ac:dyDescent="0.25">
      <c r="A5" s="7" t="s">
        <v>14</v>
      </c>
      <c r="B5" s="4"/>
      <c r="C5" s="4"/>
      <c r="D5" s="5"/>
      <c r="E5" s="5"/>
      <c r="F5" s="6"/>
      <c r="G5" s="4"/>
      <c r="H5" s="4"/>
      <c r="I5" s="4"/>
      <c r="J5" s="4"/>
    </row>
    <row r="6" spans="1:10" x14ac:dyDescent="0.25">
      <c r="A6" s="4" t="s">
        <v>15</v>
      </c>
      <c r="B6" s="4" t="s">
        <v>16</v>
      </c>
      <c r="C6" s="4" t="s">
        <v>17</v>
      </c>
      <c r="D6" s="5">
        <v>720800</v>
      </c>
      <c r="E6" s="5">
        <v>2802.47</v>
      </c>
      <c r="F6" s="6">
        <v>2.6100000000000002E-2</v>
      </c>
      <c r="G6" s="4"/>
      <c r="H6" s="4"/>
      <c r="I6" s="4"/>
      <c r="J6" s="4"/>
    </row>
    <row r="7" spans="1:10" x14ac:dyDescent="0.25">
      <c r="A7" s="4" t="s">
        <v>18</v>
      </c>
      <c r="B7" s="4" t="s">
        <v>19</v>
      </c>
      <c r="C7" s="4" t="s">
        <v>20</v>
      </c>
      <c r="D7" s="5">
        <v>2200500</v>
      </c>
      <c r="E7" s="5">
        <v>2792.43</v>
      </c>
      <c r="F7" s="6">
        <v>2.5999999999999999E-2</v>
      </c>
      <c r="G7" s="4"/>
      <c r="H7" s="4"/>
      <c r="I7" s="4"/>
      <c r="J7" s="4"/>
    </row>
    <row r="8" spans="1:10" x14ac:dyDescent="0.25">
      <c r="A8" s="4" t="s">
        <v>235</v>
      </c>
      <c r="B8" s="4" t="s">
        <v>236</v>
      </c>
      <c r="C8" s="4" t="s">
        <v>71</v>
      </c>
      <c r="D8" s="5">
        <v>1095100</v>
      </c>
      <c r="E8" s="5">
        <v>2135.4499999999998</v>
      </c>
      <c r="F8" s="6">
        <v>1.9900000000000001E-2</v>
      </c>
      <c r="G8" s="4"/>
      <c r="H8" s="4"/>
      <c r="I8" s="4"/>
      <c r="J8" s="4"/>
    </row>
    <row r="9" spans="1:10" x14ac:dyDescent="0.25">
      <c r="A9" s="4" t="s">
        <v>21</v>
      </c>
      <c r="B9" s="4" t="s">
        <v>22</v>
      </c>
      <c r="C9" s="4" t="s">
        <v>23</v>
      </c>
      <c r="D9" s="5">
        <v>100100</v>
      </c>
      <c r="E9" s="5">
        <v>2016.71</v>
      </c>
      <c r="F9" s="6">
        <v>1.8800000000000001E-2</v>
      </c>
      <c r="G9" s="4"/>
      <c r="H9" s="4"/>
      <c r="I9" s="4"/>
      <c r="J9" s="4"/>
    </row>
    <row r="10" spans="1:10" x14ac:dyDescent="0.25">
      <c r="A10" s="4" t="s">
        <v>237</v>
      </c>
      <c r="B10" s="4" t="s">
        <v>238</v>
      </c>
      <c r="C10" s="4" t="s">
        <v>20</v>
      </c>
      <c r="D10" s="5">
        <v>274950</v>
      </c>
      <c r="E10" s="5">
        <v>1949.4</v>
      </c>
      <c r="F10" s="6">
        <v>1.8200000000000001E-2</v>
      </c>
      <c r="G10" s="4"/>
      <c r="H10" s="4"/>
      <c r="I10" s="4"/>
      <c r="J10" s="4"/>
    </row>
    <row r="11" spans="1:10" x14ac:dyDescent="0.25">
      <c r="A11" s="4" t="s">
        <v>24</v>
      </c>
      <c r="B11" s="4" t="s">
        <v>25</v>
      </c>
      <c r="C11" s="4" t="s">
        <v>26</v>
      </c>
      <c r="D11" s="5">
        <v>39725</v>
      </c>
      <c r="E11" s="5">
        <v>1724.58</v>
      </c>
      <c r="F11" s="6">
        <v>1.61E-2</v>
      </c>
      <c r="G11" s="4"/>
      <c r="H11" s="4"/>
      <c r="I11" s="4"/>
      <c r="J11" s="4"/>
    </row>
    <row r="12" spans="1:10" x14ac:dyDescent="0.25">
      <c r="A12" s="4" t="s">
        <v>76</v>
      </c>
      <c r="B12" s="4" t="s">
        <v>77</v>
      </c>
      <c r="C12" s="4" t="s">
        <v>20</v>
      </c>
      <c r="D12" s="5">
        <v>133500</v>
      </c>
      <c r="E12" s="5">
        <v>1415.1</v>
      </c>
      <c r="F12" s="6">
        <v>1.32E-2</v>
      </c>
      <c r="G12" s="4"/>
      <c r="H12" s="4"/>
      <c r="I12" s="4"/>
      <c r="J12" s="4"/>
    </row>
    <row r="13" spans="1:10" x14ac:dyDescent="0.25">
      <c r="A13" s="4" t="s">
        <v>27</v>
      </c>
      <c r="B13" s="4" t="s">
        <v>28</v>
      </c>
      <c r="C13" s="4" t="s">
        <v>29</v>
      </c>
      <c r="D13" s="5">
        <v>564450</v>
      </c>
      <c r="E13" s="5">
        <v>1117.6099999999999</v>
      </c>
      <c r="F13" s="6">
        <v>1.04E-2</v>
      </c>
      <c r="G13" s="4"/>
      <c r="H13" s="4"/>
      <c r="I13" s="4"/>
      <c r="J13" s="4"/>
    </row>
    <row r="14" spans="1:10" x14ac:dyDescent="0.25">
      <c r="A14" s="4" t="s">
        <v>30</v>
      </c>
      <c r="B14" s="4" t="s">
        <v>31</v>
      </c>
      <c r="C14" s="4" t="s">
        <v>32</v>
      </c>
      <c r="D14" s="5">
        <v>756900</v>
      </c>
      <c r="E14" s="5">
        <v>912.06</v>
      </c>
      <c r="F14" s="6">
        <v>8.5000000000000006E-3</v>
      </c>
      <c r="G14" s="4"/>
      <c r="H14" s="4"/>
      <c r="I14" s="4"/>
      <c r="J14" s="4"/>
    </row>
    <row r="15" spans="1:10" x14ac:dyDescent="0.25">
      <c r="A15" s="4" t="s">
        <v>33</v>
      </c>
      <c r="B15" s="4" t="s">
        <v>34</v>
      </c>
      <c r="C15" s="4" t="s">
        <v>35</v>
      </c>
      <c r="D15" s="5">
        <v>145775</v>
      </c>
      <c r="E15" s="5">
        <v>868.02</v>
      </c>
      <c r="F15" s="6">
        <v>8.0999999999999996E-3</v>
      </c>
      <c r="G15" s="4"/>
      <c r="H15" s="4"/>
      <c r="I15" s="4"/>
      <c r="J15" s="4"/>
    </row>
    <row r="16" spans="1:10" x14ac:dyDescent="0.25">
      <c r="A16" s="4" t="s">
        <v>239</v>
      </c>
      <c r="B16" s="4" t="s">
        <v>240</v>
      </c>
      <c r="C16" s="4" t="s">
        <v>20</v>
      </c>
      <c r="D16" s="5">
        <v>52500</v>
      </c>
      <c r="E16" s="5">
        <v>763.35</v>
      </c>
      <c r="F16" s="6">
        <v>7.1000000000000004E-3</v>
      </c>
      <c r="G16" s="4"/>
      <c r="H16" s="4"/>
      <c r="I16" s="4"/>
      <c r="J16" s="4"/>
    </row>
    <row r="17" spans="1:10" x14ac:dyDescent="0.25">
      <c r="A17" s="4" t="s">
        <v>36</v>
      </c>
      <c r="B17" s="4" t="s">
        <v>37</v>
      </c>
      <c r="C17" s="4" t="s">
        <v>38</v>
      </c>
      <c r="D17" s="5">
        <v>188325</v>
      </c>
      <c r="E17" s="5">
        <v>688.8</v>
      </c>
      <c r="F17" s="6">
        <v>6.4000000000000003E-3</v>
      </c>
      <c r="G17" s="4"/>
      <c r="H17" s="4"/>
      <c r="I17" s="4"/>
      <c r="J17" s="4"/>
    </row>
    <row r="18" spans="1:10" x14ac:dyDescent="0.25">
      <c r="A18" s="4" t="s">
        <v>44</v>
      </c>
      <c r="B18" s="4" t="s">
        <v>45</v>
      </c>
      <c r="C18" s="4" t="s">
        <v>46</v>
      </c>
      <c r="D18" s="5">
        <v>35000</v>
      </c>
      <c r="E18" s="5">
        <v>656.25</v>
      </c>
      <c r="F18" s="6">
        <v>6.1000000000000004E-3</v>
      </c>
      <c r="G18" s="4"/>
      <c r="H18" s="4"/>
      <c r="I18" s="4"/>
      <c r="J18" s="4"/>
    </row>
    <row r="19" spans="1:10" x14ac:dyDescent="0.25">
      <c r="A19" s="4" t="s">
        <v>53</v>
      </c>
      <c r="B19" s="4" t="s">
        <v>54</v>
      </c>
      <c r="C19" s="4" t="s">
        <v>46</v>
      </c>
      <c r="D19" s="5">
        <v>36250</v>
      </c>
      <c r="E19" s="5">
        <v>622.45000000000005</v>
      </c>
      <c r="F19" s="6">
        <v>5.7999999999999996E-3</v>
      </c>
      <c r="G19" s="4"/>
      <c r="H19" s="4"/>
      <c r="I19" s="4"/>
      <c r="J19" s="4"/>
    </row>
    <row r="20" spans="1:10" x14ac:dyDescent="0.25">
      <c r="A20" s="4" t="s">
        <v>39</v>
      </c>
      <c r="B20" s="4" t="s">
        <v>40</v>
      </c>
      <c r="C20" s="4" t="s">
        <v>26</v>
      </c>
      <c r="D20" s="5">
        <v>18400</v>
      </c>
      <c r="E20" s="5">
        <v>603.89</v>
      </c>
      <c r="F20" s="6">
        <v>5.5999999999999999E-3</v>
      </c>
      <c r="G20" s="4"/>
      <c r="H20" s="4"/>
      <c r="I20" s="4"/>
      <c r="J20" s="4"/>
    </row>
    <row r="21" spans="1:10" x14ac:dyDescent="0.25">
      <c r="A21" s="4" t="s">
        <v>41</v>
      </c>
      <c r="B21" s="4" t="s">
        <v>42</v>
      </c>
      <c r="C21" s="4" t="s">
        <v>43</v>
      </c>
      <c r="D21" s="5">
        <v>93150</v>
      </c>
      <c r="E21" s="5">
        <v>559.83000000000004</v>
      </c>
      <c r="F21" s="6">
        <v>5.1999999999999998E-3</v>
      </c>
      <c r="G21" s="4"/>
      <c r="H21" s="4"/>
      <c r="I21" s="4"/>
      <c r="J21" s="4"/>
    </row>
    <row r="22" spans="1:10" x14ac:dyDescent="0.25">
      <c r="A22" s="4" t="s">
        <v>47</v>
      </c>
      <c r="B22" s="4" t="s">
        <v>48</v>
      </c>
      <c r="C22" s="4" t="s">
        <v>49</v>
      </c>
      <c r="D22" s="5">
        <v>103750</v>
      </c>
      <c r="E22" s="5">
        <v>531.1</v>
      </c>
      <c r="F22" s="6">
        <v>5.0000000000000001E-3</v>
      </c>
      <c r="G22" s="4"/>
      <c r="H22" s="4"/>
      <c r="I22" s="4"/>
      <c r="J22" s="4"/>
    </row>
    <row r="23" spans="1:10" x14ac:dyDescent="0.25">
      <c r="A23" s="4" t="s">
        <v>50</v>
      </c>
      <c r="B23" s="4" t="s">
        <v>51</v>
      </c>
      <c r="C23" s="4" t="s">
        <v>52</v>
      </c>
      <c r="D23" s="5">
        <v>113475</v>
      </c>
      <c r="E23" s="5">
        <v>454.41</v>
      </c>
      <c r="F23" s="6">
        <v>4.1999999999999997E-3</v>
      </c>
      <c r="G23" s="4"/>
      <c r="H23" s="4"/>
      <c r="I23" s="4"/>
      <c r="J23" s="4"/>
    </row>
    <row r="24" spans="1:10" x14ac:dyDescent="0.25">
      <c r="A24" s="4" t="s">
        <v>55</v>
      </c>
      <c r="B24" s="4" t="s">
        <v>56</v>
      </c>
      <c r="C24" s="4" t="s">
        <v>43</v>
      </c>
      <c r="D24" s="5">
        <v>184900</v>
      </c>
      <c r="E24" s="5">
        <v>436.18</v>
      </c>
      <c r="F24" s="6">
        <v>4.1000000000000003E-3</v>
      </c>
      <c r="G24" s="4"/>
      <c r="H24" s="4"/>
      <c r="I24" s="4"/>
      <c r="J24" s="4"/>
    </row>
    <row r="25" spans="1:10" x14ac:dyDescent="0.25">
      <c r="A25" s="4" t="s">
        <v>63</v>
      </c>
      <c r="B25" s="4" t="s">
        <v>64</v>
      </c>
      <c r="C25" s="4" t="s">
        <v>62</v>
      </c>
      <c r="D25" s="5">
        <v>21000</v>
      </c>
      <c r="E25" s="5">
        <v>424.41</v>
      </c>
      <c r="F25" s="6">
        <v>4.0000000000000001E-3</v>
      </c>
      <c r="G25" s="4"/>
      <c r="H25" s="4"/>
      <c r="I25" s="4"/>
      <c r="J25" s="4"/>
    </row>
    <row r="26" spans="1:10" x14ac:dyDescent="0.25">
      <c r="A26" s="4" t="s">
        <v>57</v>
      </c>
      <c r="B26" s="4" t="s">
        <v>58</v>
      </c>
      <c r="C26" s="4" t="s">
        <v>59</v>
      </c>
      <c r="D26" s="5">
        <v>110000</v>
      </c>
      <c r="E26" s="5">
        <v>419.1</v>
      </c>
      <c r="F26" s="6">
        <v>3.8999999999999998E-3</v>
      </c>
      <c r="G26" s="4"/>
      <c r="H26" s="4"/>
      <c r="I26" s="4"/>
      <c r="J26" s="4"/>
    </row>
    <row r="27" spans="1:10" x14ac:dyDescent="0.25">
      <c r="A27" s="4" t="s">
        <v>67</v>
      </c>
      <c r="B27" s="4" t="s">
        <v>68</v>
      </c>
      <c r="C27" s="4" t="s">
        <v>20</v>
      </c>
      <c r="D27" s="5">
        <v>286000</v>
      </c>
      <c r="E27" s="5">
        <v>404.95</v>
      </c>
      <c r="F27" s="6">
        <v>3.8E-3</v>
      </c>
      <c r="G27" s="4"/>
      <c r="H27" s="4"/>
      <c r="I27" s="4"/>
      <c r="J27" s="4"/>
    </row>
    <row r="28" spans="1:10" x14ac:dyDescent="0.25">
      <c r="A28" s="4" t="s">
        <v>60</v>
      </c>
      <c r="B28" s="4" t="s">
        <v>61</v>
      </c>
      <c r="C28" s="4" t="s">
        <v>62</v>
      </c>
      <c r="D28" s="5">
        <v>117000</v>
      </c>
      <c r="E28" s="5">
        <v>397.92</v>
      </c>
      <c r="F28" s="6">
        <v>3.7000000000000002E-3</v>
      </c>
      <c r="G28" s="4"/>
      <c r="H28" s="4"/>
      <c r="I28" s="4"/>
      <c r="J28" s="4"/>
    </row>
    <row r="29" spans="1:10" x14ac:dyDescent="0.25">
      <c r="A29" s="4" t="s">
        <v>65</v>
      </c>
      <c r="B29" s="4" t="s">
        <v>66</v>
      </c>
      <c r="C29" s="4" t="s">
        <v>62</v>
      </c>
      <c r="D29" s="5">
        <v>164500</v>
      </c>
      <c r="E29" s="5">
        <v>397.02</v>
      </c>
      <c r="F29" s="6">
        <v>3.7000000000000002E-3</v>
      </c>
      <c r="G29" s="4"/>
      <c r="H29" s="4"/>
      <c r="I29" s="4"/>
      <c r="J29" s="4"/>
    </row>
    <row r="30" spans="1:10" x14ac:dyDescent="0.25">
      <c r="A30" s="4" t="s">
        <v>69</v>
      </c>
      <c r="B30" s="4" t="s">
        <v>70</v>
      </c>
      <c r="C30" s="4" t="s">
        <v>71</v>
      </c>
      <c r="D30" s="5">
        <v>195250</v>
      </c>
      <c r="E30" s="5">
        <v>359.94</v>
      </c>
      <c r="F30" s="6">
        <v>3.3999999999999998E-3</v>
      </c>
      <c r="G30" s="4"/>
      <c r="H30" s="4"/>
      <c r="I30" s="4"/>
      <c r="J30" s="4"/>
    </row>
    <row r="31" spans="1:10" x14ac:dyDescent="0.25">
      <c r="A31" s="4" t="s">
        <v>72</v>
      </c>
      <c r="B31" s="4" t="s">
        <v>73</v>
      </c>
      <c r="C31" s="4" t="s">
        <v>20</v>
      </c>
      <c r="D31" s="5">
        <v>201600</v>
      </c>
      <c r="E31" s="5">
        <v>329.62</v>
      </c>
      <c r="F31" s="6">
        <v>3.0999999999999999E-3</v>
      </c>
      <c r="G31" s="4"/>
      <c r="H31" s="4"/>
      <c r="I31" s="4"/>
      <c r="J31" s="4"/>
    </row>
    <row r="32" spans="1:10" x14ac:dyDescent="0.25">
      <c r="A32" s="4" t="s">
        <v>74</v>
      </c>
      <c r="B32" s="4" t="s">
        <v>75</v>
      </c>
      <c r="C32" s="4" t="s">
        <v>62</v>
      </c>
      <c r="D32" s="5">
        <v>30000</v>
      </c>
      <c r="E32" s="5">
        <v>317.10000000000002</v>
      </c>
      <c r="F32" s="6">
        <v>3.0000000000000001E-3</v>
      </c>
      <c r="G32" s="4"/>
      <c r="H32" s="4"/>
      <c r="I32" s="4"/>
      <c r="J32" s="4"/>
    </row>
    <row r="33" spans="1:10" x14ac:dyDescent="0.25">
      <c r="A33" s="4" t="s">
        <v>78</v>
      </c>
      <c r="B33" s="4" t="s">
        <v>79</v>
      </c>
      <c r="C33" s="4" t="s">
        <v>20</v>
      </c>
      <c r="D33" s="5">
        <v>240000</v>
      </c>
      <c r="E33" s="5">
        <v>274.14999999999998</v>
      </c>
      <c r="F33" s="6">
        <v>2.5999999999999999E-3</v>
      </c>
      <c r="G33" s="4"/>
      <c r="H33" s="4"/>
      <c r="I33" s="4"/>
      <c r="J33" s="4"/>
    </row>
    <row r="34" spans="1:10" x14ac:dyDescent="0.25">
      <c r="A34" s="4" t="s">
        <v>84</v>
      </c>
      <c r="B34" s="4" t="s">
        <v>85</v>
      </c>
      <c r="C34" s="4" t="s">
        <v>86</v>
      </c>
      <c r="D34" s="5">
        <v>54000</v>
      </c>
      <c r="E34" s="5">
        <v>216.62</v>
      </c>
      <c r="F34" s="6">
        <v>2E-3</v>
      </c>
      <c r="G34" s="4"/>
      <c r="H34" s="4"/>
      <c r="I34" s="4"/>
      <c r="J34" s="4"/>
    </row>
    <row r="35" spans="1:10" x14ac:dyDescent="0.25">
      <c r="A35" s="4" t="s">
        <v>80</v>
      </c>
      <c r="B35" s="4" t="s">
        <v>81</v>
      </c>
      <c r="C35" s="4" t="s">
        <v>26</v>
      </c>
      <c r="D35" s="5">
        <v>2500</v>
      </c>
      <c r="E35" s="5">
        <v>198.84</v>
      </c>
      <c r="F35" s="6">
        <v>1.9E-3</v>
      </c>
      <c r="G35" s="4"/>
      <c r="H35" s="4"/>
      <c r="I35" s="4"/>
      <c r="J35" s="4"/>
    </row>
    <row r="36" spans="1:10" x14ac:dyDescent="0.25">
      <c r="A36" s="4" t="s">
        <v>82</v>
      </c>
      <c r="B36" s="4" t="s">
        <v>83</v>
      </c>
      <c r="C36" s="4" t="s">
        <v>32</v>
      </c>
      <c r="D36" s="5">
        <v>6600</v>
      </c>
      <c r="E36" s="5">
        <v>173.06</v>
      </c>
      <c r="F36" s="6">
        <v>1.6000000000000001E-3</v>
      </c>
      <c r="G36" s="4"/>
      <c r="H36" s="4"/>
      <c r="I36" s="4"/>
      <c r="J36" s="4"/>
    </row>
    <row r="37" spans="1:10" x14ac:dyDescent="0.25">
      <c r="A37" s="4" t="s">
        <v>87</v>
      </c>
      <c r="B37" s="4" t="s">
        <v>88</v>
      </c>
      <c r="C37" s="4" t="s">
        <v>89</v>
      </c>
      <c r="D37" s="5">
        <v>9350</v>
      </c>
      <c r="E37" s="5">
        <v>160.54</v>
      </c>
      <c r="F37" s="6">
        <v>1.5E-3</v>
      </c>
      <c r="G37" s="4"/>
      <c r="H37" s="4"/>
      <c r="I37" s="4"/>
      <c r="J37" s="4"/>
    </row>
    <row r="38" spans="1:10" x14ac:dyDescent="0.25">
      <c r="A38" s="4" t="s">
        <v>90</v>
      </c>
      <c r="B38" s="4" t="s">
        <v>91</v>
      </c>
      <c r="C38" s="4" t="s">
        <v>71</v>
      </c>
      <c r="D38" s="5">
        <v>9450</v>
      </c>
      <c r="E38" s="5">
        <v>123.58</v>
      </c>
      <c r="F38" s="6">
        <v>1.1999999999999999E-3</v>
      </c>
      <c r="G38" s="4"/>
      <c r="H38" s="4"/>
      <c r="I38" s="4"/>
      <c r="J38" s="4"/>
    </row>
    <row r="39" spans="1:10" x14ac:dyDescent="0.25">
      <c r="A39" s="4" t="s">
        <v>92</v>
      </c>
      <c r="B39" s="4" t="s">
        <v>93</v>
      </c>
      <c r="C39" s="4" t="s">
        <v>94</v>
      </c>
      <c r="D39" s="5">
        <v>6650</v>
      </c>
      <c r="E39" s="5">
        <v>105.94</v>
      </c>
      <c r="F39" s="6">
        <v>1E-3</v>
      </c>
      <c r="G39" s="4"/>
      <c r="H39" s="4"/>
      <c r="I39" s="4"/>
      <c r="J39" s="4"/>
    </row>
    <row r="40" spans="1:10" x14ac:dyDescent="0.25">
      <c r="A40" s="4" t="s">
        <v>95</v>
      </c>
      <c r="B40" s="4" t="s">
        <v>96</v>
      </c>
      <c r="C40" s="4" t="s">
        <v>97</v>
      </c>
      <c r="D40" s="5">
        <v>22800</v>
      </c>
      <c r="E40" s="5">
        <v>94.49</v>
      </c>
      <c r="F40" s="6">
        <v>8.9999999999999998E-4</v>
      </c>
      <c r="G40" s="4"/>
      <c r="H40" s="4"/>
      <c r="I40" s="4"/>
      <c r="J40" s="4"/>
    </row>
    <row r="41" spans="1:10" x14ac:dyDescent="0.25">
      <c r="A41" s="4" t="s">
        <v>98</v>
      </c>
      <c r="B41" s="4" t="s">
        <v>99</v>
      </c>
      <c r="C41" s="4" t="s">
        <v>100</v>
      </c>
      <c r="D41" s="5">
        <v>50000</v>
      </c>
      <c r="E41" s="5">
        <v>87.82</v>
      </c>
      <c r="F41" s="6">
        <v>8.0000000000000004E-4</v>
      </c>
      <c r="G41" s="4"/>
      <c r="H41" s="4"/>
      <c r="I41" s="4"/>
      <c r="J41" s="4"/>
    </row>
    <row r="42" spans="1:10" x14ac:dyDescent="0.25">
      <c r="A42" s="4" t="s">
        <v>101</v>
      </c>
      <c r="B42" s="4" t="s">
        <v>102</v>
      </c>
      <c r="C42" s="4" t="s">
        <v>103</v>
      </c>
      <c r="D42" s="5">
        <v>11000</v>
      </c>
      <c r="E42" s="5">
        <v>81.17</v>
      </c>
      <c r="F42" s="6">
        <v>8.0000000000000004E-4</v>
      </c>
      <c r="G42" s="4"/>
      <c r="H42" s="4"/>
      <c r="I42" s="4"/>
      <c r="J42" s="4"/>
    </row>
    <row r="43" spans="1:10" x14ac:dyDescent="0.25">
      <c r="A43" s="4" t="s">
        <v>104</v>
      </c>
      <c r="B43" s="4" t="s">
        <v>105</v>
      </c>
      <c r="C43" s="4" t="s">
        <v>26</v>
      </c>
      <c r="D43" s="5">
        <v>550</v>
      </c>
      <c r="E43" s="5">
        <v>74.510000000000005</v>
      </c>
      <c r="F43" s="6">
        <v>6.9999999999999999E-4</v>
      </c>
      <c r="G43" s="4"/>
      <c r="H43" s="4"/>
      <c r="I43" s="4"/>
      <c r="J43" s="4"/>
    </row>
    <row r="44" spans="1:10" x14ac:dyDescent="0.25">
      <c r="A44" s="4" t="s">
        <v>108</v>
      </c>
      <c r="B44" s="4" t="s">
        <v>109</v>
      </c>
      <c r="C44" s="4" t="s">
        <v>110</v>
      </c>
      <c r="D44" s="5">
        <v>48500</v>
      </c>
      <c r="E44" s="5">
        <v>53.66</v>
      </c>
      <c r="F44" s="6">
        <v>5.0000000000000001E-4</v>
      </c>
      <c r="G44" s="4"/>
      <c r="H44" s="4"/>
      <c r="I44" s="4"/>
      <c r="J44" s="4"/>
    </row>
    <row r="45" spans="1:10" x14ac:dyDescent="0.25">
      <c r="A45" s="4" t="s">
        <v>106</v>
      </c>
      <c r="B45" s="4" t="s">
        <v>107</v>
      </c>
      <c r="C45" s="4" t="s">
        <v>29</v>
      </c>
      <c r="D45" s="5">
        <v>15000</v>
      </c>
      <c r="E45" s="5">
        <v>49.11</v>
      </c>
      <c r="F45" s="6">
        <v>5.0000000000000001E-4</v>
      </c>
      <c r="G45" s="4"/>
      <c r="H45" s="4"/>
      <c r="I45" s="4"/>
      <c r="J45" s="4"/>
    </row>
    <row r="46" spans="1:10" x14ac:dyDescent="0.25">
      <c r="A46" s="4" t="s">
        <v>113</v>
      </c>
      <c r="B46" s="4" t="s">
        <v>114</v>
      </c>
      <c r="C46" s="4" t="s">
        <v>17</v>
      </c>
      <c r="D46" s="5">
        <v>285900</v>
      </c>
      <c r="E46" s="5">
        <v>40.97</v>
      </c>
      <c r="F46" s="6">
        <v>4.0000000000000002E-4</v>
      </c>
      <c r="G46" s="4"/>
      <c r="H46" s="4"/>
      <c r="I46" s="4"/>
      <c r="J46" s="4"/>
    </row>
    <row r="47" spans="1:10" x14ac:dyDescent="0.25">
      <c r="A47" s="4" t="s">
        <v>115</v>
      </c>
      <c r="B47" s="4" t="s">
        <v>116</v>
      </c>
      <c r="C47" s="4" t="s">
        <v>117</v>
      </c>
      <c r="D47" s="5">
        <v>2750</v>
      </c>
      <c r="E47" s="5">
        <v>35.090000000000003</v>
      </c>
      <c r="F47" s="6">
        <v>2.9999999999999997E-4</v>
      </c>
      <c r="G47" s="4"/>
      <c r="H47" s="4"/>
      <c r="I47" s="4"/>
      <c r="J47" s="4"/>
    </row>
    <row r="48" spans="1:10" x14ac:dyDescent="0.25">
      <c r="A48" s="4" t="s">
        <v>111</v>
      </c>
      <c r="B48" s="4" t="s">
        <v>112</v>
      </c>
      <c r="C48" s="4" t="s">
        <v>59</v>
      </c>
      <c r="D48" s="5">
        <v>3500</v>
      </c>
      <c r="E48" s="5">
        <v>31.55</v>
      </c>
      <c r="F48" s="6">
        <v>2.9999999999999997E-4</v>
      </c>
      <c r="G48" s="4"/>
      <c r="H48" s="4"/>
      <c r="I48" s="4"/>
      <c r="J48" s="4"/>
    </row>
    <row r="49" spans="1:10" x14ac:dyDescent="0.25">
      <c r="A49" s="4" t="s">
        <v>118</v>
      </c>
      <c r="B49" s="4" t="s">
        <v>119</v>
      </c>
      <c r="C49" s="4" t="s">
        <v>120</v>
      </c>
      <c r="D49" s="5">
        <v>5250</v>
      </c>
      <c r="E49" s="5">
        <v>23.24</v>
      </c>
      <c r="F49" s="6">
        <v>2.0000000000000001E-4</v>
      </c>
      <c r="G49" s="4"/>
      <c r="H49" s="4"/>
      <c r="I49" s="4"/>
      <c r="J49" s="4"/>
    </row>
    <row r="50" spans="1:10" x14ac:dyDescent="0.25">
      <c r="A50" s="4" t="s">
        <v>124</v>
      </c>
      <c r="B50" s="4" t="s">
        <v>125</v>
      </c>
      <c r="C50" s="4" t="s">
        <v>110</v>
      </c>
      <c r="D50" s="5">
        <v>6250</v>
      </c>
      <c r="E50" s="5">
        <v>21.85</v>
      </c>
      <c r="F50" s="6">
        <v>2.0000000000000001E-4</v>
      </c>
      <c r="G50" s="4"/>
      <c r="H50" s="4"/>
      <c r="I50" s="4"/>
      <c r="J50" s="4"/>
    </row>
    <row r="51" spans="1:10" x14ac:dyDescent="0.25">
      <c r="A51" s="4" t="s">
        <v>121</v>
      </c>
      <c r="B51" s="4" t="s">
        <v>122</v>
      </c>
      <c r="C51" s="4" t="s">
        <v>123</v>
      </c>
      <c r="D51" s="5">
        <v>2400</v>
      </c>
      <c r="E51" s="5">
        <v>19.68</v>
      </c>
      <c r="F51" s="6">
        <v>2.0000000000000001E-4</v>
      </c>
      <c r="G51" s="4"/>
      <c r="H51" s="4"/>
      <c r="I51" s="4"/>
      <c r="J51" s="4"/>
    </row>
    <row r="52" spans="1:10" x14ac:dyDescent="0.25">
      <c r="A52" s="4" t="s">
        <v>126</v>
      </c>
      <c r="B52" s="4" t="s">
        <v>127</v>
      </c>
      <c r="C52" s="4" t="s">
        <v>20</v>
      </c>
      <c r="D52" s="5">
        <v>5000</v>
      </c>
      <c r="E52" s="5">
        <v>17.84</v>
      </c>
      <c r="F52" s="6">
        <v>2.0000000000000001E-4</v>
      </c>
      <c r="G52" s="4"/>
      <c r="H52" s="4"/>
      <c r="I52" s="4"/>
      <c r="J52" s="4"/>
    </row>
    <row r="53" spans="1:10" x14ac:dyDescent="0.25">
      <c r="A53" s="4" t="s">
        <v>128</v>
      </c>
      <c r="B53" s="4" t="s">
        <v>129</v>
      </c>
      <c r="C53" s="4" t="s">
        <v>130</v>
      </c>
      <c r="D53" s="5">
        <v>4050</v>
      </c>
      <c r="E53" s="5">
        <v>16.27</v>
      </c>
      <c r="F53" s="6">
        <v>2.0000000000000001E-4</v>
      </c>
      <c r="G53" s="4"/>
      <c r="H53" s="4"/>
      <c r="I53" s="4"/>
      <c r="J53" s="4"/>
    </row>
    <row r="54" spans="1:10" x14ac:dyDescent="0.25">
      <c r="A54" s="4" t="s">
        <v>139</v>
      </c>
      <c r="B54" s="4" t="s">
        <v>140</v>
      </c>
      <c r="C54" s="4" t="s">
        <v>20</v>
      </c>
      <c r="D54" s="5">
        <v>1250</v>
      </c>
      <c r="E54" s="5">
        <v>16.25</v>
      </c>
      <c r="F54" s="6">
        <v>2.0000000000000001E-4</v>
      </c>
      <c r="G54" s="4"/>
      <c r="H54" s="4"/>
      <c r="I54" s="4"/>
      <c r="J54" s="4"/>
    </row>
    <row r="55" spans="1:10" x14ac:dyDescent="0.25">
      <c r="A55" s="4" t="s">
        <v>131</v>
      </c>
      <c r="B55" s="4" t="s">
        <v>132</v>
      </c>
      <c r="C55" s="4" t="s">
        <v>133</v>
      </c>
      <c r="D55" s="5">
        <v>5750</v>
      </c>
      <c r="E55" s="5">
        <v>16</v>
      </c>
      <c r="F55" s="6">
        <v>1E-4</v>
      </c>
      <c r="G55" s="4"/>
      <c r="H55" s="4"/>
      <c r="I55" s="4"/>
      <c r="J55" s="4"/>
    </row>
    <row r="56" spans="1:10" x14ac:dyDescent="0.25">
      <c r="A56" s="4" t="s">
        <v>134</v>
      </c>
      <c r="B56" s="4" t="s">
        <v>135</v>
      </c>
      <c r="C56" s="4" t="s">
        <v>136</v>
      </c>
      <c r="D56" s="5">
        <v>125</v>
      </c>
      <c r="E56" s="5">
        <v>11.12</v>
      </c>
      <c r="F56" s="6">
        <v>1E-4</v>
      </c>
      <c r="G56" s="4"/>
      <c r="H56" s="4"/>
      <c r="I56" s="4"/>
      <c r="J56" s="4"/>
    </row>
    <row r="57" spans="1:10" x14ac:dyDescent="0.25">
      <c r="A57" s="4" t="s">
        <v>137</v>
      </c>
      <c r="B57" s="4" t="s">
        <v>138</v>
      </c>
      <c r="C57" s="4" t="s">
        <v>29</v>
      </c>
      <c r="D57" s="5">
        <v>675</v>
      </c>
      <c r="E57" s="5">
        <v>9.57</v>
      </c>
      <c r="F57" s="6">
        <v>1E-4</v>
      </c>
      <c r="G57" s="4"/>
      <c r="H57" s="4"/>
      <c r="I57" s="4"/>
      <c r="J57" s="4"/>
    </row>
    <row r="58" spans="1:10" x14ac:dyDescent="0.25">
      <c r="A58" s="4" t="s">
        <v>241</v>
      </c>
      <c r="B58" s="4" t="s">
        <v>242</v>
      </c>
      <c r="C58" s="4" t="s">
        <v>17</v>
      </c>
      <c r="D58" s="5">
        <v>475</v>
      </c>
      <c r="E58" s="5">
        <v>8.61</v>
      </c>
      <c r="F58" s="6">
        <v>1E-4</v>
      </c>
      <c r="G58" s="4"/>
      <c r="H58" s="4"/>
      <c r="I58" s="4"/>
      <c r="J58" s="4"/>
    </row>
    <row r="59" spans="1:10" x14ac:dyDescent="0.25">
      <c r="A59" s="4" t="s">
        <v>144</v>
      </c>
      <c r="B59" s="4" t="s">
        <v>145</v>
      </c>
      <c r="C59" s="4" t="s">
        <v>35</v>
      </c>
      <c r="D59" s="5">
        <v>1875</v>
      </c>
      <c r="E59" s="5">
        <v>7.15</v>
      </c>
      <c r="F59" s="6">
        <v>1E-4</v>
      </c>
      <c r="G59" s="4"/>
      <c r="H59" s="4"/>
      <c r="I59" s="4"/>
      <c r="J59" s="4"/>
    </row>
    <row r="60" spans="1:10" x14ac:dyDescent="0.25">
      <c r="A60" s="4" t="s">
        <v>141</v>
      </c>
      <c r="B60" s="4" t="s">
        <v>142</v>
      </c>
      <c r="C60" s="4" t="s">
        <v>143</v>
      </c>
      <c r="D60" s="5">
        <v>375</v>
      </c>
      <c r="E60" s="5">
        <v>6.53</v>
      </c>
      <c r="F60" s="6">
        <v>1E-4</v>
      </c>
      <c r="G60" s="4"/>
      <c r="H60" s="4"/>
      <c r="I60" s="4"/>
      <c r="J60" s="4"/>
    </row>
    <row r="61" spans="1:10" x14ac:dyDescent="0.25">
      <c r="A61" s="4" t="s">
        <v>146</v>
      </c>
      <c r="B61" s="4" t="s">
        <v>147</v>
      </c>
      <c r="C61" s="4" t="s">
        <v>117</v>
      </c>
      <c r="D61" s="5">
        <v>200</v>
      </c>
      <c r="E61" s="5">
        <v>5.56</v>
      </c>
      <c r="F61" s="6">
        <v>1E-4</v>
      </c>
      <c r="G61" s="4"/>
      <c r="H61" s="4"/>
      <c r="I61" s="4"/>
      <c r="J61" s="4"/>
    </row>
    <row r="62" spans="1:10" x14ac:dyDescent="0.25">
      <c r="A62" s="4" t="s">
        <v>148</v>
      </c>
      <c r="B62" s="4" t="s">
        <v>149</v>
      </c>
      <c r="C62" s="4" t="s">
        <v>150</v>
      </c>
      <c r="D62" s="5">
        <v>1725</v>
      </c>
      <c r="E62" s="5">
        <v>4.41</v>
      </c>
      <c r="F62" s="6">
        <v>0</v>
      </c>
      <c r="G62" s="4"/>
      <c r="H62" s="4"/>
      <c r="I62" s="4"/>
      <c r="J62" s="4"/>
    </row>
    <row r="63" spans="1:10" x14ac:dyDescent="0.25">
      <c r="A63" s="7" t="s">
        <v>151</v>
      </c>
      <c r="B63" s="7"/>
      <c r="C63" s="7"/>
      <c r="D63" s="8"/>
      <c r="E63" s="8">
        <v>28085.33</v>
      </c>
      <c r="F63" s="9">
        <v>0.26229999999999998</v>
      </c>
      <c r="G63" s="7"/>
      <c r="H63" s="7"/>
      <c r="I63" s="7"/>
      <c r="J63" s="7"/>
    </row>
    <row r="64" spans="1:10" x14ac:dyDescent="0.25">
      <c r="A64" s="3" t="s">
        <v>152</v>
      </c>
      <c r="B64" s="4"/>
      <c r="C64" s="4"/>
      <c r="D64" s="5"/>
      <c r="E64" s="5"/>
      <c r="F64" s="6"/>
      <c r="G64" s="4"/>
      <c r="H64" s="4"/>
      <c r="I64" s="4"/>
      <c r="J64" s="4"/>
    </row>
    <row r="65" spans="1:10" x14ac:dyDescent="0.25">
      <c r="A65" s="3" t="s">
        <v>153</v>
      </c>
      <c r="B65" s="4"/>
      <c r="C65" s="4"/>
      <c r="D65" s="5"/>
      <c r="E65" s="5"/>
      <c r="F65" s="6"/>
      <c r="G65" s="4"/>
      <c r="H65" s="4"/>
      <c r="I65" s="4"/>
      <c r="J65" s="4"/>
    </row>
    <row r="66" spans="1:10" x14ac:dyDescent="0.25">
      <c r="A66" s="7" t="s">
        <v>14</v>
      </c>
      <c r="B66" s="4"/>
      <c r="C66" s="4"/>
      <c r="D66" s="5"/>
      <c r="E66" s="5"/>
      <c r="F66" s="6"/>
      <c r="G66" s="4"/>
      <c r="H66" s="4"/>
      <c r="I66" s="4"/>
      <c r="J66" s="4"/>
    </row>
    <row r="67" spans="1:10" x14ac:dyDescent="0.25">
      <c r="A67" s="4" t="s">
        <v>243</v>
      </c>
      <c r="B67" s="4" t="s">
        <v>154</v>
      </c>
      <c r="C67" s="4" t="s">
        <v>155</v>
      </c>
      <c r="D67" s="5">
        <v>5000000</v>
      </c>
      <c r="E67" s="5">
        <v>5031.53</v>
      </c>
      <c r="F67" s="6">
        <v>4.6899999999999997E-2</v>
      </c>
      <c r="G67" s="4">
        <v>11.11</v>
      </c>
      <c r="H67" s="4"/>
      <c r="I67" s="4"/>
      <c r="J67" s="10">
        <v>47965</v>
      </c>
    </row>
    <row r="68" spans="1:10" x14ac:dyDescent="0.25">
      <c r="A68" s="4" t="s">
        <v>244</v>
      </c>
      <c r="B68" s="4" t="s">
        <v>156</v>
      </c>
      <c r="C68" s="4" t="s">
        <v>157</v>
      </c>
      <c r="D68" s="5">
        <v>4500000</v>
      </c>
      <c r="E68" s="5">
        <v>4854.47</v>
      </c>
      <c r="F68" s="6">
        <v>4.5199999999999997E-2</v>
      </c>
      <c r="G68" s="4">
        <v>9.48</v>
      </c>
      <c r="H68" s="4"/>
      <c r="I68" s="4"/>
      <c r="J68" s="10">
        <v>46431</v>
      </c>
    </row>
    <row r="69" spans="1:10" x14ac:dyDescent="0.25">
      <c r="A69" s="4" t="s">
        <v>158</v>
      </c>
      <c r="B69" s="4" t="s">
        <v>159</v>
      </c>
      <c r="C69" s="4" t="s">
        <v>245</v>
      </c>
      <c r="D69" s="5">
        <v>4000000</v>
      </c>
      <c r="E69" s="5">
        <v>4002.2</v>
      </c>
      <c r="F69" s="6">
        <v>3.73E-2</v>
      </c>
      <c r="G69" s="4">
        <v>11.1</v>
      </c>
      <c r="H69" s="4"/>
      <c r="I69" s="4"/>
      <c r="J69" s="10">
        <v>46745</v>
      </c>
    </row>
    <row r="70" spans="1:10" x14ac:dyDescent="0.25">
      <c r="A70" s="4" t="s">
        <v>160</v>
      </c>
      <c r="B70" s="4" t="s">
        <v>161</v>
      </c>
      <c r="C70" s="4" t="s">
        <v>162</v>
      </c>
      <c r="D70" s="5">
        <v>3500000</v>
      </c>
      <c r="E70" s="5">
        <v>3526.81</v>
      </c>
      <c r="F70" s="6">
        <v>3.2899999999999999E-2</v>
      </c>
      <c r="G70" s="4">
        <v>7.82</v>
      </c>
      <c r="H70" s="4"/>
      <c r="I70" s="4"/>
      <c r="J70" s="10">
        <v>47445</v>
      </c>
    </row>
    <row r="71" spans="1:10" x14ac:dyDescent="0.25">
      <c r="A71" s="4" t="s">
        <v>163</v>
      </c>
      <c r="B71" s="4" t="s">
        <v>164</v>
      </c>
      <c r="C71" s="4" t="s">
        <v>165</v>
      </c>
      <c r="D71" s="5">
        <v>3500000</v>
      </c>
      <c r="E71" s="5">
        <v>3526.31</v>
      </c>
      <c r="F71" s="6">
        <v>3.2899999999999999E-2</v>
      </c>
      <c r="G71" s="4">
        <v>10.51</v>
      </c>
      <c r="H71" s="4"/>
      <c r="I71" s="4"/>
      <c r="J71" s="10">
        <v>46928</v>
      </c>
    </row>
    <row r="72" spans="1:10" x14ac:dyDescent="0.25">
      <c r="A72" s="4" t="s">
        <v>166</v>
      </c>
      <c r="B72" s="4" t="s">
        <v>167</v>
      </c>
      <c r="C72" s="4" t="s">
        <v>162</v>
      </c>
      <c r="D72" s="5">
        <v>2500000</v>
      </c>
      <c r="E72" s="5">
        <v>2562.1799999999998</v>
      </c>
      <c r="F72" s="6">
        <v>2.3900000000000001E-2</v>
      </c>
      <c r="G72" s="4">
        <v>7.7</v>
      </c>
      <c r="H72" s="4"/>
      <c r="I72" s="4"/>
      <c r="J72" s="10">
        <v>47238</v>
      </c>
    </row>
    <row r="73" spans="1:10" x14ac:dyDescent="0.25">
      <c r="A73" s="4" t="s">
        <v>246</v>
      </c>
      <c r="B73" s="4" t="s">
        <v>247</v>
      </c>
      <c r="C73" s="4" t="s">
        <v>248</v>
      </c>
      <c r="D73" s="5">
        <v>2500000</v>
      </c>
      <c r="E73" s="5">
        <v>2542.42</v>
      </c>
      <c r="F73" s="6">
        <v>2.3699999999999999E-2</v>
      </c>
      <c r="G73" s="4">
        <v>7.66</v>
      </c>
      <c r="H73" s="4"/>
      <c r="I73" s="4"/>
      <c r="J73" s="10">
        <v>47269</v>
      </c>
    </row>
    <row r="74" spans="1:10" x14ac:dyDescent="0.25">
      <c r="A74" s="4" t="s">
        <v>249</v>
      </c>
      <c r="B74" s="4" t="s">
        <v>250</v>
      </c>
      <c r="C74" s="4" t="s">
        <v>162</v>
      </c>
      <c r="D74" s="5">
        <v>2500000</v>
      </c>
      <c r="E74" s="5">
        <v>2485.73</v>
      </c>
      <c r="F74" s="6">
        <v>2.3199999999999998E-2</v>
      </c>
      <c r="G74" s="4">
        <v>7.63</v>
      </c>
      <c r="H74" s="4"/>
      <c r="I74" s="4"/>
      <c r="J74" s="10">
        <v>47011</v>
      </c>
    </row>
    <row r="75" spans="1:10" x14ac:dyDescent="0.25">
      <c r="A75" s="4" t="s">
        <v>168</v>
      </c>
      <c r="B75" s="4" t="s">
        <v>169</v>
      </c>
      <c r="C75" s="4" t="s">
        <v>170</v>
      </c>
      <c r="D75" s="5">
        <v>2500000</v>
      </c>
      <c r="E75" s="5">
        <v>2477.41</v>
      </c>
      <c r="F75" s="6">
        <v>2.3099999999999999E-2</v>
      </c>
      <c r="G75" s="4">
        <v>11.5</v>
      </c>
      <c r="H75" s="4"/>
      <c r="I75" s="4"/>
      <c r="J75" s="10">
        <v>46750</v>
      </c>
    </row>
    <row r="76" spans="1:10" x14ac:dyDescent="0.25">
      <c r="A76" s="4" t="s">
        <v>168</v>
      </c>
      <c r="B76" s="4" t="s">
        <v>251</v>
      </c>
      <c r="C76" s="4" t="s">
        <v>170</v>
      </c>
      <c r="D76" s="5">
        <v>2500000</v>
      </c>
      <c r="E76" s="5">
        <v>2476.23</v>
      </c>
      <c r="F76" s="6">
        <v>2.3099999999999999E-2</v>
      </c>
      <c r="G76" s="4">
        <v>11.76</v>
      </c>
      <c r="H76" s="4"/>
      <c r="I76" s="4"/>
      <c r="J76" s="10">
        <v>46800</v>
      </c>
    </row>
    <row r="77" spans="1:10" x14ac:dyDescent="0.25">
      <c r="A77" s="7" t="s">
        <v>151</v>
      </c>
      <c r="B77" s="7"/>
      <c r="C77" s="7"/>
      <c r="D77" s="8"/>
      <c r="E77" s="8">
        <v>33485.29</v>
      </c>
      <c r="F77" s="9">
        <v>0.31219999999999998</v>
      </c>
      <c r="G77" s="7"/>
      <c r="H77" s="7"/>
      <c r="I77" s="7"/>
      <c r="J77" s="7"/>
    </row>
    <row r="78" spans="1:10" x14ac:dyDescent="0.25">
      <c r="A78" s="3" t="s">
        <v>171</v>
      </c>
      <c r="B78" s="4"/>
      <c r="C78" s="4"/>
      <c r="D78" s="5"/>
      <c r="E78" s="5"/>
      <c r="F78" s="6"/>
      <c r="G78" s="4"/>
      <c r="H78" s="4"/>
      <c r="I78" s="4"/>
      <c r="J78" s="4"/>
    </row>
    <row r="79" spans="1:10" x14ac:dyDescent="0.25">
      <c r="A79" s="7" t="s">
        <v>14</v>
      </c>
      <c r="B79" s="4"/>
      <c r="C79" s="4"/>
      <c r="D79" s="5"/>
      <c r="E79" s="5"/>
      <c r="F79" s="6"/>
      <c r="G79" s="4"/>
      <c r="H79" s="4"/>
      <c r="I79" s="4"/>
      <c r="J79" s="4"/>
    </row>
    <row r="80" spans="1:10" x14ac:dyDescent="0.25">
      <c r="A80" s="4" t="s">
        <v>252</v>
      </c>
      <c r="B80" s="4" t="s">
        <v>275</v>
      </c>
      <c r="C80" s="4" t="s">
        <v>253</v>
      </c>
      <c r="D80" s="5">
        <v>10000000</v>
      </c>
      <c r="E80" s="5">
        <v>4964.24</v>
      </c>
      <c r="F80" s="6">
        <v>4.6300000000000001E-2</v>
      </c>
      <c r="G80" s="4">
        <v>10.32</v>
      </c>
      <c r="H80" s="4"/>
      <c r="I80" s="4"/>
      <c r="J80" s="10">
        <v>46893</v>
      </c>
    </row>
    <row r="81" spans="1:10" x14ac:dyDescent="0.25">
      <c r="A81" s="4" t="s">
        <v>172</v>
      </c>
      <c r="B81" s="4" t="s">
        <v>254</v>
      </c>
      <c r="C81" s="4" t="s">
        <v>173</v>
      </c>
      <c r="D81" s="5">
        <v>8500000</v>
      </c>
      <c r="E81" s="5">
        <v>4331.07</v>
      </c>
      <c r="F81" s="6">
        <v>4.0399999999999998E-2</v>
      </c>
      <c r="G81" s="4">
        <v>11.02</v>
      </c>
      <c r="H81" s="4"/>
      <c r="I81" s="4"/>
      <c r="J81" s="10">
        <v>47077</v>
      </c>
    </row>
    <row r="82" spans="1:10" x14ac:dyDescent="0.25">
      <c r="A82" s="4" t="s">
        <v>174</v>
      </c>
      <c r="B82" s="4" t="s">
        <v>175</v>
      </c>
      <c r="C82" s="4" t="s">
        <v>176</v>
      </c>
      <c r="D82" s="5">
        <v>4000000</v>
      </c>
      <c r="E82" s="5">
        <v>3831.95</v>
      </c>
      <c r="F82" s="6">
        <v>3.5700000000000003E-2</v>
      </c>
      <c r="G82" s="4">
        <v>11.1</v>
      </c>
      <c r="H82" s="4"/>
      <c r="I82" s="4"/>
      <c r="J82" s="10">
        <v>46991</v>
      </c>
    </row>
    <row r="83" spans="1:10" x14ac:dyDescent="0.25">
      <c r="A83" s="7" t="s">
        <v>151</v>
      </c>
      <c r="B83" s="7"/>
      <c r="C83" s="7"/>
      <c r="D83" s="8"/>
      <c r="E83" s="8">
        <v>13127.26</v>
      </c>
      <c r="F83" s="9">
        <v>0.12239999999999999</v>
      </c>
      <c r="G83" s="7"/>
      <c r="H83" s="7"/>
      <c r="I83" s="7"/>
      <c r="J83" s="7"/>
    </row>
    <row r="84" spans="1:10" x14ac:dyDescent="0.25">
      <c r="A84" s="3" t="s">
        <v>177</v>
      </c>
      <c r="B84" s="4"/>
      <c r="C84" s="4"/>
      <c r="D84" s="5"/>
      <c r="E84" s="5"/>
      <c r="F84" s="6"/>
      <c r="G84" s="4"/>
      <c r="H84" s="4"/>
      <c r="I84" s="4"/>
      <c r="J84" s="4"/>
    </row>
    <row r="85" spans="1:10" x14ac:dyDescent="0.25">
      <c r="A85" s="4" t="s">
        <v>178</v>
      </c>
      <c r="B85" s="4" t="s">
        <v>179</v>
      </c>
      <c r="C85" s="4" t="s">
        <v>180</v>
      </c>
      <c r="D85" s="5">
        <v>1000000</v>
      </c>
      <c r="E85" s="5">
        <v>1042.3699999999999</v>
      </c>
      <c r="F85" s="6">
        <v>9.7000000000000003E-3</v>
      </c>
      <c r="G85" s="4">
        <v>6.08</v>
      </c>
      <c r="H85" s="4"/>
      <c r="I85" s="4"/>
      <c r="J85" s="10">
        <v>46853</v>
      </c>
    </row>
    <row r="86" spans="1:10" x14ac:dyDescent="0.25">
      <c r="A86" s="7" t="s">
        <v>151</v>
      </c>
      <c r="B86" s="7"/>
      <c r="C86" s="7"/>
      <c r="D86" s="8"/>
      <c r="E86" s="8">
        <v>1042.3699999999999</v>
      </c>
      <c r="F86" s="9">
        <v>9.7000000000000003E-3</v>
      </c>
      <c r="G86" s="7"/>
      <c r="H86" s="7"/>
      <c r="I86" s="7"/>
      <c r="J86" s="7"/>
    </row>
    <row r="87" spans="1:10" x14ac:dyDescent="0.25">
      <c r="A87" s="3" t="s">
        <v>181</v>
      </c>
      <c r="B87" s="4"/>
      <c r="C87" s="4"/>
      <c r="D87" s="5"/>
      <c r="E87" s="5"/>
      <c r="F87" s="6"/>
      <c r="G87" s="4"/>
      <c r="H87" s="4"/>
      <c r="I87" s="4"/>
      <c r="J87" s="4"/>
    </row>
    <row r="88" spans="1:10" x14ac:dyDescent="0.25">
      <c r="A88" s="3" t="s">
        <v>182</v>
      </c>
      <c r="B88" s="4"/>
      <c r="C88" s="4"/>
      <c r="D88" s="5"/>
      <c r="E88" s="5"/>
      <c r="F88" s="6"/>
      <c r="G88" s="4"/>
      <c r="H88" s="4"/>
      <c r="I88" s="4"/>
      <c r="J88" s="4"/>
    </row>
    <row r="89" spans="1:10" x14ac:dyDescent="0.25">
      <c r="A89" s="4" t="s">
        <v>183</v>
      </c>
      <c r="B89" s="4" t="s">
        <v>184</v>
      </c>
      <c r="C89" s="4" t="s">
        <v>185</v>
      </c>
      <c r="D89" s="5">
        <v>21672576.199999999</v>
      </c>
      <c r="E89" s="5">
        <v>6467.73</v>
      </c>
      <c r="F89" s="6">
        <v>6.0299999999999999E-2</v>
      </c>
      <c r="G89" s="4"/>
      <c r="H89" s="4"/>
      <c r="I89" s="4"/>
      <c r="J89" s="4"/>
    </row>
    <row r="90" spans="1:10" x14ac:dyDescent="0.25">
      <c r="A90" s="3" t="s">
        <v>274</v>
      </c>
      <c r="B90" s="4"/>
      <c r="C90" s="4"/>
      <c r="D90" s="5"/>
      <c r="E90" s="5"/>
      <c r="F90" s="6"/>
      <c r="G90" s="4"/>
      <c r="H90" s="4"/>
      <c r="I90" s="4"/>
      <c r="J90" s="4"/>
    </row>
    <row r="91" spans="1:10" x14ac:dyDescent="0.25">
      <c r="A91" s="4" t="s">
        <v>212</v>
      </c>
      <c r="B91" s="4" t="s">
        <v>219</v>
      </c>
      <c r="C91" s="4" t="s">
        <v>210</v>
      </c>
      <c r="D91" s="5">
        <v>915000</v>
      </c>
      <c r="E91" s="5">
        <v>4012.09</v>
      </c>
      <c r="F91" s="6">
        <v>3.7400000000000003E-2</v>
      </c>
      <c r="G91" s="4"/>
      <c r="H91" s="4"/>
      <c r="I91" s="4"/>
      <c r="J91" s="4"/>
    </row>
    <row r="92" spans="1:10" x14ac:dyDescent="0.25">
      <c r="A92" s="4" t="s">
        <v>213</v>
      </c>
      <c r="B92" s="4" t="s">
        <v>220</v>
      </c>
      <c r="C92" s="4" t="s">
        <v>210</v>
      </c>
      <c r="D92" s="5">
        <v>615222</v>
      </c>
      <c r="E92" s="5">
        <v>3050.58</v>
      </c>
      <c r="F92" s="6">
        <v>2.8400000000000002E-2</v>
      </c>
      <c r="G92" s="4"/>
      <c r="H92" s="4"/>
      <c r="I92" s="4"/>
      <c r="J92" s="4"/>
    </row>
    <row r="93" spans="1:10" x14ac:dyDescent="0.25">
      <c r="A93" s="4" t="s">
        <v>211</v>
      </c>
      <c r="B93" s="4" t="s">
        <v>218</v>
      </c>
      <c r="C93" s="4" t="s">
        <v>210</v>
      </c>
      <c r="D93" s="5">
        <v>2454560</v>
      </c>
      <c r="E93" s="5">
        <v>2618.77</v>
      </c>
      <c r="F93" s="6">
        <v>2.4400000000000002E-2</v>
      </c>
      <c r="G93" s="4"/>
      <c r="H93" s="4"/>
      <c r="I93" s="4"/>
      <c r="J93" s="4"/>
    </row>
    <row r="94" spans="1:10" x14ac:dyDescent="0.25">
      <c r="A94" s="7" t="s">
        <v>151</v>
      </c>
      <c r="B94" s="4"/>
      <c r="C94" s="4"/>
      <c r="D94" s="5"/>
      <c r="E94" s="8">
        <v>9681.44</v>
      </c>
      <c r="F94" s="9">
        <v>9.0200000000000002E-2</v>
      </c>
      <c r="G94" s="4"/>
      <c r="H94" s="4"/>
      <c r="I94" s="4"/>
      <c r="J94" s="4"/>
    </row>
    <row r="95" spans="1:10" x14ac:dyDescent="0.25">
      <c r="A95" s="3" t="s">
        <v>214</v>
      </c>
      <c r="B95" s="4"/>
      <c r="C95" s="4"/>
      <c r="D95" s="5"/>
      <c r="E95" s="5"/>
      <c r="F95" s="6"/>
      <c r="G95" s="4"/>
      <c r="H95" s="4"/>
      <c r="I95" s="4"/>
      <c r="J95" s="4"/>
    </row>
    <row r="96" spans="1:10" x14ac:dyDescent="0.25">
      <c r="A96" s="4" t="s">
        <v>215</v>
      </c>
      <c r="B96" s="4" t="s">
        <v>221</v>
      </c>
      <c r="C96" s="4" t="s">
        <v>214</v>
      </c>
      <c r="D96" s="5">
        <v>2907400</v>
      </c>
      <c r="E96" s="5">
        <v>4565.78</v>
      </c>
      <c r="F96" s="6">
        <v>4.2599999999999999E-2</v>
      </c>
      <c r="G96" s="4"/>
      <c r="H96" s="4"/>
      <c r="I96" s="4"/>
      <c r="J96" s="4"/>
    </row>
    <row r="97" spans="1:10" x14ac:dyDescent="0.25">
      <c r="A97" s="4" t="s">
        <v>217</v>
      </c>
      <c r="B97" s="4" t="s">
        <v>223</v>
      </c>
      <c r="C97" s="4" t="s">
        <v>214</v>
      </c>
      <c r="D97" s="5">
        <v>2200000</v>
      </c>
      <c r="E97" s="5">
        <v>2672.78</v>
      </c>
      <c r="F97" s="6">
        <v>2.4899999999999999E-2</v>
      </c>
      <c r="G97" s="4"/>
      <c r="H97" s="4"/>
      <c r="I97" s="4"/>
      <c r="J97" s="4"/>
    </row>
    <row r="98" spans="1:10" x14ac:dyDescent="0.25">
      <c r="A98" s="4" t="s">
        <v>216</v>
      </c>
      <c r="B98" s="4" t="s">
        <v>222</v>
      </c>
      <c r="C98" s="4" t="s">
        <v>214</v>
      </c>
      <c r="D98" s="5">
        <v>1500000</v>
      </c>
      <c r="E98" s="5">
        <v>2565</v>
      </c>
      <c r="F98" s="6">
        <v>2.3900000000000001E-2</v>
      </c>
      <c r="G98" s="4"/>
      <c r="H98" s="4"/>
      <c r="I98" s="4"/>
      <c r="J98" s="4"/>
    </row>
    <row r="99" spans="1:10" x14ac:dyDescent="0.25">
      <c r="A99" s="7" t="s">
        <v>151</v>
      </c>
      <c r="B99" s="7"/>
      <c r="C99" s="7"/>
      <c r="D99" s="8"/>
      <c r="E99" s="8">
        <f>SUM(E96:E98)</f>
        <v>9803.56</v>
      </c>
      <c r="F99" s="9">
        <f>SUM(F96:F98)</f>
        <v>9.1400000000000009E-2</v>
      </c>
      <c r="G99" s="7"/>
      <c r="H99" s="7"/>
      <c r="I99" s="7"/>
      <c r="J99" s="7"/>
    </row>
    <row r="100" spans="1:10" x14ac:dyDescent="0.25">
      <c r="A100" s="7" t="s">
        <v>186</v>
      </c>
      <c r="B100" s="7"/>
      <c r="C100" s="7"/>
      <c r="D100" s="8"/>
      <c r="E100" s="8">
        <v>9401.23</v>
      </c>
      <c r="F100" s="9">
        <v>8.7599999999999997E-2</v>
      </c>
      <c r="G100" s="7">
        <v>5</v>
      </c>
      <c r="H100" s="7"/>
      <c r="I100" s="7"/>
      <c r="J100" s="10">
        <v>46266</v>
      </c>
    </row>
    <row r="101" spans="1:10" x14ac:dyDescent="0.25">
      <c r="A101" s="4" t="s">
        <v>187</v>
      </c>
      <c r="B101" s="4"/>
      <c r="C101" s="4"/>
      <c r="D101" s="5"/>
      <c r="E101" s="5">
        <v>-3810</v>
      </c>
      <c r="F101" s="9">
        <v>-3.6100000000000021E-2</v>
      </c>
      <c r="G101" s="7">
        <v>5</v>
      </c>
      <c r="H101" s="4"/>
      <c r="I101" s="4"/>
      <c r="J101" s="4"/>
    </row>
    <row r="102" spans="1:10" x14ac:dyDescent="0.25">
      <c r="A102" s="7" t="s">
        <v>255</v>
      </c>
      <c r="B102" s="7"/>
      <c r="C102" s="7"/>
      <c r="D102" s="8"/>
      <c r="E102" s="8">
        <v>107284.21</v>
      </c>
      <c r="F102" s="9">
        <v>1</v>
      </c>
      <c r="G102" s="7"/>
      <c r="H102" s="7"/>
      <c r="I102" s="7"/>
      <c r="J102" s="7"/>
    </row>
    <row r="103" spans="1:10" x14ac:dyDescent="0.25">
      <c r="A103" s="2" t="s">
        <v>188</v>
      </c>
    </row>
    <row r="104" spans="1:10" x14ac:dyDescent="0.25">
      <c r="A104" s="2" t="s">
        <v>256</v>
      </c>
      <c r="D104" s="11"/>
      <c r="E104" s="11"/>
      <c r="F104" s="12"/>
    </row>
    <row r="105" spans="1:10" x14ac:dyDescent="0.25">
      <c r="A105" s="2" t="s">
        <v>257</v>
      </c>
      <c r="E105" s="11"/>
      <c r="F105" s="11"/>
    </row>
    <row r="106" spans="1:10" x14ac:dyDescent="0.25">
      <c r="E106" s="11"/>
      <c r="F106" s="11"/>
    </row>
    <row r="107" spans="1:10" x14ac:dyDescent="0.25">
      <c r="A107" s="81" t="s">
        <v>209</v>
      </c>
      <c r="B107" s="82"/>
      <c r="C107" s="81" t="s">
        <v>277</v>
      </c>
      <c r="D107" s="82"/>
      <c r="E107" s="81" t="s">
        <v>278</v>
      </c>
      <c r="F107" s="83"/>
      <c r="G107" s="82"/>
    </row>
    <row r="108" spans="1:10" ht="153" customHeight="1" x14ac:dyDescent="0.3">
      <c r="A108" s="84" t="s">
        <v>280</v>
      </c>
      <c r="B108" s="85"/>
      <c r="C108" s="18"/>
      <c r="D108" s="19"/>
      <c r="E108" s="18"/>
      <c r="F108" s="20"/>
      <c r="G108" s="19"/>
    </row>
    <row r="109" spans="1:10" ht="14.4" x14ac:dyDescent="0.3">
      <c r="A109" s="68" t="s">
        <v>2</v>
      </c>
      <c r="B109" s="69"/>
      <c r="C109" s="21"/>
      <c r="D109" s="22"/>
      <c r="E109" s="21"/>
      <c r="F109"/>
      <c r="G109" s="22"/>
    </row>
    <row r="110" spans="1:10" x14ac:dyDescent="0.25">
      <c r="A110" s="70" t="s">
        <v>0</v>
      </c>
      <c r="B110" s="71"/>
      <c r="C110" s="72"/>
      <c r="D110" s="73" t="s">
        <v>224</v>
      </c>
      <c r="E110" s="74"/>
      <c r="F110" s="74"/>
      <c r="G110" s="75"/>
    </row>
    <row r="111" spans="1:10" ht="64.05" customHeight="1" x14ac:dyDescent="0.25">
      <c r="A111" s="76" t="s">
        <v>1</v>
      </c>
      <c r="B111" s="76"/>
      <c r="C111" s="76"/>
      <c r="D111" s="76"/>
      <c r="E111" s="76"/>
      <c r="F111" s="76"/>
      <c r="G111" s="76"/>
    </row>
    <row r="112" spans="1:10" x14ac:dyDescent="0.25"/>
    <row r="113" spans="1:8" ht="112.05" customHeight="1" x14ac:dyDescent="0.3">
      <c r="A113" s="77" t="s">
        <v>281</v>
      </c>
      <c r="B113" s="78"/>
      <c r="C113" s="78"/>
      <c r="D113" s="78"/>
      <c r="E113" s="78"/>
      <c r="F113" s="78"/>
      <c r="G113" s="78"/>
      <c r="H113" s="12"/>
    </row>
    <row r="114" spans="1:8" x14ac:dyDescent="0.25">
      <c r="A114" s="2" t="s">
        <v>279</v>
      </c>
    </row>
    <row r="115" spans="1:8" hidden="1" x14ac:dyDescent="0.25">
      <c r="A115" s="13"/>
      <c r="B115" s="13"/>
      <c r="C115" s="13"/>
      <c r="D115" s="13"/>
      <c r="E115" s="13"/>
      <c r="F115" s="13"/>
      <c r="G115" s="13"/>
      <c r="H115" s="13"/>
    </row>
  </sheetData>
  <mergeCells count="10">
    <mergeCell ref="A1:J1"/>
    <mergeCell ref="A107:B107"/>
    <mergeCell ref="C107:D107"/>
    <mergeCell ref="E107:G107"/>
    <mergeCell ref="A108:B108"/>
    <mergeCell ref="A109:B109"/>
    <mergeCell ref="A110:C110"/>
    <mergeCell ref="D110:G110"/>
    <mergeCell ref="A111:G111"/>
    <mergeCell ref="A113:G113"/>
  </mergeCells>
  <pageMargins left="0.7" right="0.7" top="0.75" bottom="0.75" header="0.3" footer="0.3"/>
  <pageSetup scale="54" fitToHeight="0" orientation="landscape"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4"/>
  <sheetViews>
    <sheetView zoomScale="55" zoomScaleNormal="55" workbookViewId="0"/>
  </sheetViews>
  <sheetFormatPr defaultColWidth="0" defaultRowHeight="13.8" zeroHeight="1" x14ac:dyDescent="0.25"/>
  <cols>
    <col min="1" max="1" width="105" style="24" customWidth="1"/>
    <col min="2" max="5" width="39.33203125" style="24" customWidth="1"/>
    <col min="6" max="6" width="1.21875" style="24" customWidth="1"/>
    <col min="7" max="7" width="0" style="24" hidden="1" customWidth="1"/>
    <col min="8" max="8" width="0" style="1" hidden="1" customWidth="1"/>
    <col min="9" max="16384" width="9.21875" style="1" hidden="1"/>
  </cols>
  <sheetData>
    <row r="1" spans="1:8" x14ac:dyDescent="0.25">
      <c r="A1" s="49" t="s">
        <v>234</v>
      </c>
      <c r="B1" s="23"/>
      <c r="C1" s="23"/>
      <c r="D1" s="23"/>
      <c r="E1" s="23"/>
      <c r="F1" s="23"/>
    </row>
    <row r="2" spans="1:8" x14ac:dyDescent="0.25">
      <c r="A2" s="50" t="s">
        <v>189</v>
      </c>
      <c r="B2" s="23"/>
      <c r="C2" s="23"/>
      <c r="D2" s="23"/>
      <c r="E2" s="23"/>
    </row>
    <row r="3" spans="1:8" x14ac:dyDescent="0.25">
      <c r="A3" s="50" t="s">
        <v>233</v>
      </c>
      <c r="B3" s="23"/>
      <c r="C3" s="23"/>
      <c r="D3" s="23"/>
      <c r="E3" s="23"/>
    </row>
    <row r="4" spans="1:8" x14ac:dyDescent="0.25">
      <c r="A4" s="56" t="s">
        <v>190</v>
      </c>
      <c r="B4" s="54" t="s">
        <v>258</v>
      </c>
      <c r="C4" s="54" t="s">
        <v>191</v>
      </c>
      <c r="D4" s="23"/>
      <c r="E4" s="23"/>
    </row>
    <row r="5" spans="1:8" x14ac:dyDescent="0.25">
      <c r="A5" s="55" t="s">
        <v>232</v>
      </c>
      <c r="B5" s="57">
        <v>10.185</v>
      </c>
      <c r="C5" s="57">
        <v>10.102600000000001</v>
      </c>
      <c r="D5" s="23"/>
      <c r="E5" s="25"/>
    </row>
    <row r="6" spans="1:8" x14ac:dyDescent="0.25">
      <c r="A6" s="55" t="s">
        <v>231</v>
      </c>
      <c r="B6" s="58" t="s">
        <v>226</v>
      </c>
      <c r="C6" s="58" t="s">
        <v>226</v>
      </c>
      <c r="D6" s="23"/>
      <c r="E6" s="25"/>
    </row>
    <row r="7" spans="1:8" x14ac:dyDescent="0.25">
      <c r="A7" s="55" t="s">
        <v>230</v>
      </c>
      <c r="B7" s="58" t="s">
        <v>226</v>
      </c>
      <c r="C7" s="58" t="s">
        <v>226</v>
      </c>
      <c r="D7" s="23"/>
      <c r="E7" s="25"/>
    </row>
    <row r="8" spans="1:8" x14ac:dyDescent="0.25">
      <c r="A8" s="55" t="s">
        <v>229</v>
      </c>
      <c r="B8" s="58">
        <v>10.198</v>
      </c>
      <c r="C8" s="58">
        <v>10.110200000000001</v>
      </c>
      <c r="D8" s="23"/>
      <c r="E8" s="25"/>
    </row>
    <row r="9" spans="1:8" x14ac:dyDescent="0.25">
      <c r="A9" s="55" t="s">
        <v>228</v>
      </c>
      <c r="B9" s="58">
        <v>10.198600000000001</v>
      </c>
      <c r="C9" s="58">
        <v>10.1104</v>
      </c>
      <c r="D9" s="23"/>
      <c r="E9" s="25"/>
    </row>
    <row r="10" spans="1:8" x14ac:dyDescent="0.25">
      <c r="A10" s="55" t="s">
        <v>227</v>
      </c>
      <c r="B10" s="58" t="s">
        <v>226</v>
      </c>
      <c r="C10" s="58" t="s">
        <v>226</v>
      </c>
      <c r="D10" s="23"/>
      <c r="E10" s="25"/>
    </row>
    <row r="11" spans="1:8" x14ac:dyDescent="0.25">
      <c r="A11" s="51" t="s">
        <v>259</v>
      </c>
      <c r="B11" s="26"/>
      <c r="C11" s="26"/>
      <c r="D11" s="27"/>
      <c r="E11" s="26"/>
      <c r="F11" s="28"/>
      <c r="G11" s="29"/>
      <c r="H11" s="15"/>
    </row>
    <row r="12" spans="1:8" x14ac:dyDescent="0.25">
      <c r="A12" s="51" t="s">
        <v>260</v>
      </c>
      <c r="B12" s="26"/>
      <c r="C12" s="26"/>
      <c r="D12" s="27"/>
      <c r="E12" s="26"/>
      <c r="F12" s="28"/>
      <c r="G12" s="29"/>
      <c r="H12" s="15"/>
    </row>
    <row r="13" spans="1:8" x14ac:dyDescent="0.25">
      <c r="A13" s="30" t="s">
        <v>192</v>
      </c>
      <c r="B13" s="30" t="s">
        <v>193</v>
      </c>
      <c r="C13" s="30" t="s">
        <v>194</v>
      </c>
      <c r="D13" s="30" t="s">
        <v>195</v>
      </c>
      <c r="E13" s="30" t="s">
        <v>196</v>
      </c>
      <c r="F13" s="28"/>
      <c r="G13" s="29"/>
      <c r="H13" s="15"/>
    </row>
    <row r="14" spans="1:8" x14ac:dyDescent="0.25">
      <c r="A14" s="31" t="s">
        <v>237</v>
      </c>
      <c r="B14" s="32" t="s">
        <v>197</v>
      </c>
      <c r="C14" s="33">
        <v>733.296606</v>
      </c>
      <c r="D14" s="33">
        <v>715.25</v>
      </c>
      <c r="E14" s="34">
        <v>338.91463130000005</v>
      </c>
      <c r="F14" s="28"/>
      <c r="G14" s="29"/>
      <c r="H14" s="15"/>
    </row>
    <row r="15" spans="1:8" x14ac:dyDescent="0.25">
      <c r="A15" s="31" t="s">
        <v>137</v>
      </c>
      <c r="B15" s="32" t="s">
        <v>197</v>
      </c>
      <c r="C15" s="33">
        <v>1559.1</v>
      </c>
      <c r="D15" s="33">
        <v>1458.6</v>
      </c>
      <c r="E15" s="34">
        <v>4.0502067999999998</v>
      </c>
      <c r="F15" s="28"/>
      <c r="G15" s="29"/>
      <c r="H15" s="15"/>
    </row>
    <row r="16" spans="1:8" x14ac:dyDescent="0.25">
      <c r="A16" s="31" t="s">
        <v>92</v>
      </c>
      <c r="B16" s="32" t="s">
        <v>197</v>
      </c>
      <c r="C16" s="33">
        <v>1704.1713999999999</v>
      </c>
      <c r="D16" s="33">
        <v>1653</v>
      </c>
      <c r="E16" s="34">
        <v>21.3302075</v>
      </c>
      <c r="F16" s="28"/>
      <c r="G16" s="29"/>
      <c r="H16" s="15"/>
    </row>
    <row r="17" spans="1:8" x14ac:dyDescent="0.25">
      <c r="A17" s="31" t="s">
        <v>84</v>
      </c>
      <c r="B17" s="32" t="s">
        <v>197</v>
      </c>
      <c r="C17" s="33">
        <v>418.77043900000001</v>
      </c>
      <c r="D17" s="33">
        <v>405.85</v>
      </c>
      <c r="E17" s="34">
        <v>72.622308000000004</v>
      </c>
      <c r="F17" s="28"/>
      <c r="G17" s="29"/>
      <c r="H17" s="15"/>
    </row>
    <row r="18" spans="1:8" x14ac:dyDescent="0.25">
      <c r="A18" s="31" t="s">
        <v>134</v>
      </c>
      <c r="B18" s="32" t="s">
        <v>197</v>
      </c>
      <c r="C18" s="33">
        <v>8899.5</v>
      </c>
      <c r="D18" s="33">
        <v>8909</v>
      </c>
      <c r="E18" s="34">
        <v>1.9729188</v>
      </c>
      <c r="F18" s="28"/>
      <c r="G18" s="29"/>
      <c r="H18" s="15"/>
    </row>
    <row r="19" spans="1:8" x14ac:dyDescent="0.25">
      <c r="A19" s="31" t="s">
        <v>98</v>
      </c>
      <c r="B19" s="32" t="s">
        <v>197</v>
      </c>
      <c r="C19" s="33">
        <v>177.58</v>
      </c>
      <c r="D19" s="33">
        <v>177.08</v>
      </c>
      <c r="E19" s="34">
        <v>19.8489</v>
      </c>
      <c r="F19" s="28"/>
      <c r="G19" s="29"/>
      <c r="H19" s="15"/>
    </row>
    <row r="20" spans="1:8" x14ac:dyDescent="0.25">
      <c r="A20" s="31" t="s">
        <v>87</v>
      </c>
      <c r="B20" s="32" t="s">
        <v>197</v>
      </c>
      <c r="C20" s="33">
        <v>1646</v>
      </c>
      <c r="D20" s="33">
        <v>1692.4</v>
      </c>
      <c r="E20" s="34">
        <v>29.025579</v>
      </c>
      <c r="F20" s="28"/>
      <c r="G20" s="29"/>
      <c r="H20" s="15"/>
    </row>
    <row r="21" spans="1:8" x14ac:dyDescent="0.25">
      <c r="A21" s="31" t="s">
        <v>139</v>
      </c>
      <c r="B21" s="32" t="s">
        <v>197</v>
      </c>
      <c r="C21" s="33">
        <v>1242.2</v>
      </c>
      <c r="D21" s="33">
        <v>1271.2</v>
      </c>
      <c r="E21" s="34">
        <v>2.8686500000000001</v>
      </c>
      <c r="F21" s="28"/>
      <c r="G21" s="29"/>
      <c r="H21" s="15"/>
    </row>
    <row r="22" spans="1:8" x14ac:dyDescent="0.25">
      <c r="A22" s="31" t="s">
        <v>63</v>
      </c>
      <c r="B22" s="32" t="s">
        <v>197</v>
      </c>
      <c r="C22" s="33">
        <v>2024.657091</v>
      </c>
      <c r="D22" s="33">
        <v>2004.3</v>
      </c>
      <c r="E22" s="34">
        <v>75.138104999999996</v>
      </c>
      <c r="F22" s="28"/>
      <c r="G22" s="29"/>
      <c r="H22" s="15"/>
    </row>
    <row r="23" spans="1:8" x14ac:dyDescent="0.25">
      <c r="A23" s="31" t="s">
        <v>74</v>
      </c>
      <c r="B23" s="32" t="s">
        <v>197</v>
      </c>
      <c r="C23" s="33">
        <v>1099.957433</v>
      </c>
      <c r="D23" s="33">
        <v>1070.7</v>
      </c>
      <c r="E23" s="34">
        <v>61.804349999999999</v>
      </c>
      <c r="F23" s="28"/>
      <c r="G23" s="29"/>
      <c r="H23" s="15"/>
    </row>
    <row r="24" spans="1:8" x14ac:dyDescent="0.25">
      <c r="A24" s="31" t="s">
        <v>72</v>
      </c>
      <c r="B24" s="32" t="s">
        <v>197</v>
      </c>
      <c r="C24" s="33">
        <v>170.00460000000001</v>
      </c>
      <c r="D24" s="33">
        <v>165.64</v>
      </c>
      <c r="E24" s="34">
        <v>135.80461440000002</v>
      </c>
      <c r="F24" s="28"/>
      <c r="G24" s="29"/>
      <c r="H24" s="15"/>
    </row>
    <row r="25" spans="1:8" x14ac:dyDescent="0.25">
      <c r="A25" s="31" t="s">
        <v>67</v>
      </c>
      <c r="B25" s="32" t="s">
        <v>197</v>
      </c>
      <c r="C25" s="33">
        <v>143.75899999999999</v>
      </c>
      <c r="D25" s="33">
        <v>142.91999999999999</v>
      </c>
      <c r="E25" s="34">
        <v>86.578491999999997</v>
      </c>
      <c r="F25" s="28"/>
      <c r="G25" s="29"/>
      <c r="H25" s="15"/>
    </row>
    <row r="26" spans="1:8" x14ac:dyDescent="0.25">
      <c r="A26" s="31" t="s">
        <v>95</v>
      </c>
      <c r="B26" s="32" t="s">
        <v>197</v>
      </c>
      <c r="C26" s="33">
        <v>413.88437499999998</v>
      </c>
      <c r="D26" s="33">
        <v>415</v>
      </c>
      <c r="E26" s="34">
        <v>17.185500000000001</v>
      </c>
      <c r="F26" s="28"/>
      <c r="G26" s="29"/>
      <c r="H26" s="15"/>
    </row>
    <row r="27" spans="1:8" x14ac:dyDescent="0.25">
      <c r="A27" s="31" t="s">
        <v>241</v>
      </c>
      <c r="B27" s="32" t="s">
        <v>197</v>
      </c>
      <c r="C27" s="33">
        <v>1944.9</v>
      </c>
      <c r="D27" s="33">
        <v>1874.7</v>
      </c>
      <c r="E27" s="34">
        <v>1.5366489000000001</v>
      </c>
      <c r="F27" s="28"/>
      <c r="G27" s="29"/>
      <c r="H27" s="15"/>
    </row>
    <row r="28" spans="1:8" x14ac:dyDescent="0.25">
      <c r="A28" s="31" t="s">
        <v>118</v>
      </c>
      <c r="B28" s="32" t="s">
        <v>197</v>
      </c>
      <c r="C28" s="33">
        <v>433.67500000000001</v>
      </c>
      <c r="D28" s="33">
        <v>435.1</v>
      </c>
      <c r="E28" s="34">
        <v>5.5129463000000003</v>
      </c>
      <c r="F28" s="28"/>
      <c r="G28" s="29"/>
      <c r="H28" s="15"/>
    </row>
    <row r="29" spans="1:8" x14ac:dyDescent="0.25">
      <c r="A29" s="31" t="s">
        <v>18</v>
      </c>
      <c r="B29" s="32" t="s">
        <v>197</v>
      </c>
      <c r="C29" s="33">
        <v>130.138071</v>
      </c>
      <c r="D29" s="33">
        <v>126.85</v>
      </c>
      <c r="E29" s="34">
        <v>967.03125750000004</v>
      </c>
      <c r="F29" s="28"/>
      <c r="G29" s="29"/>
      <c r="H29" s="15"/>
    </row>
    <row r="30" spans="1:8" x14ac:dyDescent="0.25">
      <c r="A30" s="31" t="s">
        <v>128</v>
      </c>
      <c r="B30" s="32" t="s">
        <v>197</v>
      </c>
      <c r="C30" s="33">
        <v>403.95</v>
      </c>
      <c r="D30" s="33">
        <v>398.8</v>
      </c>
      <c r="E30" s="34">
        <v>2.8810890000000002</v>
      </c>
      <c r="F30" s="28"/>
      <c r="G30" s="29"/>
      <c r="H30" s="15"/>
    </row>
    <row r="31" spans="1:8" x14ac:dyDescent="0.25">
      <c r="A31" s="31" t="s">
        <v>47</v>
      </c>
      <c r="B31" s="32" t="s">
        <v>197</v>
      </c>
      <c r="C31" s="33">
        <v>517.66864899999996</v>
      </c>
      <c r="D31" s="33">
        <v>516.1</v>
      </c>
      <c r="E31" s="34">
        <v>102.99626129999999</v>
      </c>
      <c r="F31" s="28"/>
      <c r="G31" s="29"/>
      <c r="H31" s="15"/>
    </row>
    <row r="32" spans="1:8" x14ac:dyDescent="0.25">
      <c r="A32" s="31" t="s">
        <v>55</v>
      </c>
      <c r="B32" s="32" t="s">
        <v>197</v>
      </c>
      <c r="C32" s="33">
        <v>246.03368499999999</v>
      </c>
      <c r="D32" s="33">
        <v>235.2</v>
      </c>
      <c r="E32" s="34">
        <v>150.900588</v>
      </c>
      <c r="F32" s="28"/>
      <c r="G32" s="29"/>
      <c r="H32" s="15"/>
    </row>
    <row r="33" spans="1:8" x14ac:dyDescent="0.25">
      <c r="A33" s="31" t="s">
        <v>57</v>
      </c>
      <c r="B33" s="32" t="s">
        <v>197</v>
      </c>
      <c r="C33" s="33">
        <v>402.56932</v>
      </c>
      <c r="D33" s="33">
        <v>385.95</v>
      </c>
      <c r="E33" s="34">
        <v>74.512074999999996</v>
      </c>
      <c r="F33" s="28"/>
      <c r="G33" s="29"/>
      <c r="H33" s="15"/>
    </row>
    <row r="34" spans="1:8" x14ac:dyDescent="0.25">
      <c r="A34" s="31" t="s">
        <v>80</v>
      </c>
      <c r="B34" s="32" t="s">
        <v>197</v>
      </c>
      <c r="C34" s="33">
        <v>8143.7799439999999</v>
      </c>
      <c r="D34" s="33">
        <v>8033</v>
      </c>
      <c r="E34" s="34">
        <v>35.329374999999999</v>
      </c>
      <c r="F34" s="28"/>
      <c r="G34" s="29"/>
      <c r="H34" s="15"/>
    </row>
    <row r="35" spans="1:8" x14ac:dyDescent="0.25">
      <c r="A35" s="31" t="s">
        <v>126</v>
      </c>
      <c r="B35" s="32" t="s">
        <v>197</v>
      </c>
      <c r="C35" s="33">
        <v>361.32499999999999</v>
      </c>
      <c r="D35" s="33">
        <v>349.3</v>
      </c>
      <c r="E35" s="34">
        <v>3.149775</v>
      </c>
      <c r="F35" s="28"/>
      <c r="G35" s="29"/>
      <c r="H35" s="15"/>
    </row>
    <row r="36" spans="1:8" x14ac:dyDescent="0.25">
      <c r="A36" s="31" t="s">
        <v>111</v>
      </c>
      <c r="B36" s="32" t="s">
        <v>197</v>
      </c>
      <c r="C36" s="33">
        <v>940</v>
      </c>
      <c r="D36" s="33">
        <v>909.5</v>
      </c>
      <c r="E36" s="34">
        <v>5.8296875000000004</v>
      </c>
      <c r="F36" s="28"/>
      <c r="G36" s="29"/>
      <c r="H36" s="15"/>
    </row>
    <row r="37" spans="1:8" x14ac:dyDescent="0.25">
      <c r="A37" s="31" t="s">
        <v>21</v>
      </c>
      <c r="B37" s="32" t="s">
        <v>197</v>
      </c>
      <c r="C37" s="33">
        <v>2037.307515</v>
      </c>
      <c r="D37" s="33">
        <v>2014.5</v>
      </c>
      <c r="E37" s="34">
        <v>461.33611880000001</v>
      </c>
      <c r="F37" s="28"/>
      <c r="G37" s="29"/>
      <c r="H37" s="15"/>
    </row>
    <row r="38" spans="1:8" x14ac:dyDescent="0.25">
      <c r="A38" s="31" t="s">
        <v>82</v>
      </c>
      <c r="B38" s="32" t="s">
        <v>197</v>
      </c>
      <c r="C38" s="33">
        <v>2537.5181819999998</v>
      </c>
      <c r="D38" s="33">
        <v>2570.9</v>
      </c>
      <c r="E38" s="34">
        <v>35.488298999999998</v>
      </c>
      <c r="F38" s="28"/>
      <c r="G38" s="29"/>
      <c r="H38" s="15"/>
    </row>
    <row r="39" spans="1:8" x14ac:dyDescent="0.25">
      <c r="A39" s="31" t="s">
        <v>36</v>
      </c>
      <c r="B39" s="32" t="s">
        <v>197</v>
      </c>
      <c r="C39" s="33">
        <v>373.88010000000003</v>
      </c>
      <c r="D39" s="33">
        <v>362.15</v>
      </c>
      <c r="E39" s="34">
        <v>153.24994460000002</v>
      </c>
      <c r="F39" s="28"/>
      <c r="G39" s="29"/>
      <c r="H39" s="15"/>
    </row>
    <row r="40" spans="1:8" x14ac:dyDescent="0.25">
      <c r="A40" s="31" t="s">
        <v>33</v>
      </c>
      <c r="B40" s="32" t="s">
        <v>197</v>
      </c>
      <c r="C40" s="33">
        <v>570.33904700000005</v>
      </c>
      <c r="D40" s="33">
        <v>603.45000000000005</v>
      </c>
      <c r="E40" s="34">
        <v>214.61105329999998</v>
      </c>
      <c r="F40" s="28"/>
      <c r="G40" s="29"/>
      <c r="H40" s="15"/>
    </row>
    <row r="41" spans="1:8" x14ac:dyDescent="0.25">
      <c r="A41" s="31" t="s">
        <v>239</v>
      </c>
      <c r="B41" s="32" t="s">
        <v>197</v>
      </c>
      <c r="C41" s="33">
        <v>1420.025271</v>
      </c>
      <c r="D41" s="33">
        <v>1455.7</v>
      </c>
      <c r="E41" s="34">
        <v>135.39723749999999</v>
      </c>
      <c r="F41" s="28"/>
      <c r="G41" s="29"/>
      <c r="H41" s="15"/>
    </row>
    <row r="42" spans="1:8" x14ac:dyDescent="0.25">
      <c r="A42" s="31" t="s">
        <v>113</v>
      </c>
      <c r="B42" s="32" t="s">
        <v>197</v>
      </c>
      <c r="C42" s="33">
        <v>13.72</v>
      </c>
      <c r="D42" s="33">
        <v>14.72</v>
      </c>
      <c r="E42" s="34">
        <v>18.392518799999998</v>
      </c>
      <c r="F42" s="28"/>
      <c r="G42" s="29"/>
      <c r="H42" s="15"/>
    </row>
    <row r="43" spans="1:8" x14ac:dyDescent="0.25">
      <c r="A43" s="31" t="s">
        <v>30</v>
      </c>
      <c r="B43" s="32" t="s">
        <v>197</v>
      </c>
      <c r="C43" s="33">
        <v>124.53565999999999</v>
      </c>
      <c r="D43" s="33">
        <v>120.71</v>
      </c>
      <c r="E43" s="34">
        <v>331.99368350000003</v>
      </c>
      <c r="F43" s="28"/>
      <c r="G43" s="29"/>
      <c r="H43" s="15"/>
    </row>
    <row r="44" spans="1:8" x14ac:dyDescent="0.25">
      <c r="A44" s="31" t="s">
        <v>101</v>
      </c>
      <c r="B44" s="32" t="s">
        <v>197</v>
      </c>
      <c r="C44" s="33">
        <v>730.28636400000005</v>
      </c>
      <c r="D44" s="33">
        <v>723.6</v>
      </c>
      <c r="E44" s="34">
        <v>14.49536</v>
      </c>
      <c r="F44" s="28"/>
      <c r="G44" s="29"/>
      <c r="H44" s="15"/>
    </row>
    <row r="45" spans="1:8" x14ac:dyDescent="0.25">
      <c r="A45" s="31" t="s">
        <v>15</v>
      </c>
      <c r="B45" s="32" t="s">
        <v>197</v>
      </c>
      <c r="C45" s="33">
        <v>382.18498899999997</v>
      </c>
      <c r="D45" s="33">
        <v>385.9</v>
      </c>
      <c r="E45" s="34">
        <v>941.66393200000005</v>
      </c>
      <c r="F45" s="28"/>
      <c r="G45" s="29"/>
      <c r="H45" s="15"/>
    </row>
    <row r="46" spans="1:8" x14ac:dyDescent="0.25">
      <c r="A46" s="31" t="s">
        <v>148</v>
      </c>
      <c r="B46" s="32" t="s">
        <v>197</v>
      </c>
      <c r="C46" s="33">
        <v>280.14999999999998</v>
      </c>
      <c r="D46" s="33">
        <v>265.3</v>
      </c>
      <c r="E46" s="34">
        <v>0.78755490000000006</v>
      </c>
      <c r="F46" s="28"/>
      <c r="G46" s="29"/>
      <c r="H46" s="15"/>
    </row>
    <row r="47" spans="1:8" x14ac:dyDescent="0.25">
      <c r="A47" s="31" t="s">
        <v>65</v>
      </c>
      <c r="B47" s="32" t="s">
        <v>197</v>
      </c>
      <c r="C47" s="33">
        <v>249.36487600000001</v>
      </c>
      <c r="D47" s="33">
        <v>239.3</v>
      </c>
      <c r="E47" s="34">
        <v>75.065074800000005</v>
      </c>
      <c r="F47" s="28"/>
      <c r="G47" s="29"/>
      <c r="H47" s="15"/>
    </row>
    <row r="48" spans="1:8" x14ac:dyDescent="0.25">
      <c r="A48" s="31" t="s">
        <v>90</v>
      </c>
      <c r="B48" s="32" t="s">
        <v>197</v>
      </c>
      <c r="C48" s="33">
        <v>1286.9213999999999</v>
      </c>
      <c r="D48" s="33">
        <v>1326</v>
      </c>
      <c r="E48" s="34">
        <v>21.974084999999999</v>
      </c>
      <c r="F48" s="28"/>
      <c r="G48" s="29"/>
      <c r="H48" s="15"/>
    </row>
    <row r="49" spans="1:8" x14ac:dyDescent="0.25">
      <c r="A49" s="31" t="s">
        <v>41</v>
      </c>
      <c r="B49" s="32" t="s">
        <v>197</v>
      </c>
      <c r="C49" s="33">
        <v>597.95861200000002</v>
      </c>
      <c r="D49" s="33">
        <v>614</v>
      </c>
      <c r="E49" s="34">
        <v>165.08974499999999</v>
      </c>
      <c r="F49" s="28"/>
      <c r="G49" s="29"/>
      <c r="H49" s="15"/>
    </row>
    <row r="50" spans="1:8" x14ac:dyDescent="0.25">
      <c r="A50" s="31" t="s">
        <v>39</v>
      </c>
      <c r="B50" s="32" t="s">
        <v>197</v>
      </c>
      <c r="C50" s="33">
        <v>3315.9956520000001</v>
      </c>
      <c r="D50" s="33">
        <v>3375.1</v>
      </c>
      <c r="E50" s="34">
        <v>112.76228400000001</v>
      </c>
      <c r="F50" s="28"/>
      <c r="G50" s="29"/>
      <c r="H50" s="15"/>
    </row>
    <row r="51" spans="1:8" x14ac:dyDescent="0.25">
      <c r="A51" s="31" t="s">
        <v>60</v>
      </c>
      <c r="B51" s="32" t="s">
        <v>197</v>
      </c>
      <c r="C51" s="33">
        <v>368.81029999999998</v>
      </c>
      <c r="D51" s="33">
        <v>346.55</v>
      </c>
      <c r="E51" s="34">
        <v>149.9960475</v>
      </c>
      <c r="F51" s="28"/>
      <c r="G51" s="29"/>
      <c r="H51" s="15"/>
    </row>
    <row r="52" spans="1:8" x14ac:dyDescent="0.25">
      <c r="A52" s="31" t="s">
        <v>121</v>
      </c>
      <c r="B52" s="32" t="s">
        <v>197</v>
      </c>
      <c r="C52" s="33">
        <v>869.47500000000002</v>
      </c>
      <c r="D52" s="33">
        <v>841.85</v>
      </c>
      <c r="E52" s="34">
        <v>3.508194</v>
      </c>
      <c r="F52" s="28"/>
      <c r="G52" s="29"/>
      <c r="H52" s="15"/>
    </row>
    <row r="53" spans="1:8" x14ac:dyDescent="0.25">
      <c r="A53" s="31" t="s">
        <v>104</v>
      </c>
      <c r="B53" s="32" t="s">
        <v>197</v>
      </c>
      <c r="C53" s="33">
        <v>13987.999964000001</v>
      </c>
      <c r="D53" s="33">
        <v>13542</v>
      </c>
      <c r="E53" s="34">
        <v>13.211555000000001</v>
      </c>
      <c r="F53" s="28"/>
      <c r="G53" s="29"/>
      <c r="H53" s="15"/>
    </row>
    <row r="54" spans="1:8" x14ac:dyDescent="0.25">
      <c r="A54" s="31" t="s">
        <v>144</v>
      </c>
      <c r="B54" s="32" t="s">
        <v>197</v>
      </c>
      <c r="C54" s="33">
        <v>387.15</v>
      </c>
      <c r="D54" s="33">
        <v>381.2</v>
      </c>
      <c r="E54" s="34">
        <v>1.8887225000000001</v>
      </c>
      <c r="F54" s="28"/>
      <c r="G54" s="29"/>
      <c r="H54" s="15"/>
    </row>
    <row r="55" spans="1:8" x14ac:dyDescent="0.25">
      <c r="A55" s="31" t="s">
        <v>106</v>
      </c>
      <c r="B55" s="32" t="s">
        <v>197</v>
      </c>
      <c r="C55" s="33">
        <v>348.85003999999998</v>
      </c>
      <c r="D55" s="33">
        <v>325.55</v>
      </c>
      <c r="E55" s="34">
        <v>8.6991375000000009</v>
      </c>
      <c r="F55" s="28"/>
      <c r="G55" s="29"/>
      <c r="H55" s="15"/>
    </row>
    <row r="56" spans="1:8" x14ac:dyDescent="0.25">
      <c r="A56" s="31" t="s">
        <v>124</v>
      </c>
      <c r="B56" s="32" t="s">
        <v>197</v>
      </c>
      <c r="C56" s="33">
        <v>328.95</v>
      </c>
      <c r="D56" s="33">
        <v>340.85</v>
      </c>
      <c r="E56" s="34">
        <v>4.0974893999999997</v>
      </c>
      <c r="F56" s="28"/>
      <c r="G56" s="29"/>
      <c r="H56" s="15"/>
    </row>
    <row r="57" spans="1:8" x14ac:dyDescent="0.25">
      <c r="A57" s="31" t="s">
        <v>53</v>
      </c>
      <c r="B57" s="32" t="s">
        <v>197</v>
      </c>
      <c r="C57" s="33">
        <v>1566.0319999999999</v>
      </c>
      <c r="D57" s="33">
        <v>1688.6</v>
      </c>
      <c r="E57" s="34">
        <v>163.7706125</v>
      </c>
      <c r="F57" s="28"/>
      <c r="G57" s="29"/>
      <c r="H57" s="15"/>
    </row>
    <row r="58" spans="1:8" x14ac:dyDescent="0.25">
      <c r="A58" s="31" t="s">
        <v>78</v>
      </c>
      <c r="B58" s="32" t="s">
        <v>197</v>
      </c>
      <c r="C58" s="33">
        <v>118.03264</v>
      </c>
      <c r="D58" s="33">
        <v>114.94</v>
      </c>
      <c r="E58" s="34">
        <v>93.609359999999995</v>
      </c>
      <c r="F58" s="28"/>
      <c r="G58" s="29"/>
      <c r="H58" s="15"/>
    </row>
    <row r="59" spans="1:8" x14ac:dyDescent="0.25">
      <c r="A59" s="31" t="s">
        <v>44</v>
      </c>
      <c r="B59" s="32" t="s">
        <v>197</v>
      </c>
      <c r="C59" s="33">
        <v>1804.569</v>
      </c>
      <c r="D59" s="33">
        <v>1835.3</v>
      </c>
      <c r="E59" s="34">
        <v>147.30992499999999</v>
      </c>
      <c r="F59" s="28"/>
      <c r="G59" s="29"/>
      <c r="H59" s="15"/>
    </row>
    <row r="60" spans="1:8" x14ac:dyDescent="0.25">
      <c r="A60" s="31" t="s">
        <v>235</v>
      </c>
      <c r="B60" s="32" t="s">
        <v>197</v>
      </c>
      <c r="C60" s="33">
        <v>186.75912099999999</v>
      </c>
      <c r="D60" s="33">
        <v>199.09</v>
      </c>
      <c r="E60" s="34">
        <v>826.27101920000007</v>
      </c>
      <c r="F60" s="28"/>
      <c r="G60" s="29"/>
      <c r="H60" s="15"/>
    </row>
    <row r="61" spans="1:8" x14ac:dyDescent="0.25">
      <c r="A61" s="31" t="s">
        <v>141</v>
      </c>
      <c r="B61" s="32" t="s">
        <v>197</v>
      </c>
      <c r="C61" s="33">
        <v>1809.1</v>
      </c>
      <c r="D61" s="33">
        <v>1757</v>
      </c>
      <c r="E61" s="34">
        <v>1.1595563</v>
      </c>
      <c r="F61" s="28"/>
      <c r="G61" s="29"/>
      <c r="H61" s="15"/>
    </row>
    <row r="62" spans="1:8" x14ac:dyDescent="0.25">
      <c r="A62" s="31" t="s">
        <v>76</v>
      </c>
      <c r="B62" s="32" t="s">
        <v>197</v>
      </c>
      <c r="C62" s="33">
        <v>1063.848258</v>
      </c>
      <c r="D62" s="33">
        <v>1053.3</v>
      </c>
      <c r="E62" s="34">
        <v>250.6268925</v>
      </c>
      <c r="F62" s="28"/>
      <c r="G62" s="29"/>
      <c r="H62" s="15"/>
    </row>
    <row r="63" spans="1:8" x14ac:dyDescent="0.25">
      <c r="A63" s="31" t="s">
        <v>69</v>
      </c>
      <c r="B63" s="32" t="s">
        <v>197</v>
      </c>
      <c r="C63" s="33">
        <v>184.65843899999999</v>
      </c>
      <c r="D63" s="33">
        <v>183.24</v>
      </c>
      <c r="E63" s="34">
        <v>64.185313499999992</v>
      </c>
      <c r="F63" s="28"/>
      <c r="G63" s="29"/>
      <c r="H63" s="15"/>
    </row>
    <row r="64" spans="1:8" x14ac:dyDescent="0.25">
      <c r="A64" s="31" t="s">
        <v>146</v>
      </c>
      <c r="B64" s="32" t="s">
        <v>197</v>
      </c>
      <c r="C64" s="33">
        <v>2943.2</v>
      </c>
      <c r="D64" s="33">
        <v>2791.8</v>
      </c>
      <c r="E64" s="34">
        <v>1.2615860000000001</v>
      </c>
      <c r="F64" s="28"/>
      <c r="G64" s="29"/>
      <c r="H64" s="15"/>
    </row>
    <row r="65" spans="1:8" x14ac:dyDescent="0.25">
      <c r="A65" s="31" t="s">
        <v>24</v>
      </c>
      <c r="B65" s="32" t="s">
        <v>197</v>
      </c>
      <c r="C65" s="33">
        <v>4391.549266</v>
      </c>
      <c r="D65" s="33">
        <v>4343.8</v>
      </c>
      <c r="E65" s="34">
        <v>319.56100930000002</v>
      </c>
      <c r="F65" s="28"/>
      <c r="G65" s="29"/>
      <c r="H65" s="15"/>
    </row>
    <row r="66" spans="1:8" x14ac:dyDescent="0.25">
      <c r="A66" s="31" t="s">
        <v>50</v>
      </c>
      <c r="B66" s="32" t="s">
        <v>197</v>
      </c>
      <c r="C66" s="33">
        <v>441.82693399999999</v>
      </c>
      <c r="D66" s="33">
        <v>410.9</v>
      </c>
      <c r="E66" s="34">
        <v>92.324967100000009</v>
      </c>
      <c r="F66" s="28"/>
      <c r="G66" s="29"/>
      <c r="H66" s="15"/>
    </row>
    <row r="67" spans="1:8" x14ac:dyDescent="0.25">
      <c r="A67" s="31" t="s">
        <v>131</v>
      </c>
      <c r="B67" s="32" t="s">
        <v>197</v>
      </c>
      <c r="C67" s="33">
        <v>264.75</v>
      </c>
      <c r="D67" s="33">
        <v>280.7</v>
      </c>
      <c r="E67" s="34">
        <v>5.6226088000000001</v>
      </c>
      <c r="F67" s="28"/>
      <c r="G67" s="29"/>
      <c r="H67" s="15"/>
    </row>
    <row r="68" spans="1:8" x14ac:dyDescent="0.25">
      <c r="A68" s="31" t="s">
        <v>115</v>
      </c>
      <c r="B68" s="32" t="s">
        <v>197</v>
      </c>
      <c r="C68" s="33">
        <v>1280.6600000000001</v>
      </c>
      <c r="D68" s="33">
        <v>1289.9000000000001</v>
      </c>
      <c r="E68" s="34">
        <v>7.4518588000000001</v>
      </c>
      <c r="F68" s="28"/>
      <c r="G68" s="29"/>
      <c r="H68" s="15"/>
    </row>
    <row r="69" spans="1:8" x14ac:dyDescent="0.25">
      <c r="A69" s="31" t="s">
        <v>27</v>
      </c>
      <c r="B69" s="32" t="s">
        <v>197</v>
      </c>
      <c r="C69" s="33">
        <v>205.418047</v>
      </c>
      <c r="D69" s="33">
        <v>204.25</v>
      </c>
      <c r="E69" s="34">
        <v>273.83519630000001</v>
      </c>
      <c r="F69" s="28"/>
      <c r="G69" s="29"/>
      <c r="H69" s="15"/>
    </row>
    <row r="70" spans="1:8" x14ac:dyDescent="0.25">
      <c r="A70" s="31" t="s">
        <v>108</v>
      </c>
      <c r="B70" s="32" t="s">
        <v>197</v>
      </c>
      <c r="C70" s="33">
        <v>113.333</v>
      </c>
      <c r="D70" s="33">
        <v>108.26</v>
      </c>
      <c r="E70" s="34">
        <v>10.7374635</v>
      </c>
      <c r="F70" s="28"/>
      <c r="G70" s="29"/>
      <c r="H70" s="15"/>
    </row>
    <row r="71" spans="1:8" x14ac:dyDescent="0.25">
      <c r="A71" s="31" t="s">
        <v>237</v>
      </c>
      <c r="B71" s="32" t="s">
        <v>197</v>
      </c>
      <c r="C71" s="33">
        <v>737.75</v>
      </c>
      <c r="D71" s="33">
        <v>719.1</v>
      </c>
      <c r="E71" s="34">
        <v>7.4054272999999995</v>
      </c>
      <c r="F71" s="28"/>
      <c r="G71" s="29"/>
      <c r="H71" s="15"/>
    </row>
    <row r="72" spans="1:8" x14ac:dyDescent="0.25">
      <c r="A72" s="31" t="s">
        <v>65</v>
      </c>
      <c r="B72" s="32" t="s">
        <v>197</v>
      </c>
      <c r="C72" s="33">
        <v>251.683301</v>
      </c>
      <c r="D72" s="33">
        <v>240.6</v>
      </c>
      <c r="E72" s="34">
        <v>3.3784304999999999</v>
      </c>
      <c r="F72" s="28"/>
      <c r="G72" s="29"/>
      <c r="H72" s="15"/>
    </row>
    <row r="73" spans="1:8" x14ac:dyDescent="0.25">
      <c r="A73" s="31" t="s">
        <v>84</v>
      </c>
      <c r="B73" s="32" t="s">
        <v>197</v>
      </c>
      <c r="C73" s="33">
        <v>418</v>
      </c>
      <c r="D73" s="33">
        <v>408.55</v>
      </c>
      <c r="E73" s="34">
        <v>1.6602210000000002</v>
      </c>
      <c r="F73" s="28"/>
      <c r="G73" s="29"/>
      <c r="H73" s="15"/>
    </row>
    <row r="74" spans="1:8" x14ac:dyDescent="0.25">
      <c r="A74" s="31" t="s">
        <v>18</v>
      </c>
      <c r="B74" s="32" t="s">
        <v>197</v>
      </c>
      <c r="C74" s="33">
        <v>132.755</v>
      </c>
      <c r="D74" s="33">
        <v>127.6</v>
      </c>
      <c r="E74" s="34">
        <v>6.00291</v>
      </c>
      <c r="F74" s="28"/>
      <c r="G74" s="29"/>
      <c r="H74" s="15"/>
    </row>
    <row r="75" spans="1:8" x14ac:dyDescent="0.25">
      <c r="A75" s="31" t="s">
        <v>21</v>
      </c>
      <c r="B75" s="32" t="s">
        <v>197</v>
      </c>
      <c r="C75" s="33">
        <v>2022.9</v>
      </c>
      <c r="D75" s="33">
        <v>2026.7</v>
      </c>
      <c r="E75" s="34">
        <v>3.0309143000000001</v>
      </c>
      <c r="F75" s="28"/>
      <c r="G75" s="29"/>
      <c r="H75" s="15"/>
    </row>
    <row r="76" spans="1:8" x14ac:dyDescent="0.25">
      <c r="A76" s="31" t="s">
        <v>30</v>
      </c>
      <c r="B76" s="32" t="s">
        <v>197</v>
      </c>
      <c r="C76" s="33">
        <v>125.39660000000001</v>
      </c>
      <c r="D76" s="33">
        <v>121.51</v>
      </c>
      <c r="E76" s="34">
        <v>24.732020700000003</v>
      </c>
      <c r="F76" s="28"/>
      <c r="G76" s="29"/>
      <c r="H76" s="15"/>
    </row>
    <row r="77" spans="1:8" x14ac:dyDescent="0.25">
      <c r="A77" s="31" t="s">
        <v>27</v>
      </c>
      <c r="B77" s="32" t="s">
        <v>197</v>
      </c>
      <c r="C77" s="33">
        <v>205.196</v>
      </c>
      <c r="D77" s="33">
        <v>205.28</v>
      </c>
      <c r="E77" s="34">
        <v>8.9344319999999993</v>
      </c>
      <c r="F77" s="28"/>
      <c r="G77" s="29"/>
      <c r="H77" s="15"/>
    </row>
    <row r="78" spans="1:8" x14ac:dyDescent="0.25">
      <c r="A78" s="52" t="s">
        <v>261</v>
      </c>
      <c r="B78" s="35"/>
      <c r="C78" s="36"/>
      <c r="D78" s="37"/>
      <c r="E78" s="37"/>
      <c r="F78" s="28"/>
      <c r="G78" s="29"/>
      <c r="H78" s="15"/>
    </row>
    <row r="79" spans="1:8" x14ac:dyDescent="0.25">
      <c r="A79" s="52" t="s">
        <v>262</v>
      </c>
      <c r="B79" s="35"/>
      <c r="C79" s="36"/>
      <c r="D79" s="37"/>
      <c r="E79" s="37"/>
      <c r="F79" s="28"/>
      <c r="G79" s="29"/>
      <c r="H79" s="15"/>
    </row>
    <row r="80" spans="1:8" x14ac:dyDescent="0.25">
      <c r="A80" s="59" t="s">
        <v>198</v>
      </c>
      <c r="B80" s="60" t="s">
        <v>6</v>
      </c>
      <c r="C80" s="61" t="s">
        <v>199</v>
      </c>
      <c r="D80" s="62" t="s">
        <v>200</v>
      </c>
      <c r="E80" s="37"/>
      <c r="F80" s="28"/>
      <c r="G80" s="29"/>
      <c r="H80" s="15"/>
    </row>
    <row r="81" spans="1:8" x14ac:dyDescent="0.25">
      <c r="A81" s="31" t="s">
        <v>237</v>
      </c>
      <c r="B81" s="32">
        <v>-269100</v>
      </c>
      <c r="C81" s="33">
        <v>1924.73775</v>
      </c>
      <c r="D81" s="38">
        <v>1.794055E-2</v>
      </c>
      <c r="E81" s="37"/>
      <c r="F81" s="28"/>
      <c r="G81" s="29"/>
      <c r="H81" s="15"/>
    </row>
    <row r="82" spans="1:8" x14ac:dyDescent="0.25">
      <c r="A82" s="31" t="s">
        <v>137</v>
      </c>
      <c r="B82" s="32">
        <v>-675</v>
      </c>
      <c r="C82" s="33">
        <v>9.8455499999999994</v>
      </c>
      <c r="D82" s="38">
        <v>9.1769999999999997E-5</v>
      </c>
      <c r="E82" s="37"/>
      <c r="F82" s="28"/>
      <c r="G82" s="29"/>
      <c r="H82" s="15"/>
    </row>
    <row r="83" spans="1:8" x14ac:dyDescent="0.25">
      <c r="A83" s="31" t="s">
        <v>92</v>
      </c>
      <c r="B83" s="32">
        <v>-6650</v>
      </c>
      <c r="C83" s="33">
        <v>109.92449999999999</v>
      </c>
      <c r="D83" s="38">
        <v>1.02461E-3</v>
      </c>
      <c r="E83" s="37"/>
      <c r="F83" s="28"/>
      <c r="G83" s="29"/>
      <c r="H83" s="15"/>
    </row>
    <row r="84" spans="1:8" x14ac:dyDescent="0.25">
      <c r="A84" s="31" t="s">
        <v>84</v>
      </c>
      <c r="B84" s="32">
        <v>-52800</v>
      </c>
      <c r="C84" s="33">
        <v>214.28880000000001</v>
      </c>
      <c r="D84" s="38">
        <v>1.9973899999999999E-3</v>
      </c>
      <c r="E84" s="37"/>
      <c r="F84" s="28"/>
      <c r="G84" s="29"/>
      <c r="H84" s="15"/>
    </row>
    <row r="85" spans="1:8" x14ac:dyDescent="0.25">
      <c r="A85" s="31" t="s">
        <v>134</v>
      </c>
      <c r="B85" s="32">
        <v>-125</v>
      </c>
      <c r="C85" s="33">
        <v>11.13625</v>
      </c>
      <c r="D85" s="38">
        <v>1.038E-4</v>
      </c>
      <c r="E85" s="37"/>
      <c r="F85" s="28"/>
      <c r="G85" s="29"/>
      <c r="H85" s="15"/>
    </row>
    <row r="86" spans="1:8" x14ac:dyDescent="0.25">
      <c r="A86" s="31" t="s">
        <v>98</v>
      </c>
      <c r="B86" s="32">
        <v>-50000</v>
      </c>
      <c r="C86" s="33">
        <v>88.54</v>
      </c>
      <c r="D86" s="38">
        <v>8.2528000000000007E-4</v>
      </c>
      <c r="E86" s="37"/>
      <c r="F86" s="28"/>
      <c r="G86" s="29"/>
      <c r="H86" s="15"/>
    </row>
    <row r="87" spans="1:8" x14ac:dyDescent="0.25">
      <c r="A87" s="31" t="s">
        <v>87</v>
      </c>
      <c r="B87" s="32">
        <v>-9350</v>
      </c>
      <c r="C87" s="33">
        <v>158.23939999999999</v>
      </c>
      <c r="D87" s="38">
        <v>1.47496E-3</v>
      </c>
      <c r="E87" s="37"/>
      <c r="F87" s="28"/>
      <c r="G87" s="29"/>
      <c r="H87" s="15"/>
    </row>
    <row r="88" spans="1:8" x14ac:dyDescent="0.25">
      <c r="A88" s="31" t="s">
        <v>139</v>
      </c>
      <c r="B88" s="32">
        <v>-1250</v>
      </c>
      <c r="C88" s="33">
        <v>15.89</v>
      </c>
      <c r="D88" s="38">
        <v>1.4810999999999999E-4</v>
      </c>
      <c r="E88" s="37"/>
      <c r="F88" s="28"/>
      <c r="G88" s="29"/>
      <c r="H88" s="15"/>
    </row>
    <row r="89" spans="1:8" x14ac:dyDescent="0.25">
      <c r="A89" s="31" t="s">
        <v>63</v>
      </c>
      <c r="B89" s="32">
        <v>-21000</v>
      </c>
      <c r="C89" s="33">
        <v>420.90300000000002</v>
      </c>
      <c r="D89" s="38">
        <v>3.9232499999999997E-3</v>
      </c>
      <c r="E89" s="37"/>
      <c r="F89" s="28"/>
      <c r="G89" s="29"/>
      <c r="H89" s="15"/>
    </row>
    <row r="90" spans="1:8" x14ac:dyDescent="0.25">
      <c r="A90" s="31" t="s">
        <v>74</v>
      </c>
      <c r="B90" s="32">
        <v>-30000</v>
      </c>
      <c r="C90" s="33">
        <v>321.20999999999998</v>
      </c>
      <c r="D90" s="38">
        <v>2.9940099999999996E-3</v>
      </c>
      <c r="E90" s="37"/>
      <c r="F90" s="28"/>
      <c r="G90" s="29"/>
      <c r="H90" s="15"/>
    </row>
    <row r="91" spans="1:8" x14ac:dyDescent="0.25">
      <c r="A91" s="31" t="s">
        <v>72</v>
      </c>
      <c r="B91" s="32">
        <v>-201600</v>
      </c>
      <c r="C91" s="33">
        <v>333.93024000000003</v>
      </c>
      <c r="D91" s="38">
        <v>3.1125799999999998E-3</v>
      </c>
      <c r="E91" s="37"/>
      <c r="F91" s="28"/>
      <c r="G91" s="29"/>
      <c r="H91" s="15"/>
    </row>
    <row r="92" spans="1:8" x14ac:dyDescent="0.25">
      <c r="A92" s="31" t="s">
        <v>67</v>
      </c>
      <c r="B92" s="32">
        <v>-286000</v>
      </c>
      <c r="C92" s="33">
        <v>408.75119999999998</v>
      </c>
      <c r="D92" s="38">
        <v>3.8099800000000001E-3</v>
      </c>
      <c r="E92" s="37"/>
      <c r="F92" s="28"/>
      <c r="G92" s="29"/>
      <c r="H92" s="15"/>
    </row>
    <row r="93" spans="1:8" x14ac:dyDescent="0.25">
      <c r="A93" s="31" t="s">
        <v>95</v>
      </c>
      <c r="B93" s="32">
        <v>-22800</v>
      </c>
      <c r="C93" s="33">
        <v>94.62</v>
      </c>
      <c r="D93" s="38">
        <v>8.8195999999999999E-4</v>
      </c>
      <c r="E93" s="37"/>
      <c r="F93" s="28"/>
      <c r="G93" s="29"/>
      <c r="H93" s="15"/>
    </row>
    <row r="94" spans="1:8" x14ac:dyDescent="0.25">
      <c r="A94" s="31" t="s">
        <v>241</v>
      </c>
      <c r="B94" s="32">
        <v>-475</v>
      </c>
      <c r="C94" s="33">
        <v>8.9048250000000007</v>
      </c>
      <c r="D94" s="38">
        <v>8.2999999999999998E-5</v>
      </c>
      <c r="E94" s="37"/>
      <c r="F94" s="28"/>
      <c r="G94" s="29"/>
      <c r="H94" s="15"/>
    </row>
    <row r="95" spans="1:8" x14ac:dyDescent="0.25">
      <c r="A95" s="31" t="s">
        <v>118</v>
      </c>
      <c r="B95" s="32">
        <v>-5250</v>
      </c>
      <c r="C95" s="33">
        <v>22.842749999999999</v>
      </c>
      <c r="D95" s="38">
        <v>2.1291999999999999E-4</v>
      </c>
      <c r="E95" s="37"/>
      <c r="F95" s="28"/>
      <c r="G95" s="29"/>
      <c r="H95" s="15"/>
    </row>
    <row r="96" spans="1:8" x14ac:dyDescent="0.25">
      <c r="A96" s="31" t="s">
        <v>18</v>
      </c>
      <c r="B96" s="32">
        <v>-2187000</v>
      </c>
      <c r="C96" s="33">
        <v>2774.2094999999999</v>
      </c>
      <c r="D96" s="38">
        <v>2.5858509999999998E-2</v>
      </c>
      <c r="E96" s="37"/>
      <c r="F96" s="28"/>
      <c r="G96" s="29"/>
      <c r="H96" s="15"/>
    </row>
    <row r="97" spans="1:8" x14ac:dyDescent="0.25">
      <c r="A97" s="31" t="s">
        <v>128</v>
      </c>
      <c r="B97" s="32">
        <v>-4050</v>
      </c>
      <c r="C97" s="33">
        <v>16.151399999999999</v>
      </c>
      <c r="D97" s="38">
        <v>1.5055E-4</v>
      </c>
      <c r="E97" s="37"/>
      <c r="F97" s="28"/>
      <c r="G97" s="29"/>
      <c r="H97" s="15"/>
    </row>
    <row r="98" spans="1:8" x14ac:dyDescent="0.25">
      <c r="A98" s="31" t="s">
        <v>47</v>
      </c>
      <c r="B98" s="32">
        <v>-103750</v>
      </c>
      <c r="C98" s="33">
        <v>535.45375000000001</v>
      </c>
      <c r="D98" s="38">
        <v>4.9909799999999999E-3</v>
      </c>
      <c r="E98" s="37"/>
      <c r="F98" s="28"/>
      <c r="G98" s="29"/>
      <c r="H98" s="15"/>
    </row>
    <row r="99" spans="1:8" x14ac:dyDescent="0.25">
      <c r="A99" s="31" t="s">
        <v>55</v>
      </c>
      <c r="B99" s="32">
        <v>-184900</v>
      </c>
      <c r="C99" s="33">
        <v>434.88479999999998</v>
      </c>
      <c r="D99" s="38">
        <v>4.0535800000000002E-3</v>
      </c>
      <c r="E99" s="37"/>
      <c r="F99" s="28"/>
      <c r="G99" s="29"/>
      <c r="H99" s="15"/>
    </row>
    <row r="100" spans="1:8" x14ac:dyDescent="0.25">
      <c r="A100" s="31" t="s">
        <v>57</v>
      </c>
      <c r="B100" s="32">
        <v>-110000</v>
      </c>
      <c r="C100" s="33">
        <v>424.54500000000002</v>
      </c>
      <c r="D100" s="38">
        <v>3.9572000000000001E-3</v>
      </c>
      <c r="E100" s="37"/>
      <c r="F100" s="28"/>
      <c r="G100" s="29"/>
      <c r="H100" s="15"/>
    </row>
    <row r="101" spans="1:8" x14ac:dyDescent="0.25">
      <c r="A101" s="31" t="s">
        <v>80</v>
      </c>
      <c r="B101" s="32">
        <v>-2500</v>
      </c>
      <c r="C101" s="33">
        <v>200.82499999999999</v>
      </c>
      <c r="D101" s="38">
        <v>1.8718999999999999E-3</v>
      </c>
      <c r="E101" s="37"/>
      <c r="F101" s="28"/>
      <c r="G101" s="29"/>
      <c r="H101" s="15"/>
    </row>
    <row r="102" spans="1:8" x14ac:dyDescent="0.25">
      <c r="A102" s="31" t="s">
        <v>126</v>
      </c>
      <c r="B102" s="32">
        <v>-5000</v>
      </c>
      <c r="C102" s="33">
        <v>17.465</v>
      </c>
      <c r="D102" s="38">
        <v>1.6278999999999998E-4</v>
      </c>
      <c r="E102" s="37"/>
      <c r="F102" s="28"/>
      <c r="G102" s="29"/>
      <c r="H102" s="15"/>
    </row>
    <row r="103" spans="1:8" x14ac:dyDescent="0.25">
      <c r="A103" s="31" t="s">
        <v>111</v>
      </c>
      <c r="B103" s="32">
        <v>-3500</v>
      </c>
      <c r="C103" s="33">
        <v>31.8325</v>
      </c>
      <c r="D103" s="38">
        <v>2.9671E-4</v>
      </c>
      <c r="E103" s="37"/>
      <c r="F103" s="28"/>
      <c r="G103" s="29"/>
      <c r="H103" s="15"/>
    </row>
    <row r="104" spans="1:8" x14ac:dyDescent="0.25">
      <c r="A104" s="31" t="s">
        <v>21</v>
      </c>
      <c r="B104" s="32">
        <v>-99450</v>
      </c>
      <c r="C104" s="33">
        <v>2003.4202499999999</v>
      </c>
      <c r="D104" s="38">
        <v>1.8673949999999998E-2</v>
      </c>
      <c r="E104" s="37"/>
      <c r="F104" s="28"/>
      <c r="G104" s="29"/>
      <c r="H104" s="15"/>
    </row>
    <row r="105" spans="1:8" x14ac:dyDescent="0.25">
      <c r="A105" s="31" t="s">
        <v>82</v>
      </c>
      <c r="B105" s="32">
        <v>-6600</v>
      </c>
      <c r="C105" s="33">
        <v>169.67939999999999</v>
      </c>
      <c r="D105" s="38">
        <v>1.5815899999999999E-3</v>
      </c>
      <c r="E105" s="37"/>
      <c r="F105" s="28"/>
      <c r="G105" s="29"/>
      <c r="H105" s="15"/>
    </row>
    <row r="106" spans="1:8" x14ac:dyDescent="0.25">
      <c r="A106" s="31" t="s">
        <v>36</v>
      </c>
      <c r="B106" s="32">
        <v>-188325</v>
      </c>
      <c r="C106" s="33">
        <v>682.01898749999998</v>
      </c>
      <c r="D106" s="38">
        <v>6.3571200000000008E-3</v>
      </c>
      <c r="E106" s="37"/>
      <c r="F106" s="28"/>
      <c r="G106" s="29"/>
      <c r="H106" s="15"/>
    </row>
    <row r="107" spans="1:8" x14ac:dyDescent="0.25">
      <c r="A107" s="31" t="s">
        <v>33</v>
      </c>
      <c r="B107" s="32">
        <v>-145775</v>
      </c>
      <c r="C107" s="33">
        <v>879.6792375</v>
      </c>
      <c r="D107" s="38">
        <v>8.1995200000000001E-3</v>
      </c>
      <c r="E107" s="37"/>
      <c r="F107" s="28"/>
      <c r="G107" s="29"/>
      <c r="H107" s="15"/>
    </row>
    <row r="108" spans="1:8" x14ac:dyDescent="0.25">
      <c r="A108" s="31" t="s">
        <v>239</v>
      </c>
      <c r="B108" s="32">
        <v>-52500</v>
      </c>
      <c r="C108" s="33">
        <v>764.24249999999995</v>
      </c>
      <c r="D108" s="38">
        <v>7.1235300000000003E-3</v>
      </c>
      <c r="E108" s="37"/>
      <c r="F108" s="28"/>
      <c r="G108" s="29"/>
      <c r="H108" s="15"/>
    </row>
    <row r="109" spans="1:8" x14ac:dyDescent="0.25">
      <c r="A109" s="31" t="s">
        <v>113</v>
      </c>
      <c r="B109" s="32">
        <v>-285900</v>
      </c>
      <c r="C109" s="33">
        <v>42.084479999999999</v>
      </c>
      <c r="D109" s="38">
        <v>3.9226999999999996E-4</v>
      </c>
      <c r="E109" s="37"/>
      <c r="F109" s="28"/>
      <c r="G109" s="29"/>
      <c r="H109" s="15"/>
    </row>
    <row r="110" spans="1:8" x14ac:dyDescent="0.25">
      <c r="A110" s="31" t="s">
        <v>30</v>
      </c>
      <c r="B110" s="32">
        <v>-704700</v>
      </c>
      <c r="C110" s="33">
        <v>850.64337</v>
      </c>
      <c r="D110" s="38">
        <v>7.928880000000001E-3</v>
      </c>
      <c r="E110" s="37"/>
      <c r="F110" s="28"/>
      <c r="G110" s="29"/>
      <c r="H110" s="15"/>
    </row>
    <row r="111" spans="1:8" x14ac:dyDescent="0.25">
      <c r="A111" s="31" t="s">
        <v>101</v>
      </c>
      <c r="B111" s="32">
        <v>-11000</v>
      </c>
      <c r="C111" s="33">
        <v>79.596000000000004</v>
      </c>
      <c r="D111" s="38">
        <v>7.4191999999999997E-4</v>
      </c>
      <c r="E111" s="37"/>
      <c r="F111" s="28"/>
      <c r="G111" s="29"/>
      <c r="H111" s="15"/>
    </row>
    <row r="112" spans="1:8" x14ac:dyDescent="0.25">
      <c r="A112" s="31" t="s">
        <v>15</v>
      </c>
      <c r="B112" s="32">
        <v>-720800</v>
      </c>
      <c r="C112" s="33">
        <v>2781.5672</v>
      </c>
      <c r="D112" s="38">
        <v>2.592709E-2</v>
      </c>
      <c r="E112" s="37"/>
      <c r="F112" s="28"/>
      <c r="G112" s="29"/>
      <c r="H112" s="15"/>
    </row>
    <row r="113" spans="1:8" x14ac:dyDescent="0.25">
      <c r="A113" s="31" t="s">
        <v>148</v>
      </c>
      <c r="B113" s="32">
        <v>-1725</v>
      </c>
      <c r="C113" s="33">
        <v>4.5764250000000004</v>
      </c>
      <c r="D113" s="38">
        <v>4.2660000000000002E-5</v>
      </c>
      <c r="E113" s="37"/>
      <c r="F113" s="28"/>
      <c r="G113" s="29"/>
      <c r="H113" s="15"/>
    </row>
    <row r="114" spans="1:8" x14ac:dyDescent="0.25">
      <c r="A114" s="31" t="s">
        <v>65</v>
      </c>
      <c r="B114" s="32">
        <v>-157450</v>
      </c>
      <c r="C114" s="33">
        <v>376.77785</v>
      </c>
      <c r="D114" s="38">
        <v>3.5119600000000002E-3</v>
      </c>
      <c r="E114" s="37"/>
      <c r="F114" s="28"/>
      <c r="G114" s="29"/>
      <c r="H114" s="15"/>
    </row>
    <row r="115" spans="1:8" x14ac:dyDescent="0.25">
      <c r="A115" s="31" t="s">
        <v>90</v>
      </c>
      <c r="B115" s="32">
        <v>-9450</v>
      </c>
      <c r="C115" s="33">
        <v>125.307</v>
      </c>
      <c r="D115" s="38">
        <v>1.16799E-3</v>
      </c>
      <c r="E115" s="37"/>
      <c r="F115" s="28"/>
      <c r="G115" s="29"/>
      <c r="H115" s="15"/>
    </row>
    <row r="116" spans="1:8" x14ac:dyDescent="0.25">
      <c r="A116" s="31" t="s">
        <v>41</v>
      </c>
      <c r="B116" s="32">
        <v>-93150</v>
      </c>
      <c r="C116" s="33">
        <v>571.94100000000003</v>
      </c>
      <c r="D116" s="38">
        <v>5.3310800000000002E-3</v>
      </c>
      <c r="E116" s="37"/>
      <c r="F116" s="28"/>
      <c r="G116" s="29"/>
      <c r="H116" s="15"/>
    </row>
    <row r="117" spans="1:8" x14ac:dyDescent="0.25">
      <c r="A117" s="31" t="s">
        <v>39</v>
      </c>
      <c r="B117" s="32">
        <v>-18400</v>
      </c>
      <c r="C117" s="33">
        <v>621.01840000000004</v>
      </c>
      <c r="D117" s="38">
        <v>5.7885299999999992E-3</v>
      </c>
      <c r="E117" s="37"/>
      <c r="F117" s="28"/>
      <c r="G117" s="29"/>
      <c r="H117" s="15"/>
    </row>
    <row r="118" spans="1:8" x14ac:dyDescent="0.25">
      <c r="A118" s="31" t="s">
        <v>60</v>
      </c>
      <c r="B118" s="32">
        <v>-117000</v>
      </c>
      <c r="C118" s="33">
        <v>405.46350000000001</v>
      </c>
      <c r="D118" s="38">
        <v>3.77934E-3</v>
      </c>
      <c r="E118" s="37"/>
      <c r="F118" s="28"/>
      <c r="G118" s="29"/>
      <c r="H118" s="15"/>
    </row>
    <row r="119" spans="1:8" x14ac:dyDescent="0.25">
      <c r="A119" s="31" t="s">
        <v>121</v>
      </c>
      <c r="B119" s="32">
        <v>-2400</v>
      </c>
      <c r="C119" s="33">
        <v>20.2044</v>
      </c>
      <c r="D119" s="38">
        <v>1.8832999999999998E-4</v>
      </c>
      <c r="E119" s="37"/>
      <c r="F119" s="28"/>
      <c r="G119" s="29"/>
      <c r="H119" s="15"/>
    </row>
    <row r="120" spans="1:8" x14ac:dyDescent="0.25">
      <c r="A120" s="31" t="s">
        <v>104</v>
      </c>
      <c r="B120" s="32">
        <v>-550</v>
      </c>
      <c r="C120" s="33">
        <v>74.480999999999995</v>
      </c>
      <c r="D120" s="38">
        <v>6.9424000000000005E-4</v>
      </c>
      <c r="E120" s="37"/>
      <c r="F120" s="28"/>
      <c r="G120" s="29"/>
      <c r="H120" s="15"/>
    </row>
    <row r="121" spans="1:8" x14ac:dyDescent="0.25">
      <c r="A121" s="31" t="s">
        <v>144</v>
      </c>
      <c r="B121" s="32">
        <v>-1875</v>
      </c>
      <c r="C121" s="33">
        <v>7.1475</v>
      </c>
      <c r="D121" s="38">
        <v>6.6620000000000009E-5</v>
      </c>
      <c r="E121" s="37"/>
      <c r="F121" s="28"/>
      <c r="G121" s="29"/>
      <c r="H121" s="15"/>
    </row>
    <row r="122" spans="1:8" x14ac:dyDescent="0.25">
      <c r="A122" s="31" t="s">
        <v>106</v>
      </c>
      <c r="B122" s="32">
        <v>-15000</v>
      </c>
      <c r="C122" s="33">
        <v>48.832500000000003</v>
      </c>
      <c r="D122" s="38">
        <v>4.5517000000000002E-4</v>
      </c>
      <c r="E122" s="37"/>
      <c r="F122" s="28"/>
      <c r="G122" s="29"/>
      <c r="H122" s="15"/>
    </row>
    <row r="123" spans="1:8" x14ac:dyDescent="0.25">
      <c r="A123" s="31" t="s">
        <v>124</v>
      </c>
      <c r="B123" s="32">
        <v>-6250</v>
      </c>
      <c r="C123" s="33">
        <v>21.303125000000001</v>
      </c>
      <c r="D123" s="38">
        <v>1.9856999999999999E-4</v>
      </c>
      <c r="E123" s="37"/>
      <c r="F123" s="28"/>
      <c r="G123" s="29"/>
      <c r="H123" s="15"/>
    </row>
    <row r="124" spans="1:8" x14ac:dyDescent="0.25">
      <c r="A124" s="31" t="s">
        <v>53</v>
      </c>
      <c r="B124" s="32">
        <v>-36250</v>
      </c>
      <c r="C124" s="33">
        <v>612.11749999999995</v>
      </c>
      <c r="D124" s="38">
        <v>5.7055700000000001E-3</v>
      </c>
      <c r="E124" s="37"/>
      <c r="F124" s="28"/>
      <c r="G124" s="29"/>
      <c r="H124" s="15"/>
    </row>
    <row r="125" spans="1:8" x14ac:dyDescent="0.25">
      <c r="A125" s="31" t="s">
        <v>78</v>
      </c>
      <c r="B125" s="32">
        <v>-240000</v>
      </c>
      <c r="C125" s="33">
        <v>275.85599999999999</v>
      </c>
      <c r="D125" s="38">
        <v>2.5712600000000001E-3</v>
      </c>
      <c r="E125" s="37"/>
      <c r="F125" s="28"/>
      <c r="G125" s="29"/>
      <c r="H125" s="15"/>
    </row>
    <row r="126" spans="1:8" x14ac:dyDescent="0.25">
      <c r="A126" s="31" t="s">
        <v>44</v>
      </c>
      <c r="B126" s="32">
        <v>-35000</v>
      </c>
      <c r="C126" s="33">
        <v>642.35500000000002</v>
      </c>
      <c r="D126" s="38">
        <v>5.9874099999999994E-3</v>
      </c>
      <c r="E126" s="37"/>
      <c r="F126" s="28"/>
      <c r="G126" s="29"/>
      <c r="H126" s="15"/>
    </row>
    <row r="127" spans="1:8" x14ac:dyDescent="0.25">
      <c r="A127" s="31" t="s">
        <v>235</v>
      </c>
      <c r="B127" s="32">
        <v>-1095100</v>
      </c>
      <c r="C127" s="33">
        <v>2180.23459</v>
      </c>
      <c r="D127" s="38">
        <v>2.032204E-2</v>
      </c>
      <c r="E127" s="37"/>
      <c r="F127" s="28"/>
      <c r="G127" s="29"/>
      <c r="H127" s="15"/>
    </row>
    <row r="128" spans="1:8" x14ac:dyDescent="0.25">
      <c r="A128" s="31" t="s">
        <v>141</v>
      </c>
      <c r="B128" s="32">
        <v>-375</v>
      </c>
      <c r="C128" s="33">
        <v>6.5887500000000001</v>
      </c>
      <c r="D128" s="38">
        <v>6.1409999999999996E-5</v>
      </c>
      <c r="E128" s="37"/>
      <c r="F128" s="28"/>
      <c r="G128" s="29"/>
      <c r="H128" s="15"/>
    </row>
    <row r="129" spans="1:8" x14ac:dyDescent="0.25">
      <c r="A129" s="31" t="s">
        <v>76</v>
      </c>
      <c r="B129" s="32">
        <v>-133500</v>
      </c>
      <c r="C129" s="33">
        <v>1406.1555000000001</v>
      </c>
      <c r="D129" s="38">
        <v>1.310683E-2</v>
      </c>
      <c r="E129" s="37"/>
      <c r="F129" s="28"/>
      <c r="G129" s="29"/>
      <c r="H129" s="15"/>
    </row>
    <row r="130" spans="1:8" x14ac:dyDescent="0.25">
      <c r="A130" s="31" t="s">
        <v>69</v>
      </c>
      <c r="B130" s="32">
        <v>-195250</v>
      </c>
      <c r="C130" s="33">
        <v>357.77609999999999</v>
      </c>
      <c r="D130" s="38">
        <v>3.3348399999999999E-3</v>
      </c>
      <c r="E130" s="37"/>
      <c r="F130" s="28"/>
      <c r="G130" s="29"/>
      <c r="H130" s="15"/>
    </row>
    <row r="131" spans="1:8" x14ac:dyDescent="0.25">
      <c r="A131" s="31" t="s">
        <v>146</v>
      </c>
      <c r="B131" s="32">
        <v>-200</v>
      </c>
      <c r="C131" s="33">
        <v>5.5835999999999997</v>
      </c>
      <c r="D131" s="38">
        <v>5.2040000000000003E-5</v>
      </c>
      <c r="E131" s="37"/>
      <c r="F131" s="28"/>
      <c r="G131" s="29"/>
      <c r="H131" s="15"/>
    </row>
    <row r="132" spans="1:8" x14ac:dyDescent="0.25">
      <c r="A132" s="31" t="s">
        <v>24</v>
      </c>
      <c r="B132" s="32">
        <v>-39725</v>
      </c>
      <c r="C132" s="33">
        <v>1725.57455</v>
      </c>
      <c r="D132" s="38">
        <v>1.608414E-2</v>
      </c>
      <c r="E132" s="37"/>
      <c r="F132" s="28"/>
      <c r="G132" s="29"/>
      <c r="H132" s="15"/>
    </row>
    <row r="133" spans="1:8" x14ac:dyDescent="0.25">
      <c r="A133" s="31" t="s">
        <v>50</v>
      </c>
      <c r="B133" s="32">
        <v>-113475</v>
      </c>
      <c r="C133" s="33">
        <v>466.26877500000001</v>
      </c>
      <c r="D133" s="38">
        <v>4.3461100000000003E-3</v>
      </c>
      <c r="E133" s="37"/>
      <c r="F133" s="28"/>
      <c r="G133" s="29"/>
      <c r="H133" s="15"/>
    </row>
    <row r="134" spans="1:8" x14ac:dyDescent="0.25">
      <c r="A134" s="31" t="s">
        <v>131</v>
      </c>
      <c r="B134" s="32">
        <v>-5750</v>
      </c>
      <c r="C134" s="33">
        <v>16.140250000000002</v>
      </c>
      <c r="D134" s="38">
        <v>1.5044E-4</v>
      </c>
      <c r="E134" s="37"/>
      <c r="F134" s="28"/>
      <c r="G134" s="29"/>
      <c r="H134" s="15"/>
    </row>
    <row r="135" spans="1:8" x14ac:dyDescent="0.25">
      <c r="A135" s="31" t="s">
        <v>115</v>
      </c>
      <c r="B135" s="32">
        <v>-2750</v>
      </c>
      <c r="C135" s="33">
        <v>35.472250000000003</v>
      </c>
      <c r="D135" s="38">
        <v>3.3064000000000005E-4</v>
      </c>
      <c r="E135" s="37"/>
      <c r="F135" s="28"/>
      <c r="G135" s="29"/>
      <c r="H135" s="15"/>
    </row>
    <row r="136" spans="1:8" x14ac:dyDescent="0.25">
      <c r="A136" s="31" t="s">
        <v>27</v>
      </c>
      <c r="B136" s="32">
        <v>-546700</v>
      </c>
      <c r="C136" s="33">
        <v>1116.6347499999999</v>
      </c>
      <c r="D136" s="38">
        <v>1.0408189999999999E-2</v>
      </c>
      <c r="E136" s="37"/>
      <c r="F136" s="28"/>
      <c r="G136" s="29"/>
      <c r="H136" s="15"/>
    </row>
    <row r="137" spans="1:8" x14ac:dyDescent="0.25">
      <c r="A137" s="31" t="s">
        <v>108</v>
      </c>
      <c r="B137" s="32">
        <v>-48500</v>
      </c>
      <c r="C137" s="33">
        <v>52.506100000000004</v>
      </c>
      <c r="D137" s="38">
        <v>4.8941000000000002E-4</v>
      </c>
      <c r="E137" s="37"/>
      <c r="F137" s="28"/>
      <c r="G137" s="29"/>
      <c r="H137" s="15"/>
    </row>
    <row r="138" spans="1:8" x14ac:dyDescent="0.25">
      <c r="A138" s="31" t="s">
        <v>237</v>
      </c>
      <c r="B138" s="32">
        <v>-5850</v>
      </c>
      <c r="C138" s="33">
        <v>42.067349999999998</v>
      </c>
      <c r="D138" s="38">
        <v>3.9211000000000004E-4</v>
      </c>
      <c r="E138" s="37"/>
      <c r="F138" s="28"/>
      <c r="G138" s="29"/>
      <c r="H138" s="15"/>
    </row>
    <row r="139" spans="1:8" x14ac:dyDescent="0.25">
      <c r="A139" s="31" t="s">
        <v>65</v>
      </c>
      <c r="B139" s="32">
        <v>-7050</v>
      </c>
      <c r="C139" s="33">
        <v>16.962299999999999</v>
      </c>
      <c r="D139" s="38">
        <v>1.5810999999999999E-4</v>
      </c>
      <c r="E139" s="37"/>
      <c r="F139" s="28"/>
      <c r="G139" s="29"/>
      <c r="H139" s="15"/>
    </row>
    <row r="140" spans="1:8" x14ac:dyDescent="0.25">
      <c r="A140" s="31" t="s">
        <v>84</v>
      </c>
      <c r="B140" s="32">
        <v>-1200</v>
      </c>
      <c r="C140" s="33">
        <v>4.9025999999999996</v>
      </c>
      <c r="D140" s="38">
        <v>4.57E-5</v>
      </c>
      <c r="E140" s="37"/>
      <c r="F140" s="28"/>
      <c r="G140" s="29"/>
      <c r="H140" s="15"/>
    </row>
    <row r="141" spans="1:8" x14ac:dyDescent="0.25">
      <c r="A141" s="31" t="s">
        <v>18</v>
      </c>
      <c r="B141" s="32">
        <v>-13500</v>
      </c>
      <c r="C141" s="33">
        <v>17.225999999999999</v>
      </c>
      <c r="D141" s="38">
        <v>1.6056000000000002E-4</v>
      </c>
      <c r="E141" s="37"/>
      <c r="F141" s="28"/>
      <c r="G141" s="29"/>
      <c r="H141" s="15"/>
    </row>
    <row r="142" spans="1:8" x14ac:dyDescent="0.25">
      <c r="A142" s="31" t="s">
        <v>21</v>
      </c>
      <c r="B142" s="32">
        <v>-650</v>
      </c>
      <c r="C142" s="33">
        <v>13.173550000000001</v>
      </c>
      <c r="D142" s="38">
        <v>1.2279000000000001E-4</v>
      </c>
      <c r="E142" s="37"/>
      <c r="F142" s="28"/>
      <c r="G142" s="29"/>
      <c r="H142" s="15"/>
    </row>
    <row r="143" spans="1:8" x14ac:dyDescent="0.25">
      <c r="A143" s="31" t="s">
        <v>30</v>
      </c>
      <c r="B143" s="32">
        <v>-52200</v>
      </c>
      <c r="C143" s="33">
        <v>63.428220000000003</v>
      </c>
      <c r="D143" s="38">
        <v>5.9122000000000005E-4</v>
      </c>
      <c r="E143" s="37"/>
      <c r="F143" s="28"/>
      <c r="G143" s="29"/>
      <c r="H143" s="15"/>
    </row>
    <row r="144" spans="1:8" x14ac:dyDescent="0.25">
      <c r="A144" s="31" t="s">
        <v>27</v>
      </c>
      <c r="B144" s="32">
        <v>-17750</v>
      </c>
      <c r="C144" s="33">
        <v>36.437199999999997</v>
      </c>
      <c r="D144" s="38">
        <v>3.3963E-4</v>
      </c>
      <c r="E144" s="37"/>
      <c r="F144" s="28"/>
      <c r="G144" s="29"/>
      <c r="H144" s="15"/>
    </row>
    <row r="145" spans="1:8" x14ac:dyDescent="0.25">
      <c r="A145" s="53"/>
      <c r="B145" s="35"/>
      <c r="C145" s="36"/>
      <c r="D145" s="37"/>
      <c r="E145" s="37"/>
      <c r="F145" s="28"/>
      <c r="G145" s="29"/>
      <c r="H145" s="15"/>
    </row>
    <row r="146" spans="1:8" x14ac:dyDescent="0.25">
      <c r="A146" s="47" t="s">
        <v>263</v>
      </c>
      <c r="B146" s="39"/>
      <c r="C146" s="40"/>
      <c r="D146" s="40"/>
      <c r="E146" s="40"/>
      <c r="F146" s="28"/>
      <c r="G146" s="29"/>
      <c r="H146" s="15"/>
    </row>
    <row r="147" spans="1:8" ht="27.6" x14ac:dyDescent="0.25">
      <c r="A147" s="30" t="s">
        <v>201</v>
      </c>
      <c r="B147" s="63" t="s">
        <v>202</v>
      </c>
      <c r="C147" s="63" t="s">
        <v>203</v>
      </c>
      <c r="D147" s="63" t="s">
        <v>204</v>
      </c>
      <c r="E147" s="63" t="s">
        <v>205</v>
      </c>
      <c r="F147" s="28"/>
      <c r="G147" s="29"/>
      <c r="H147" s="15"/>
    </row>
    <row r="148" spans="1:8" x14ac:dyDescent="0.25">
      <c r="A148" s="41">
        <v>3806</v>
      </c>
      <c r="B148" s="41">
        <v>613</v>
      </c>
      <c r="C148" s="42">
        <v>26081.893272600002</v>
      </c>
      <c r="D148" s="43">
        <v>3754.5339267000163</v>
      </c>
      <c r="E148" s="43">
        <v>-281.19228240000007</v>
      </c>
      <c r="F148" s="28"/>
      <c r="G148" s="29"/>
      <c r="H148" s="15"/>
    </row>
    <row r="149" spans="1:8" x14ac:dyDescent="0.25">
      <c r="A149" s="47" t="s">
        <v>264</v>
      </c>
      <c r="B149" s="44"/>
      <c r="C149" s="45"/>
      <c r="D149" s="45"/>
      <c r="E149" s="45"/>
      <c r="F149" s="28"/>
      <c r="G149" s="29"/>
      <c r="H149" s="15"/>
    </row>
    <row r="150" spans="1:8" x14ac:dyDescent="0.25">
      <c r="A150" s="47" t="s">
        <v>265</v>
      </c>
      <c r="B150" s="44"/>
      <c r="C150" s="45"/>
      <c r="D150" s="46"/>
      <c r="E150" s="46"/>
      <c r="F150" s="28"/>
      <c r="G150" s="29"/>
      <c r="H150" s="15"/>
    </row>
    <row r="151" spans="1:8" x14ac:dyDescent="0.25">
      <c r="A151" s="47" t="s">
        <v>266</v>
      </c>
      <c r="B151" s="47"/>
      <c r="C151" s="48"/>
      <c r="D151" s="48"/>
      <c r="E151" s="48"/>
      <c r="F151" s="28"/>
      <c r="G151" s="29"/>
      <c r="H151" s="15"/>
    </row>
    <row r="152" spans="1:8" x14ac:dyDescent="0.25">
      <c r="A152" s="47" t="s">
        <v>267</v>
      </c>
      <c r="B152" s="47"/>
      <c r="C152" s="48"/>
      <c r="D152" s="48"/>
      <c r="E152" s="48"/>
      <c r="F152" s="28"/>
      <c r="G152" s="29"/>
      <c r="H152" s="15"/>
    </row>
    <row r="153" spans="1:8" x14ac:dyDescent="0.25">
      <c r="A153" s="47" t="s">
        <v>268</v>
      </c>
      <c r="B153" s="47"/>
      <c r="C153" s="48"/>
      <c r="D153" s="48"/>
      <c r="E153" s="48"/>
      <c r="F153" s="28"/>
      <c r="G153" s="29"/>
      <c r="H153" s="15"/>
    </row>
    <row r="154" spans="1:8" x14ac:dyDescent="0.25">
      <c r="A154" s="50" t="s">
        <v>269</v>
      </c>
      <c r="B154" s="23"/>
      <c r="C154" s="23"/>
    </row>
    <row r="155" spans="1:8" x14ac:dyDescent="0.25">
      <c r="A155" s="50" t="s">
        <v>270</v>
      </c>
      <c r="B155" s="23"/>
      <c r="C155" s="23"/>
    </row>
    <row r="156" spans="1:8" x14ac:dyDescent="0.25">
      <c r="A156" s="50" t="s">
        <v>271</v>
      </c>
      <c r="B156" s="23"/>
      <c r="C156" s="23"/>
    </row>
    <row r="157" spans="1:8" x14ac:dyDescent="0.25">
      <c r="A157" s="50" t="s">
        <v>272</v>
      </c>
      <c r="B157" s="23"/>
      <c r="C157" s="23"/>
    </row>
    <row r="158" spans="1:8" x14ac:dyDescent="0.25">
      <c r="A158" s="50" t="s">
        <v>273</v>
      </c>
      <c r="B158" s="23"/>
      <c r="C158" s="23"/>
    </row>
    <row r="159" spans="1:8" x14ac:dyDescent="0.25">
      <c r="A159" s="50" t="s">
        <v>206</v>
      </c>
      <c r="B159" s="23"/>
      <c r="C159" s="23"/>
    </row>
    <row r="160" spans="1:8" x14ac:dyDescent="0.25">
      <c r="A160" s="50" t="s">
        <v>207</v>
      </c>
      <c r="B160" s="23"/>
      <c r="C160" s="23"/>
    </row>
    <row r="161" spans="1:3" x14ac:dyDescent="0.25">
      <c r="A161" s="50" t="s">
        <v>208</v>
      </c>
      <c r="B161" s="23"/>
      <c r="C161" s="23"/>
    </row>
    <row r="162" spans="1:3" x14ac:dyDescent="0.25">
      <c r="A162" s="50" t="s">
        <v>225</v>
      </c>
      <c r="B162" s="23"/>
      <c r="C162" s="23"/>
    </row>
    <row r="163" spans="1:3" x14ac:dyDescent="0.25"/>
    <row r="164" spans="1:3" x14ac:dyDescent="0.25">
      <c r="A164" s="2" t="s">
        <v>279</v>
      </c>
    </row>
  </sheetData>
  <pageMargins left="0.7" right="0.7" top="0.75" bottom="0.75" header="0.3" footer="0.3"/>
  <headerFoot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zoomScaleNormal="100" workbookViewId="0">
      <selection activeCell="A4" sqref="A4"/>
    </sheetView>
  </sheetViews>
  <sheetFormatPr defaultColWidth="0" defaultRowHeight="13.8" zeroHeight="1" x14ac:dyDescent="0.25"/>
  <cols>
    <col min="1" max="1" width="125.5546875" style="14" bestFit="1" customWidth="1"/>
    <col min="2" max="2" width="0.6640625" style="14" customWidth="1"/>
    <col min="3" max="16384" width="8.77734375" style="14" hidden="1"/>
  </cols>
  <sheetData>
    <row r="1" spans="1:1" ht="151.80000000000001" x14ac:dyDescent="0.25">
      <c r="A1" s="64" t="s">
        <v>282</v>
      </c>
    </row>
    <row r="2" spans="1:1" x14ac:dyDescent="0.25">
      <c r="A2" s="65" t="s">
        <v>283</v>
      </c>
    </row>
    <row r="3" spans="1:1" ht="28.2" thickBot="1" x14ac:dyDescent="0.3">
      <c r="A3" s="66" t="s">
        <v>284</v>
      </c>
    </row>
    <row r="4" spans="1:1" ht="84" customHeight="1" thickTop="1" x14ac:dyDescent="0.25"/>
    <row r="5" spans="1:1" x14ac:dyDescent="0.25">
      <c r="A5" s="67" t="s">
        <v>279</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RHSIFHY</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Hybrid Long-Short Fund 31072026</dc:title>
  <dc:subject>RedHex Hybrid Long-Short Fund 31072026</dc:subject>
  <dc:creator>HSBC MUTUAL FUND</dc:creator>
  <cp:keywords>RedHex Hybrid Long-Short Fund 31072026</cp:keywords>
  <cp:lastPrinted>2026-09-08T06:46:03Z</cp:lastPrinted>
  <dcterms:created xsi:type="dcterms:W3CDTF">2024-07-30T07:26:03Z</dcterms:created>
  <dcterms:modified xsi:type="dcterms:W3CDTF">2026-09-09T08:54:01Z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2026-08-07T06:59:03Z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449ce552-2285-4143-8e64-9f2fd196b59f</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