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drawings/drawing14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drawings/drawing7.xml" ContentType="application/vnd.openxmlformats-officedocument.drawing+xml"/>
  <Override PartName="/xl/styles.xml" ContentType="application/vnd.openxmlformats-officedocument.spreadsheetml.styles+xml"/>
  <Override PartName="/xl/drawings/drawing8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drawings/drawing9.xml" ContentType="application/vnd.openxmlformats-officedocument.drawing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281735\Desktop\"/>
    </mc:Choice>
  </mc:AlternateContent>
  <bookViews>
    <workbookView xWindow="0" yWindow="0" windowWidth="20490" windowHeight="6720" tabRatio="909"/>
  </bookViews>
  <sheets>
    <sheet name="HCIX" sheetId="1" r:id="rId1"/>
    <sheet name="HCIX-Final" sheetId="12" r:id="rId2"/>
    <sheet name="HCBF" sheetId="3" r:id="rId3"/>
    <sheet name="HCBF-Final" sheetId="13" r:id="rId4"/>
    <sheet name="HFDF" sheetId="4" r:id="rId5"/>
    <sheet name="HFDF-Final" sheetId="14" r:id="rId6"/>
    <sheet name="HDF" sheetId="5" r:id="rId7"/>
    <sheet name="HDF-Final" sheetId="15" r:id="rId8"/>
    <sheet name="HOF" sheetId="7" r:id="rId9"/>
    <sheet name="HOF-Final" sheetId="16" r:id="rId10"/>
    <sheet name="HSDF" sheetId="8" r:id="rId11"/>
    <sheet name="HSDF-Final" sheetId="17" r:id="rId12"/>
    <sheet name="HLDF" sheetId="10" r:id="rId13"/>
    <sheet name="HLDF-Final" sheetId="18" r:id="rId14"/>
    <sheet name="HUSDF" sheetId="11" r:id="rId15"/>
    <sheet name="HUSDF-Final" sheetId="19" r:id="rId16"/>
    <sheet name="HCF" sheetId="20" r:id="rId17"/>
    <sheet name="HCF-Final" sheetId="21" r:id="rId18"/>
  </sheets>
  <definedNames>
    <definedName name="_xlnm._FilterDatabase" localSheetId="2" hidden="1">HCBF!$A$4:$G$37</definedName>
    <definedName name="_xlnm._FilterDatabase" localSheetId="0" hidden="1">HCIX!$A$4:$G$49</definedName>
    <definedName name="_xlnm._FilterDatabase" localSheetId="6" hidden="1">HDF!$A$4:$G$25</definedName>
    <definedName name="_xlnm._FilterDatabase" localSheetId="4" hidden="1">HFDF!$A$4:$G$31</definedName>
    <definedName name="_xlnm._FilterDatabase" localSheetId="12" hidden="1">HLDF!$A$4:$G$43</definedName>
    <definedName name="_xlnm._FilterDatabase" localSheetId="8" hidden="1">HOF!$A$4:$G$20</definedName>
    <definedName name="_xlnm._FilterDatabase" localSheetId="10" hidden="1">HSDF!$A$4:$G$51</definedName>
    <definedName name="SchemeDescription_2" localSheetId="2">HCBF!$A$49:$A$51</definedName>
    <definedName name="SchemeDescription_2" localSheetId="6">HDF!$A$37:$A$39</definedName>
    <definedName name="SchemeDescription_2" localSheetId="4">HFDF!$A$43:$A$45</definedName>
    <definedName name="SchemeDescription_2" localSheetId="12">HLDF!$A$54:$A$56</definedName>
    <definedName name="SchemeDescription_2" localSheetId="8">HOF!$A$32:$A$34</definedName>
    <definedName name="SchemeDescription_2" localSheetId="10">HSDF!$A$63:$A$65</definedName>
    <definedName name="SchemeDescription_2">HCIX!$A$61:$A$63</definedName>
  </definedNames>
  <calcPr calcId="162913"/>
</workbook>
</file>

<file path=xl/calcChain.xml><?xml version="1.0" encoding="utf-8"?>
<calcChain xmlns="http://schemas.openxmlformats.org/spreadsheetml/2006/main">
  <c r="B15" i="21" l="1"/>
  <c r="B12" i="21"/>
  <c r="C15" i="20"/>
  <c r="B15" i="20"/>
  <c r="C12" i="20"/>
  <c r="B12" i="20"/>
</calcChain>
</file>

<file path=xl/sharedStrings.xml><?xml version="1.0" encoding="utf-8"?>
<sst xmlns="http://schemas.openxmlformats.org/spreadsheetml/2006/main" count="1163" uniqueCount="147">
  <si>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</si>
  <si>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</si>
  <si>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</si>
  <si>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</si>
  <si>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</si>
  <si>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</si>
  <si>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</si>
  <si>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</si>
  <si>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CRISIL IBX 50 50 GILT PLUS SDL APR 2028 INDEX FUND</t>
  </si>
  <si>
    <t>Portfolio As On 27-May-2022</t>
  </si>
  <si>
    <t>HSBC CORPORATE BOND FUND</t>
  </si>
  <si>
    <t>HSBC FLEXI DEBT FUND</t>
  </si>
  <si>
    <t>HSBC DEBT FUND</t>
  </si>
  <si>
    <t>HSBC OVERNIGHT FUND</t>
  </si>
  <si>
    <t>HSBC SHORT DURATION FUND</t>
  </si>
  <si>
    <t>HSBC LOW DURATION FUND</t>
  </si>
  <si>
    <t>Government Securities</t>
  </si>
  <si>
    <t>6.79% GOVT OF INDIA RED 15-05-2027</t>
  </si>
  <si>
    <t>SOVEREIGN</t>
  </si>
  <si>
    <t>7.17% GOVT OF INDIA RED 08-01-2028</t>
  </si>
  <si>
    <t>8.05% GUJARAT SDL RED 31-01-2028</t>
  </si>
  <si>
    <t>8.28% GOVT OF INDIA RED 21-09-2027</t>
  </si>
  <si>
    <t>8.26% GOVT OF INDIA RED 02-08-2027</t>
  </si>
  <si>
    <t>7.88% MADHYA PRADESH SDL RED 24-01-2028</t>
  </si>
  <si>
    <t>6.97% KARNATAKA SDL RED 26-02-2028</t>
  </si>
  <si>
    <t>6.97% MAHARASHTRA SDL RED 18-02-2028</t>
  </si>
  <si>
    <t>7.65% TAMIL NADU SDL RED 06-12-2027</t>
  </si>
  <si>
    <t>8.05% TAMIL NADU SDL RED 18-04-2028</t>
  </si>
  <si>
    <t>6.98% MAHARASHTRA SDL RED 26-02-2028</t>
  </si>
  <si>
    <t>8.34% TAMILNADU SDL RED 28-02-2028</t>
  </si>
  <si>
    <t>8.43% TAMIL NADU SDL RED 07-03-2028</t>
  </si>
  <si>
    <t>7.92% UTTAR PRADESH SDL RED 24-01-2028</t>
  </si>
  <si>
    <t>7.86% RAJASTHAN SDL RED 27-12-2027</t>
  </si>
  <si>
    <t>7.77% ANDHRA PRADESH SDL RED 10-01-2028</t>
  </si>
  <si>
    <t>7.64% RAJASTHAN SDL RED 01-11-2027</t>
  </si>
  <si>
    <t>8.00% KARNATAKA SDL RED 17-01-2028</t>
  </si>
  <si>
    <t>8.28% TAMIL NADU SDL RED 14-03-2028</t>
  </si>
  <si>
    <t>8.28% TAMIL NADU SDL RED 21-02-2028</t>
  </si>
  <si>
    <t>8.14% HARYANA SDL 27-03-2028</t>
  </si>
  <si>
    <t>8.44% RAJASTHAN SDL RED 07-03-2028</t>
  </si>
  <si>
    <t>8% KERALA SDL RED 11-04-2028</t>
  </si>
  <si>
    <t>8.15% CHATTISGARH SDL RED 27-03-2028</t>
  </si>
  <si>
    <t>8.20% HARYANA SDL RED 31-01-2028</t>
  </si>
  <si>
    <t>7.50% TELANGANA SDL RED 15-04-2028</t>
  </si>
  <si>
    <t>7.64% GUJARAT SDL RED 08-11-2027</t>
  </si>
  <si>
    <t>8.28% RAJASTHAN SDL RED 21-02-2028</t>
  </si>
  <si>
    <t>8.27% KERALA SDL RED 21-02-2028</t>
  </si>
  <si>
    <t>7.64% KARNATAKA SDL RED 08-11-2027</t>
  </si>
  <si>
    <t>Cash Equivalent</t>
  </si>
  <si>
    <t>TREPS</t>
  </si>
  <si>
    <t>Reverse Repos</t>
  </si>
  <si>
    <t>Net Current Assets:</t>
  </si>
  <si>
    <t>Total Net Assets as on 27-May-2022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</si>
  <si>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</si>
  <si>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</si>
  <si>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</si>
  <si>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Net Current Assets</t>
  </si>
  <si>
    <t>Cash Equivalents</t>
  </si>
  <si>
    <t>Total Net Assets</t>
  </si>
  <si>
    <t>Rating Category</t>
  </si>
  <si>
    <t>Reverse Repos/ TREPS</t>
  </si>
  <si>
    <t>Corporate/ PSU Debt</t>
  </si>
  <si>
    <t>Corporate Bonds / Debentures</t>
  </si>
  <si>
    <t>REC Ltd.</t>
  </si>
  <si>
    <t>CRISIL AAA</t>
  </si>
  <si>
    <t>Indian Railway Finance Corporation Ltd.</t>
  </si>
  <si>
    <t>Indian Oil Corporation Ltd.</t>
  </si>
  <si>
    <t>[ICRA]AAA</t>
  </si>
  <si>
    <t>National Bk for Agriculture &amp; Rural Dev.</t>
  </si>
  <si>
    <t>ICRA AAA</t>
  </si>
  <si>
    <t>Reliance Industries Ltd.</t>
  </si>
  <si>
    <t>Housing Development Finance Corp Ltd.</t>
  </si>
  <si>
    <t>National Housing Bank</t>
  </si>
  <si>
    <t>Kotak Mahindra Prime Ltd.</t>
  </si>
  <si>
    <t>Power Finance Corporation Ltd.</t>
  </si>
  <si>
    <t>LIC Housing Finance Ltd.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</si>
  <si>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</si>
  <si>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</si>
  <si>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</si>
  <si>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</si>
  <si>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AAA and equivalents</t>
  </si>
  <si>
    <t>CARE AAA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</si>
  <si>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</si>
  <si>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</si>
  <si>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</si>
  <si>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</si>
  <si>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</si>
  <si>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</si>
  <si>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</si>
  <si>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</si>
  <si>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</si>
  <si>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</si>
  <si>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</si>
  <si>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</si>
  <si>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</si>
  <si>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</si>
  <si>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364 DAYS TBILL RED 09-06-2022</t>
  </si>
  <si>
    <t>• investment in debt &amp; money market instruments with overnight maturity</t>
  </si>
  <si>
    <t>• income over short term and high liquidity</t>
  </si>
  <si>
    <t>Money Market Instruments</t>
  </si>
  <si>
    <t>Certificate of Deposit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</si>
  <si>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</si>
  <si>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</si>
  <si>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</si>
  <si>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</si>
  <si>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</si>
  <si>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Sundaram Finance Ltd.</t>
  </si>
  <si>
    <t>HDB Financial Services Ltd.</t>
  </si>
  <si>
    <t>Bajaj Housing Finance Ltd.</t>
  </si>
  <si>
    <t>6.18% GOVT OF INDIA RED 04-11-2024</t>
  </si>
  <si>
    <t>8.5% JAMMU &amp; KASHMIR SDL RED 30-03-2025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</si>
  <si>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</si>
  <si>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</si>
  <si>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</si>
  <si>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</si>
  <si>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CRISIL A1+</t>
  </si>
  <si>
    <t>Small Industries Development Bk of India</t>
  </si>
  <si>
    <t>182 DAYS TBILL RED 15-09-2022</t>
  </si>
  <si>
    <t>• Liquidity over short term</t>
  </si>
  <si>
    <t>• Investment in Debt / Money Market Instruments such that the Macaulay duration of the portfolio is between 6 months to 12 months</t>
  </si>
  <si>
    <t>HSBC ULTRA SHORT DURATION FUND</t>
  </si>
  <si>
    <t>Canara Bank</t>
  </si>
  <si>
    <t>Bank of Baroda</t>
  </si>
  <si>
    <t>Fitch A1+</t>
  </si>
  <si>
    <t>Indian Bank</t>
  </si>
  <si>
    <t>ICRA AA+</t>
  </si>
  <si>
    <t>Commercial Paper</t>
  </si>
  <si>
    <t>Kotak Securities Ltd.</t>
  </si>
  <si>
    <t>ICICI Securities Ltd.</t>
  </si>
  <si>
    <t>[ICRA]A1+</t>
  </si>
  <si>
    <t>Tata Capital Housing Finance Ltd.</t>
  </si>
  <si>
    <t>182 DAYS TBILL RED 01-09-2022</t>
  </si>
  <si>
    <t>182 DAYS TBILL RED 08-09-2022</t>
  </si>
  <si>
    <t>Income over short term with low volatility.</t>
  </si>
  <si>
    <t>Investment in debt &amp; money market instruments such that the Macaulay Duration of the portfolio is between 3 months- 6 months.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</si>
  <si>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</si>
  <si>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</si>
  <si>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CASH FUND</t>
  </si>
  <si>
    <t>ICICI Bank Ltd.</t>
  </si>
  <si>
    <t>Aditya Birla Housing Finance Ltd.</t>
  </si>
  <si>
    <t>Axis Securities Ltd.</t>
  </si>
  <si>
    <t>HDFC Securities Ltd.</t>
  </si>
  <si>
    <t>8.15% GOVT OF INDIA RED 11-06-2022</t>
  </si>
  <si>
    <t>182 DAYS TBILL RED 21-07-2022</t>
  </si>
  <si>
    <t>91 DAYS TBILL RED 09-06-2022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</si>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</sst>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2" fontId="2" fillId="0" borderId="1" xfId="0" applyNumberFormat="1" applyFont="1" applyBorder="1"/>
    <xf numFmtId="0" fontId="2" fillId="4" borderId="1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8" fillId="0" borderId="0" xfId="0" applyFont="1" applyAlignment="1">
      <alignment vertical="center" wrapText="1"/>
    </xf>
    <xf numFmtId="164" fontId="0" fillId="0" borderId="1" xfId="0" applyNumberFormat="1" applyBorder="1"/>
    <xf numFmtId="0" fontId="0" fillId="0" borderId="1" xfId="0" applyFont="1" applyBorder="1"/>
    <xf numFmtId="10" fontId="0" fillId="0" borderId="1" xfId="0" applyNumberFormat="1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1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8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51</xdr:row>
      <xdr:rowOff>142875</xdr:rowOff>
    </xdr:from>
    <xdr:to>
      <xdr:col>0</xdr:col>
      <xdr:colOff>2146300</xdr:colOff>
      <xdr:row>58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0A7C83-EE21-4A75-8A13-A3EA58F144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29875"/>
          <a:ext cx="1965325" cy="1371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2152650" cy="10668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10477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5335250"/>
          <a:ext cx="3514726" cy="90487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2143126</xdr:colOff>
      <xdr:row>29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3F753546-0D44-4F65-9E99-DF2B71E453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57525" y="4572000"/>
          <a:ext cx="1990725" cy="1125802"/>
        </a:xfrm>
        <a:prstGeom prst="rect">
          <a:avLst/>
        </a:prstGeom>
      </xdr:spPr>
    </xdr:pic>
    <xdr:clientData/>
  </xdr:oneCellAnchor>
  <xdr:oneCellAnchor>
    <xdr:from>
      <xdr:col>0</xdr:col>
      <xdr:colOff>2819400</xdr:colOff>
      <xdr:row>38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9734550"/>
          <a:ext cx="3514726" cy="9048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2266950</xdr:colOff>
      <xdr:row>61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813F0404-3774-4E01-9BA1-7761360E4E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4698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2990850</xdr:colOff>
      <xdr:row>54</xdr:row>
      <xdr:rowOff>57150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990850" y="1053465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4839950"/>
          <a:ext cx="3514726" cy="9048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2266950</xdr:colOff>
      <xdr:row>61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813F0404-3774-4E01-9BA1-7761360E4E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2990850</xdr:colOff>
      <xdr:row>54</xdr:row>
      <xdr:rowOff>57150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990850" y="105346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4839950"/>
          <a:ext cx="3514726" cy="9048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2266950</xdr:colOff>
      <xdr:row>52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FE3D067-49B6-4D1F-8B33-E50244872C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00684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45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8763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525625"/>
          <a:ext cx="3514726" cy="9048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2266950</xdr:colOff>
      <xdr:row>52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FE3D067-49B6-4D1F-8B33-E50244872C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45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8763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525625"/>
          <a:ext cx="3514726" cy="90487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2266950</xdr:colOff>
      <xdr:row>65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58C7DA7-6EFF-41DB-BCBA-19A776A73D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58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11239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7192625"/>
          <a:ext cx="3514726" cy="90487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2266950</xdr:colOff>
      <xdr:row>65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58C7DA7-6EFF-41DB-BCBA-19A776A73D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58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11239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7192625"/>
          <a:ext cx="3514726" cy="90487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680647F2-DE3C-4F48-AC40-E74FCE4E2C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56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10858500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6135350"/>
          <a:ext cx="3514726" cy="904875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680647F2-DE3C-4F48-AC40-E74FCE4E2C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56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10858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61353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51</xdr:row>
      <xdr:rowOff>142875</xdr:rowOff>
    </xdr:from>
    <xdr:to>
      <xdr:col>0</xdr:col>
      <xdr:colOff>2146300</xdr:colOff>
      <xdr:row>58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0A7C83-EE21-4A75-8A13-A3EA58F144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048875"/>
          <a:ext cx="1965325" cy="1371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10096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49542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2266950</xdr:colOff>
      <xdr:row>47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C613F3E7-02F2-416D-9A6D-B0E49B04FF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9095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40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7810500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252537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2266950</xdr:colOff>
      <xdr:row>47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C613F3E7-02F2-416D-9A6D-B0E49B04FF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40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7810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252537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41843D5-70DF-499B-9A9D-531F717A73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12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6667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60145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41843D5-70DF-499B-9A9D-531F717A73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6667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60145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8BECA99-572D-4A8D-88B9-1AEBB78252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7150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5524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987742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8BECA99-572D-4A8D-88B9-1AEBB78252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5524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9877425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2143126</xdr:colOff>
      <xdr:row>29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3F753546-0D44-4F65-9E99-DF2B71E453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800600"/>
          <a:ext cx="2143126" cy="12719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57525" y="4572000"/>
          <a:ext cx="1990725" cy="1125802"/>
        </a:xfrm>
        <a:prstGeom prst="rect">
          <a:avLst/>
        </a:prstGeom>
      </xdr:spPr>
    </xdr:pic>
    <xdr:clientData/>
  </xdr:oneCellAnchor>
  <xdr:oneCellAnchor>
    <xdr:from>
      <xdr:col>0</xdr:col>
      <xdr:colOff>2819400</xdr:colOff>
      <xdr:row>38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973455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B1" sqref="B1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28515625" style="3" customWidth="1"/>
    <col min="4" max="4" width="16.140625" bestFit="1" customWidth="1"/>
    <col min="6" max="6" width="19.5703125" bestFit="1" customWidth="1"/>
    <col min="7" max="7" width="14.7109375" style="3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136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16</v>
      </c>
      <c r="G5" s="10">
        <v>0.97430000000000005</v>
      </c>
    </row>
    <row r="6" spans="1:7" x14ac:dyDescent="0.25">
      <c r="A6" s="17" t="s">
        <v>16</v>
      </c>
      <c r="B6" s="16"/>
      <c r="C6" s="10"/>
      <c r="D6" s="9"/>
      <c r="F6" s="9" t="s">
        <v>56</v>
      </c>
      <c r="G6" s="10">
        <v>1.7993090069999999E-2</v>
      </c>
    </row>
    <row r="7" spans="1:7" x14ac:dyDescent="0.25">
      <c r="A7" s="9"/>
      <c r="B7" s="16"/>
      <c r="C7" s="10"/>
      <c r="D7" s="9"/>
      <c r="F7" s="9" t="s">
        <v>57</v>
      </c>
      <c r="G7" s="10">
        <v>7.7069099300000003E-3</v>
      </c>
    </row>
    <row r="8" spans="1:7" x14ac:dyDescent="0.25">
      <c r="A8" s="9" t="s">
        <v>17</v>
      </c>
      <c r="B8" s="16">
        <v>36464.425000000003</v>
      </c>
      <c r="C8" s="10">
        <v>0.2109</v>
      </c>
      <c r="D8" s="9" t="s">
        <v>18</v>
      </c>
      <c r="F8" s="11" t="s">
        <v>58</v>
      </c>
      <c r="G8" s="12">
        <v>1</v>
      </c>
    </row>
    <row r="9" spans="1:7" x14ac:dyDescent="0.25">
      <c r="A9" s="9" t="s">
        <v>19</v>
      </c>
      <c r="B9" s="16">
        <v>25960.817999999999</v>
      </c>
      <c r="C9" s="10">
        <v>0.1502</v>
      </c>
      <c r="D9" s="9" t="s">
        <v>18</v>
      </c>
    </row>
    <row r="10" spans="1:7" x14ac:dyDescent="0.25">
      <c r="A10" s="9" t="s">
        <v>20</v>
      </c>
      <c r="B10" s="16">
        <v>21991.8125</v>
      </c>
      <c r="C10" s="10">
        <v>0.12720000000000001</v>
      </c>
      <c r="D10" s="9" t="s">
        <v>18</v>
      </c>
    </row>
    <row r="11" spans="1:7" x14ac:dyDescent="0.25">
      <c r="A11" s="9" t="s">
        <v>21</v>
      </c>
      <c r="B11" s="16">
        <v>11505.296</v>
      </c>
      <c r="C11" s="10">
        <v>6.6600000000000006E-2</v>
      </c>
      <c r="D11" s="9" t="s">
        <v>18</v>
      </c>
    </row>
    <row r="12" spans="1:7" x14ac:dyDescent="0.25">
      <c r="A12" s="9" t="s">
        <v>22</v>
      </c>
      <c r="B12" s="16">
        <v>10975.125</v>
      </c>
      <c r="C12" s="10">
        <v>6.3500000000000001E-2</v>
      </c>
      <c r="D12" s="9" t="s">
        <v>18</v>
      </c>
    </row>
    <row r="13" spans="1:7" x14ac:dyDescent="0.25">
      <c r="A13" s="9" t="s">
        <v>23</v>
      </c>
      <c r="B13" s="16">
        <v>8615.6679999999997</v>
      </c>
      <c r="C13" s="10">
        <v>4.9799999999999997E-2</v>
      </c>
      <c r="D13" s="9" t="s">
        <v>18</v>
      </c>
    </row>
    <row r="14" spans="1:7" x14ac:dyDescent="0.25">
      <c r="A14" s="9" t="s">
        <v>24</v>
      </c>
      <c r="B14" s="16">
        <v>7303.7250000000004</v>
      </c>
      <c r="C14" s="10">
        <v>4.2299999999999997E-2</v>
      </c>
      <c r="D14" s="9" t="s">
        <v>18</v>
      </c>
      <c r="F14" s="13" t="s">
        <v>59</v>
      </c>
      <c r="G14" s="14" t="s">
        <v>1</v>
      </c>
    </row>
    <row r="15" spans="1:7" x14ac:dyDescent="0.25">
      <c r="A15" s="9" t="s">
        <v>25</v>
      </c>
      <c r="B15" s="16">
        <v>4871.8</v>
      </c>
      <c r="C15" s="10">
        <v>2.8199999999999999E-2</v>
      </c>
      <c r="D15" s="9" t="s">
        <v>18</v>
      </c>
      <c r="F15" s="9" t="s">
        <v>18</v>
      </c>
      <c r="G15" s="10">
        <v>0.97430000000000005</v>
      </c>
    </row>
    <row r="16" spans="1:7" x14ac:dyDescent="0.25">
      <c r="A16" s="9" t="s">
        <v>26</v>
      </c>
      <c r="B16" s="16">
        <v>3526.4144999999999</v>
      </c>
      <c r="C16" s="10">
        <v>2.0400000000000001E-2</v>
      </c>
      <c r="D16" s="9" t="s">
        <v>18</v>
      </c>
      <c r="F16" s="9" t="s">
        <v>60</v>
      </c>
      <c r="G16" s="10">
        <v>7.7060000000000002E-3</v>
      </c>
    </row>
    <row r="17" spans="1:7" x14ac:dyDescent="0.25">
      <c r="A17" s="9" t="s">
        <v>27</v>
      </c>
      <c r="B17" s="16">
        <v>3477.9178000000002</v>
      </c>
      <c r="C17" s="10">
        <v>2.01E-2</v>
      </c>
      <c r="D17" s="9" t="s">
        <v>18</v>
      </c>
      <c r="F17" s="9" t="s">
        <v>56</v>
      </c>
      <c r="G17" s="10">
        <v>1.7993090069999999E-2</v>
      </c>
    </row>
    <row r="18" spans="1:7" x14ac:dyDescent="0.25">
      <c r="A18" s="9" t="s">
        <v>28</v>
      </c>
      <c r="B18" s="16">
        <v>3411.5864999999999</v>
      </c>
      <c r="C18" s="10">
        <v>1.9699999999999999E-2</v>
      </c>
      <c r="D18" s="9" t="s">
        <v>18</v>
      </c>
      <c r="F18" s="11" t="s">
        <v>58</v>
      </c>
      <c r="G18" s="12">
        <v>1</v>
      </c>
    </row>
    <row r="19" spans="1:7" x14ac:dyDescent="0.25">
      <c r="A19" s="9" t="s">
        <v>29</v>
      </c>
      <c r="B19" s="16">
        <v>3055.8400999999999</v>
      </c>
      <c r="C19" s="10">
        <v>1.77E-2</v>
      </c>
      <c r="D19" s="9" t="s">
        <v>18</v>
      </c>
    </row>
    <row r="20" spans="1:7" x14ac:dyDescent="0.25">
      <c r="A20" s="9" t="s">
        <v>30</v>
      </c>
      <c r="B20" s="16">
        <v>2600.3825000000002</v>
      </c>
      <c r="C20" s="10">
        <v>1.4999999999999999E-2</v>
      </c>
      <c r="D20" s="9" t="s">
        <v>18</v>
      </c>
    </row>
    <row r="21" spans="1:7" x14ac:dyDescent="0.25">
      <c r="A21" s="9" t="s">
        <v>31</v>
      </c>
      <c r="B21" s="16">
        <v>2538.5500000000002</v>
      </c>
      <c r="C21" s="10">
        <v>1.47E-2</v>
      </c>
      <c r="D21" s="9" t="s">
        <v>18</v>
      </c>
    </row>
    <row r="22" spans="1:7" x14ac:dyDescent="0.25">
      <c r="A22" s="9" t="s">
        <v>32</v>
      </c>
      <c r="B22" s="16">
        <v>2540.0374999999999</v>
      </c>
      <c r="C22" s="10">
        <v>1.47E-2</v>
      </c>
      <c r="D22" s="9" t="s">
        <v>18</v>
      </c>
    </row>
    <row r="23" spans="1:7" x14ac:dyDescent="0.25">
      <c r="A23" s="9" t="s">
        <v>33</v>
      </c>
      <c r="B23" s="16">
        <v>2524.3049999999998</v>
      </c>
      <c r="C23" s="10">
        <v>1.46E-2</v>
      </c>
      <c r="D23" s="9" t="s">
        <v>18</v>
      </c>
    </row>
    <row r="24" spans="1:7" x14ac:dyDescent="0.25">
      <c r="A24" s="9" t="s">
        <v>34</v>
      </c>
      <c r="B24" s="16">
        <v>2514.9974999999999</v>
      </c>
      <c r="C24" s="10">
        <v>1.4500000000000001E-2</v>
      </c>
      <c r="D24" s="9" t="s">
        <v>18</v>
      </c>
    </row>
    <row r="25" spans="1:7" x14ac:dyDescent="0.25">
      <c r="A25" s="9" t="s">
        <v>35</v>
      </c>
      <c r="B25" s="16">
        <v>2487.3784572</v>
      </c>
      <c r="C25" s="10">
        <v>1.44E-2</v>
      </c>
      <c r="D25" s="9" t="s">
        <v>18</v>
      </c>
    </row>
    <row r="26" spans="1:7" x14ac:dyDescent="0.25">
      <c r="A26" s="9" t="s">
        <v>36</v>
      </c>
      <c r="B26" s="16">
        <v>2066.67</v>
      </c>
      <c r="C26" s="10">
        <v>1.2E-2</v>
      </c>
      <c r="D26" s="9" t="s">
        <v>18</v>
      </c>
    </row>
    <row r="27" spans="1:7" x14ac:dyDescent="0.25">
      <c r="A27" s="9" t="s">
        <v>37</v>
      </c>
      <c r="B27" s="16">
        <v>1549.5495000000001</v>
      </c>
      <c r="C27" s="10">
        <v>8.9999999999999993E-3</v>
      </c>
      <c r="D27" s="9" t="s">
        <v>18</v>
      </c>
    </row>
    <row r="28" spans="1:7" x14ac:dyDescent="0.25">
      <c r="A28" s="9" t="s">
        <v>38</v>
      </c>
      <c r="B28" s="16">
        <v>1324.54233</v>
      </c>
      <c r="C28" s="10">
        <v>7.7000000000000002E-3</v>
      </c>
      <c r="D28" s="9" t="s">
        <v>18</v>
      </c>
    </row>
    <row r="29" spans="1:7" x14ac:dyDescent="0.25">
      <c r="A29" s="9" t="s">
        <v>39</v>
      </c>
      <c r="B29" s="16">
        <v>1040.1410000000001</v>
      </c>
      <c r="C29" s="10">
        <v>6.0000000000000001E-3</v>
      </c>
      <c r="D29" s="9" t="s">
        <v>18</v>
      </c>
    </row>
    <row r="30" spans="1:7" x14ac:dyDescent="0.25">
      <c r="A30" s="9" t="s">
        <v>40</v>
      </c>
      <c r="B30" s="16">
        <v>1020.02</v>
      </c>
      <c r="C30" s="10">
        <v>5.8999999999999999E-3</v>
      </c>
      <c r="D30" s="9" t="s">
        <v>18</v>
      </c>
    </row>
    <row r="31" spans="1:7" x14ac:dyDescent="0.25">
      <c r="A31" s="9" t="s">
        <v>41</v>
      </c>
      <c r="B31" s="16">
        <v>1025.788</v>
      </c>
      <c r="C31" s="10">
        <v>5.8999999999999999E-3</v>
      </c>
      <c r="D31" s="9" t="s">
        <v>18</v>
      </c>
    </row>
    <row r="32" spans="1:7" x14ac:dyDescent="0.25">
      <c r="A32" s="9" t="s">
        <v>42</v>
      </c>
      <c r="B32" s="16">
        <v>1028.2190000000001</v>
      </c>
      <c r="C32" s="10">
        <v>5.8999999999999999E-3</v>
      </c>
      <c r="D32" s="9" t="s">
        <v>18</v>
      </c>
    </row>
    <row r="33" spans="1:4" x14ac:dyDescent="0.25">
      <c r="A33" s="9" t="s">
        <v>43</v>
      </c>
      <c r="B33" s="16">
        <v>995.803</v>
      </c>
      <c r="C33" s="10">
        <v>5.7999999999999996E-3</v>
      </c>
      <c r="D33" s="9" t="s">
        <v>18</v>
      </c>
    </row>
    <row r="34" spans="1:4" x14ac:dyDescent="0.25">
      <c r="A34" s="9" t="s">
        <v>44</v>
      </c>
      <c r="B34" s="16">
        <v>741.90499320000004</v>
      </c>
      <c r="C34" s="10">
        <v>4.3E-3</v>
      </c>
      <c r="D34" s="9" t="s">
        <v>18</v>
      </c>
    </row>
    <row r="35" spans="1:4" x14ac:dyDescent="0.25">
      <c r="A35" s="9" t="s">
        <v>45</v>
      </c>
      <c r="B35" s="16">
        <v>681.49289999999996</v>
      </c>
      <c r="C35" s="10">
        <v>3.8999999999999998E-3</v>
      </c>
      <c r="D35" s="9" t="s">
        <v>18</v>
      </c>
    </row>
    <row r="36" spans="1:4" x14ac:dyDescent="0.25">
      <c r="A36" s="9" t="s">
        <v>46</v>
      </c>
      <c r="B36" s="16">
        <v>516.02449999999999</v>
      </c>
      <c r="C36" s="10">
        <v>3.0000000000000001E-3</v>
      </c>
      <c r="D36" s="9" t="s">
        <v>18</v>
      </c>
    </row>
    <row r="37" spans="1:4" x14ac:dyDescent="0.25">
      <c r="A37" s="9" t="s">
        <v>47</v>
      </c>
      <c r="B37" s="16">
        <v>70.50197</v>
      </c>
      <c r="C37" s="10">
        <v>4.0000000000000002E-4</v>
      </c>
      <c r="D37" s="9" t="s">
        <v>18</v>
      </c>
    </row>
    <row r="38" spans="1:4" x14ac:dyDescent="0.25">
      <c r="A38" s="11"/>
      <c r="B38" s="18">
        <v>168426.7365504</v>
      </c>
      <c r="C38" s="12">
        <v>0.97430000000000005</v>
      </c>
      <c r="D38" s="11"/>
    </row>
    <row r="39" spans="1:4" x14ac:dyDescent="0.25">
      <c r="A39" s="9"/>
      <c r="B39" s="16"/>
      <c r="C39" s="10"/>
      <c r="D39" s="9"/>
    </row>
    <row r="40" spans="1:4" x14ac:dyDescent="0.25">
      <c r="A40" s="17" t="s">
        <v>48</v>
      </c>
      <c r="B40" s="16"/>
      <c r="C40" s="10"/>
      <c r="D40" s="9"/>
    </row>
    <row r="41" spans="1:4" x14ac:dyDescent="0.25">
      <c r="A41" s="9"/>
      <c r="B41" s="16"/>
      <c r="C41" s="10"/>
      <c r="D41" s="9"/>
    </row>
    <row r="42" spans="1:4" x14ac:dyDescent="0.25">
      <c r="A42" s="19" t="s">
        <v>49</v>
      </c>
      <c r="B42" s="16">
        <v>838.78863100000001</v>
      </c>
      <c r="C42" s="10">
        <v>4.8520000000000004E-3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19" t="s">
        <v>50</v>
      </c>
      <c r="B44" s="16">
        <v>493.42178139999999</v>
      </c>
      <c r="C44" s="10">
        <v>2.8540000000000002E-3</v>
      </c>
      <c r="D44" s="9"/>
    </row>
    <row r="45" spans="1:4" x14ac:dyDescent="0.25">
      <c r="A45" s="9"/>
      <c r="B45" s="16"/>
      <c r="C45" s="10"/>
      <c r="D45" s="9"/>
    </row>
    <row r="46" spans="1:4" x14ac:dyDescent="0.25">
      <c r="A46" s="20" t="s">
        <v>51</v>
      </c>
      <c r="B46" s="21">
        <v>3100.2695729000002</v>
      </c>
      <c r="C46" s="22">
        <v>1.7994E-2</v>
      </c>
      <c r="D46" s="9"/>
    </row>
    <row r="47" spans="1:4" x14ac:dyDescent="0.25">
      <c r="A47" s="20" t="s">
        <v>52</v>
      </c>
      <c r="B47" s="21">
        <v>172859.21653569999</v>
      </c>
      <c r="C47" s="22">
        <v>1</v>
      </c>
      <c r="D47" s="9"/>
    </row>
    <row r="48" spans="1:4" x14ac:dyDescent="0.25">
      <c r="A48" s="1"/>
      <c r="B48" s="6"/>
      <c r="C48" s="7"/>
      <c r="D48" s="1"/>
    </row>
    <row r="49" spans="1:4" x14ac:dyDescent="0.25">
      <c r="A49" s="1" t="s">
        <v>53</v>
      </c>
      <c r="B49" s="6"/>
      <c r="C49" s="7"/>
      <c r="D49" s="1"/>
    </row>
    <row r="50" spans="1:4" x14ac:dyDescent="0.25">
      <c r="A50" t="s">
        <v>54</v>
      </c>
    </row>
    <row r="51" spans="1:4" x14ac:dyDescent="0.25">
      <c r="A51" t="s">
        <v>55</v>
      </c>
    </row>
    <row r="61" spans="1:4" x14ac:dyDescent="0.25">
      <c r="A61" s="4" t="s">
        <v>3</v>
      </c>
    </row>
    <row r="62" spans="1:4" x14ac:dyDescent="0.25">
      <c r="A62" s="4"/>
    </row>
    <row r="63" spans="1:4" ht="18.75" x14ac:dyDescent="0.3">
      <c r="A63" s="5" t="s">
        <v>4</v>
      </c>
    </row>
    <row r="66" spans="1:3" ht="168.75" customHeight="1" x14ac:dyDescent="0.25">
      <c r="A66" s="27" t="s">
        <v>135</v>
      </c>
      <c r="B66" s="27"/>
      <c r="C66" s="27"/>
    </row>
  </sheetData>
  <mergeCells count="1">
    <mergeCell ref="A66:C66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5" workbookViewId="0">
      <selection activeCell="B37" sqref="B37"/>
    </sheetView>
  </sheetViews>
  <sheetFormatPr defaultRowHeight="15" x14ac:dyDescent="0.25"/>
  <cols>
    <col min="1" max="1" width="45.85546875" customWidth="1"/>
    <col min="2" max="2" width="16.140625" style="3" customWidth="1"/>
    <col min="3" max="3" width="16.140625" bestFit="1" customWidth="1"/>
    <col min="5" max="5" width="19.42578125" bestFit="1" customWidth="1"/>
    <col min="6" max="6" width="13.85546875" style="3" bestFit="1" customWidth="1"/>
  </cols>
  <sheetData>
    <row r="1" spans="1:6" x14ac:dyDescent="0.25">
      <c r="A1" s="1" t="s">
        <v>13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8" t="s">
        <v>0</v>
      </c>
      <c r="B4" s="8" t="s">
        <v>1</v>
      </c>
      <c r="C4" s="8" t="s">
        <v>136</v>
      </c>
      <c r="D4" s="1"/>
      <c r="E4" s="8" t="s">
        <v>2</v>
      </c>
      <c r="F4" s="8" t="s">
        <v>1</v>
      </c>
    </row>
    <row r="5" spans="1:6" x14ac:dyDescent="0.25">
      <c r="A5" s="9"/>
      <c r="B5" s="10"/>
      <c r="C5" s="9"/>
      <c r="E5" s="9" t="s">
        <v>57</v>
      </c>
      <c r="F5" s="10">
        <v>0.99772727842800002</v>
      </c>
    </row>
    <row r="6" spans="1:6" x14ac:dyDescent="0.25">
      <c r="A6" s="17" t="s">
        <v>95</v>
      </c>
      <c r="B6" s="10"/>
      <c r="C6" s="9"/>
      <c r="E6" s="9" t="s">
        <v>95</v>
      </c>
      <c r="F6" s="10">
        <v>2.8000000000000001E-2</v>
      </c>
    </row>
    <row r="7" spans="1:6" x14ac:dyDescent="0.25">
      <c r="A7" s="9"/>
      <c r="B7" s="10"/>
      <c r="C7" s="9"/>
      <c r="E7" s="9" t="s">
        <v>56</v>
      </c>
      <c r="F7" s="10">
        <v>-2.5727278427999999E-2</v>
      </c>
    </row>
    <row r="8" spans="1:6" x14ac:dyDescent="0.25">
      <c r="A8" s="9" t="s">
        <v>96</v>
      </c>
      <c r="B8" s="10">
        <v>2.8000000000000001E-2</v>
      </c>
      <c r="C8" s="9" t="s">
        <v>18</v>
      </c>
      <c r="E8" s="11" t="s">
        <v>58</v>
      </c>
      <c r="F8" s="12">
        <v>1</v>
      </c>
    </row>
    <row r="9" spans="1:6" x14ac:dyDescent="0.25">
      <c r="A9" s="11"/>
      <c r="B9" s="12">
        <v>2.8000000000000001E-2</v>
      </c>
      <c r="C9" s="11"/>
    </row>
    <row r="10" spans="1:6" x14ac:dyDescent="0.25">
      <c r="A10" s="9"/>
      <c r="B10" s="10"/>
      <c r="C10" s="9"/>
    </row>
    <row r="11" spans="1:6" x14ac:dyDescent="0.25">
      <c r="A11" s="17" t="s">
        <v>48</v>
      </c>
      <c r="B11" s="10"/>
      <c r="C11" s="9"/>
    </row>
    <row r="12" spans="1:6" x14ac:dyDescent="0.25">
      <c r="A12" s="9"/>
      <c r="B12" s="10"/>
      <c r="C12" s="9"/>
    </row>
    <row r="13" spans="1:6" x14ac:dyDescent="0.25">
      <c r="A13" s="19" t="s">
        <v>49</v>
      </c>
      <c r="B13" s="10">
        <v>0.17755000000000001</v>
      </c>
      <c r="C13" s="9"/>
    </row>
    <row r="14" spans="1:6" x14ac:dyDescent="0.25">
      <c r="A14" s="9"/>
      <c r="B14" s="10"/>
      <c r="C14" s="9"/>
      <c r="E14" s="13" t="s">
        <v>59</v>
      </c>
      <c r="F14" s="14" t="s">
        <v>1</v>
      </c>
    </row>
    <row r="15" spans="1:6" x14ac:dyDescent="0.25">
      <c r="A15" s="19" t="s">
        <v>50</v>
      </c>
      <c r="B15" s="10">
        <v>0.82017600000000002</v>
      </c>
      <c r="C15" s="9"/>
      <c r="E15" s="9" t="s">
        <v>18</v>
      </c>
      <c r="F15" s="10">
        <v>2.8000000000000001E-2</v>
      </c>
    </row>
    <row r="16" spans="1:6" x14ac:dyDescent="0.25">
      <c r="A16" s="9"/>
      <c r="B16" s="10"/>
      <c r="C16" s="9"/>
      <c r="E16" s="9" t="s">
        <v>60</v>
      </c>
      <c r="F16" s="10">
        <v>0.997726</v>
      </c>
    </row>
    <row r="17" spans="1:6" x14ac:dyDescent="0.25">
      <c r="A17" s="20" t="s">
        <v>51</v>
      </c>
      <c r="B17" s="22">
        <v>-2.5725999999999999E-2</v>
      </c>
      <c r="C17" s="9"/>
      <c r="E17" s="9" t="s">
        <v>56</v>
      </c>
      <c r="F17" s="10">
        <v>-2.5727278427999999E-2</v>
      </c>
    </row>
    <row r="18" spans="1:6" x14ac:dyDescent="0.25">
      <c r="A18" s="20" t="s">
        <v>52</v>
      </c>
      <c r="B18" s="22">
        <v>1</v>
      </c>
      <c r="C18" s="9"/>
      <c r="E18" s="11" t="s">
        <v>58</v>
      </c>
      <c r="F18" s="12">
        <v>1</v>
      </c>
    </row>
    <row r="19" spans="1:6" x14ac:dyDescent="0.25">
      <c r="A19" s="1"/>
      <c r="B19" s="7"/>
      <c r="C19" s="1"/>
    </row>
    <row r="20" spans="1:6" x14ac:dyDescent="0.25">
      <c r="A20" s="1" t="s">
        <v>53</v>
      </c>
      <c r="B20" s="7"/>
      <c r="C20" s="1"/>
    </row>
    <row r="21" spans="1:6" x14ac:dyDescent="0.25">
      <c r="A21" t="s">
        <v>97</v>
      </c>
    </row>
    <row r="22" spans="1:6" x14ac:dyDescent="0.25">
      <c r="A22" t="s">
        <v>98</v>
      </c>
    </row>
    <row r="32" spans="1:6" x14ac:dyDescent="0.25">
      <c r="A32" s="4" t="s">
        <v>3</v>
      </c>
    </row>
    <row r="33" spans="1:1" x14ac:dyDescent="0.25">
      <c r="A33" s="4"/>
    </row>
    <row r="34" spans="1:1" ht="18.75" x14ac:dyDescent="0.3">
      <c r="A34" s="5" t="s">
        <v>4</v>
      </c>
    </row>
    <row r="37" spans="1:1" ht="270" customHeight="1" x14ac:dyDescent="0.25">
      <c r="A37" s="23" t="s">
        <v>135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F13" sqref="F1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14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136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61</v>
      </c>
      <c r="G5" s="10">
        <v>0.67930000000000001</v>
      </c>
    </row>
    <row r="6" spans="1:7" x14ac:dyDescent="0.25">
      <c r="A6" s="17" t="s">
        <v>99</v>
      </c>
      <c r="B6" s="16"/>
      <c r="C6" s="10"/>
      <c r="D6" s="9"/>
      <c r="F6" s="9" t="s">
        <v>16</v>
      </c>
      <c r="G6" s="10">
        <v>0.19040000000000001</v>
      </c>
    </row>
    <row r="7" spans="1:7" x14ac:dyDescent="0.25">
      <c r="A7" s="9"/>
      <c r="B7" s="16"/>
      <c r="C7" s="10"/>
      <c r="D7" s="9"/>
      <c r="F7" s="9" t="s">
        <v>99</v>
      </c>
      <c r="G7" s="10">
        <v>7.0099999999999996E-2</v>
      </c>
    </row>
    <row r="8" spans="1:7" x14ac:dyDescent="0.25">
      <c r="A8" s="19" t="s">
        <v>100</v>
      </c>
      <c r="B8" s="16"/>
      <c r="C8" s="10"/>
      <c r="D8" s="9"/>
      <c r="F8" s="9" t="s">
        <v>57</v>
      </c>
      <c r="G8" s="10">
        <v>3.8787427203999997E-2</v>
      </c>
    </row>
    <row r="9" spans="1:7" x14ac:dyDescent="0.25">
      <c r="A9" s="9"/>
      <c r="B9" s="16"/>
      <c r="C9" s="10"/>
      <c r="D9" s="9"/>
      <c r="F9" s="9" t="s">
        <v>56</v>
      </c>
      <c r="G9" s="10">
        <v>2.1412572796E-2</v>
      </c>
    </row>
    <row r="10" spans="1:7" x14ac:dyDescent="0.25">
      <c r="A10" s="9" t="s">
        <v>92</v>
      </c>
      <c r="B10" s="16">
        <v>1438.7760000000001</v>
      </c>
      <c r="C10" s="10">
        <v>7.0099999999999996E-2</v>
      </c>
      <c r="D10" s="9" t="s">
        <v>101</v>
      </c>
      <c r="F10" s="11" t="s">
        <v>58</v>
      </c>
      <c r="G10" s="12">
        <v>1</v>
      </c>
    </row>
    <row r="11" spans="1:7" x14ac:dyDescent="0.25">
      <c r="A11" s="11"/>
      <c r="B11" s="18">
        <v>1438.7760000000001</v>
      </c>
      <c r="C11" s="12">
        <v>7.0099999999999996E-2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61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19" t="s">
        <v>62</v>
      </c>
      <c r="B15" s="16"/>
      <c r="C15" s="10"/>
      <c r="D15" s="9"/>
    </row>
    <row r="16" spans="1:7" x14ac:dyDescent="0.25">
      <c r="A16" s="9"/>
      <c r="B16" s="16"/>
      <c r="C16" s="10"/>
      <c r="D16" s="9"/>
      <c r="F16" s="13" t="s">
        <v>59</v>
      </c>
      <c r="G16" s="14" t="s">
        <v>1</v>
      </c>
    </row>
    <row r="17" spans="1:7" x14ac:dyDescent="0.25">
      <c r="A17" s="9" t="s">
        <v>102</v>
      </c>
      <c r="B17" s="16">
        <v>1526.6085</v>
      </c>
      <c r="C17" s="10">
        <v>7.4300000000000005E-2</v>
      </c>
      <c r="D17" s="9" t="s">
        <v>64</v>
      </c>
      <c r="F17" s="9" t="s">
        <v>18</v>
      </c>
      <c r="G17" s="10">
        <v>0.19040000000000001</v>
      </c>
    </row>
    <row r="18" spans="1:7" x14ac:dyDescent="0.25">
      <c r="A18" s="9" t="s">
        <v>103</v>
      </c>
      <c r="B18" s="16">
        <v>1523.2935</v>
      </c>
      <c r="C18" s="10">
        <v>7.4200000000000002E-2</v>
      </c>
      <c r="D18" s="9" t="s">
        <v>64</v>
      </c>
      <c r="F18" s="9" t="s">
        <v>80</v>
      </c>
      <c r="G18" s="10">
        <v>0.74939999999999996</v>
      </c>
    </row>
    <row r="19" spans="1:7" x14ac:dyDescent="0.25">
      <c r="A19" s="9" t="s">
        <v>104</v>
      </c>
      <c r="B19" s="16">
        <v>1512.405</v>
      </c>
      <c r="C19" s="10">
        <v>7.3599999999999999E-2</v>
      </c>
      <c r="D19" s="9" t="s">
        <v>64</v>
      </c>
      <c r="F19" s="9" t="s">
        <v>60</v>
      </c>
      <c r="G19" s="10">
        <v>3.8786000000000001E-2</v>
      </c>
    </row>
    <row r="20" spans="1:7" x14ac:dyDescent="0.25">
      <c r="A20" s="9" t="s">
        <v>63</v>
      </c>
      <c r="B20" s="16">
        <v>1026.8230000000001</v>
      </c>
      <c r="C20" s="10">
        <v>0.05</v>
      </c>
      <c r="D20" s="9" t="s">
        <v>81</v>
      </c>
      <c r="F20" s="9" t="s">
        <v>56</v>
      </c>
      <c r="G20" s="10">
        <v>2.1412572796E-2</v>
      </c>
    </row>
    <row r="21" spans="1:7" x14ac:dyDescent="0.25">
      <c r="A21" s="9" t="s">
        <v>105</v>
      </c>
      <c r="B21" s="16">
        <v>1019.471</v>
      </c>
      <c r="C21" s="10">
        <v>4.9599999999999998E-2</v>
      </c>
      <c r="D21" s="9" t="s">
        <v>64</v>
      </c>
      <c r="F21" s="11" t="s">
        <v>58</v>
      </c>
      <c r="G21" s="12">
        <v>1</v>
      </c>
    </row>
    <row r="22" spans="1:7" x14ac:dyDescent="0.25">
      <c r="A22" s="9" t="s">
        <v>71</v>
      </c>
      <c r="B22" s="16">
        <v>1005.091</v>
      </c>
      <c r="C22" s="10">
        <v>4.8899999999999999E-2</v>
      </c>
      <c r="D22" s="9" t="s">
        <v>64</v>
      </c>
    </row>
    <row r="23" spans="1:7" x14ac:dyDescent="0.25">
      <c r="A23" s="9" t="s">
        <v>68</v>
      </c>
      <c r="B23" s="16">
        <v>979.92499999999995</v>
      </c>
      <c r="C23" s="10">
        <v>4.7699999999999999E-2</v>
      </c>
      <c r="D23" s="9" t="s">
        <v>67</v>
      </c>
    </row>
    <row r="24" spans="1:7" x14ac:dyDescent="0.25">
      <c r="A24" s="9" t="s">
        <v>72</v>
      </c>
      <c r="B24" s="16">
        <v>979.85699999999997</v>
      </c>
      <c r="C24" s="10">
        <v>4.7699999999999999E-2</v>
      </c>
      <c r="D24" s="9" t="s">
        <v>64</v>
      </c>
    </row>
    <row r="25" spans="1:7" x14ac:dyDescent="0.25">
      <c r="A25" s="9" t="s">
        <v>106</v>
      </c>
      <c r="B25" s="16">
        <v>977.52800000000002</v>
      </c>
      <c r="C25" s="10">
        <v>4.7600000000000003E-2</v>
      </c>
      <c r="D25" s="9" t="s">
        <v>64</v>
      </c>
    </row>
    <row r="26" spans="1:7" x14ac:dyDescent="0.25">
      <c r="A26" s="9" t="s">
        <v>73</v>
      </c>
      <c r="B26" s="16">
        <v>974.64200000000005</v>
      </c>
      <c r="C26" s="10">
        <v>4.7500000000000001E-2</v>
      </c>
      <c r="D26" s="9" t="s">
        <v>64</v>
      </c>
    </row>
    <row r="27" spans="1:7" x14ac:dyDescent="0.25">
      <c r="A27" s="9" t="s">
        <v>107</v>
      </c>
      <c r="B27" s="16">
        <v>974.56399999999996</v>
      </c>
      <c r="C27" s="10">
        <v>4.7500000000000001E-2</v>
      </c>
      <c r="D27" s="9" t="s">
        <v>64</v>
      </c>
    </row>
    <row r="28" spans="1:7" x14ac:dyDescent="0.25">
      <c r="A28" s="9" t="s">
        <v>108</v>
      </c>
      <c r="B28" s="16">
        <v>962.78200000000004</v>
      </c>
      <c r="C28" s="10">
        <v>4.6899999999999997E-2</v>
      </c>
      <c r="D28" s="9" t="s">
        <v>64</v>
      </c>
    </row>
    <row r="29" spans="1:7" x14ac:dyDescent="0.25">
      <c r="A29" s="9" t="s">
        <v>75</v>
      </c>
      <c r="B29" s="16">
        <v>488.94</v>
      </c>
      <c r="C29" s="10">
        <v>2.3800000000000002E-2</v>
      </c>
      <c r="D29" s="9" t="s">
        <v>64</v>
      </c>
    </row>
    <row r="30" spans="1:7" x14ac:dyDescent="0.25">
      <c r="A30" s="11"/>
      <c r="B30" s="18">
        <v>13951.93</v>
      </c>
      <c r="C30" s="12">
        <v>0.67930000000000001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16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9" t="s">
        <v>88</v>
      </c>
      <c r="B34" s="16">
        <v>1433.79</v>
      </c>
      <c r="C34" s="10">
        <v>6.9800000000000001E-2</v>
      </c>
      <c r="D34" s="9" t="s">
        <v>18</v>
      </c>
    </row>
    <row r="35" spans="1:4" x14ac:dyDescent="0.25">
      <c r="A35" s="9" t="s">
        <v>109</v>
      </c>
      <c r="B35" s="16">
        <v>990.70100000000002</v>
      </c>
      <c r="C35" s="10">
        <v>4.82E-2</v>
      </c>
      <c r="D35" s="9" t="s">
        <v>18</v>
      </c>
    </row>
    <row r="36" spans="1:4" x14ac:dyDescent="0.25">
      <c r="A36" s="9" t="s">
        <v>110</v>
      </c>
      <c r="B36" s="16">
        <v>515.16150000000005</v>
      </c>
      <c r="C36" s="10">
        <v>2.5100000000000001E-2</v>
      </c>
      <c r="D36" s="9" t="s">
        <v>18</v>
      </c>
    </row>
    <row r="37" spans="1:4" x14ac:dyDescent="0.25">
      <c r="A37" s="9" t="s">
        <v>111</v>
      </c>
      <c r="B37" s="16">
        <v>411.65</v>
      </c>
      <c r="C37" s="10">
        <v>0.02</v>
      </c>
      <c r="D37" s="9" t="s">
        <v>18</v>
      </c>
    </row>
    <row r="38" spans="1:4" x14ac:dyDescent="0.25">
      <c r="A38" s="9" t="s">
        <v>112</v>
      </c>
      <c r="B38" s="16">
        <v>357.09694999999999</v>
      </c>
      <c r="C38" s="10">
        <v>1.7399999999999999E-2</v>
      </c>
      <c r="D38" s="9" t="s">
        <v>18</v>
      </c>
    </row>
    <row r="39" spans="1:4" x14ac:dyDescent="0.25">
      <c r="A39" s="9" t="s">
        <v>113</v>
      </c>
      <c r="B39" s="16">
        <v>203.57640000000001</v>
      </c>
      <c r="C39" s="10">
        <v>9.9000000000000008E-3</v>
      </c>
      <c r="D39" s="9" t="s">
        <v>18</v>
      </c>
    </row>
    <row r="40" spans="1:4" x14ac:dyDescent="0.25">
      <c r="A40" s="11"/>
      <c r="B40" s="18">
        <v>3911.9758499999998</v>
      </c>
      <c r="C40" s="12">
        <v>0.19040000000000001</v>
      </c>
      <c r="D40" s="11"/>
    </row>
    <row r="41" spans="1:4" x14ac:dyDescent="0.25">
      <c r="A41" s="9"/>
      <c r="B41" s="16"/>
      <c r="C41" s="10"/>
      <c r="D41" s="9"/>
    </row>
    <row r="42" spans="1:4" x14ac:dyDescent="0.25">
      <c r="A42" s="17" t="s">
        <v>48</v>
      </c>
      <c r="B42" s="16"/>
      <c r="C42" s="10"/>
      <c r="D42" s="9"/>
    </row>
    <row r="43" spans="1:4" x14ac:dyDescent="0.25">
      <c r="A43" s="9"/>
      <c r="B43" s="16"/>
      <c r="C43" s="10"/>
      <c r="D43" s="9"/>
    </row>
    <row r="44" spans="1:4" x14ac:dyDescent="0.25">
      <c r="A44" s="19" t="s">
        <v>49</v>
      </c>
      <c r="B44" s="16">
        <v>501.53617370000001</v>
      </c>
      <c r="C44" s="10">
        <v>2.4421000000000002E-2</v>
      </c>
      <c r="D44" s="9"/>
    </row>
    <row r="45" spans="1:4" x14ac:dyDescent="0.25">
      <c r="A45" s="9"/>
      <c r="B45" s="16"/>
      <c r="C45" s="10"/>
      <c r="D45" s="9"/>
    </row>
    <row r="46" spans="1:4" x14ac:dyDescent="0.25">
      <c r="A46" s="19" t="s">
        <v>50</v>
      </c>
      <c r="B46" s="16">
        <v>295.03022099999998</v>
      </c>
      <c r="C46" s="10">
        <v>1.4364999999999999E-2</v>
      </c>
      <c r="D46" s="9"/>
    </row>
    <row r="47" spans="1:4" x14ac:dyDescent="0.25">
      <c r="A47" s="9"/>
      <c r="B47" s="16"/>
      <c r="C47" s="10"/>
      <c r="D47" s="9"/>
    </row>
    <row r="48" spans="1:4" x14ac:dyDescent="0.25">
      <c r="A48" s="20" t="s">
        <v>51</v>
      </c>
      <c r="B48" s="21">
        <v>437.46821139999997</v>
      </c>
      <c r="C48" s="22">
        <v>2.1413999999999999E-2</v>
      </c>
      <c r="D48" s="9"/>
    </row>
    <row r="49" spans="1:4" x14ac:dyDescent="0.25">
      <c r="A49" s="20" t="s">
        <v>52</v>
      </c>
      <c r="B49" s="21">
        <v>20536.716456099999</v>
      </c>
      <c r="C49" s="22">
        <v>1</v>
      </c>
      <c r="D49" s="9"/>
    </row>
    <row r="50" spans="1:4" x14ac:dyDescent="0.25">
      <c r="A50" s="1"/>
      <c r="B50" s="6"/>
      <c r="C50" s="7"/>
      <c r="D50" s="1"/>
    </row>
    <row r="51" spans="1:4" x14ac:dyDescent="0.25">
      <c r="A51" s="1" t="s">
        <v>53</v>
      </c>
      <c r="B51" s="6"/>
      <c r="C51" s="7"/>
      <c r="D51" s="1"/>
    </row>
    <row r="52" spans="1:4" x14ac:dyDescent="0.25">
      <c r="A52" t="s">
        <v>90</v>
      </c>
    </row>
    <row r="53" spans="1:4" x14ac:dyDescent="0.25">
      <c r="A53" t="s">
        <v>114</v>
      </c>
    </row>
    <row r="63" spans="1:4" x14ac:dyDescent="0.25">
      <c r="A63" s="4" t="s">
        <v>3</v>
      </c>
    </row>
    <row r="64" spans="1:4" x14ac:dyDescent="0.25">
      <c r="A64" s="4"/>
    </row>
    <row r="65" spans="1:3" ht="18.75" x14ac:dyDescent="0.3">
      <c r="A65" s="5" t="s">
        <v>4</v>
      </c>
    </row>
    <row r="67" spans="1:3" ht="144.75" customHeight="1" x14ac:dyDescent="0.25">
      <c r="A67" s="27" t="s">
        <v>135</v>
      </c>
      <c r="B67" s="27"/>
      <c r="C67" s="27"/>
    </row>
  </sheetData>
  <mergeCells count="1">
    <mergeCell ref="A67:C6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64" workbookViewId="0">
      <selection activeCell="C67" sqref="C67"/>
    </sheetView>
  </sheetViews>
  <sheetFormatPr defaultRowHeight="15" x14ac:dyDescent="0.25"/>
  <cols>
    <col min="1" max="1" width="45.85546875" customWidth="1"/>
    <col min="2" max="2" width="15.5703125" style="3" customWidth="1"/>
    <col min="3" max="3" width="16.140625" bestFit="1" customWidth="1"/>
    <col min="5" max="5" width="23.42578125" bestFit="1" customWidth="1"/>
    <col min="6" max="6" width="13.85546875" style="3" bestFit="1" customWidth="1"/>
  </cols>
  <sheetData>
    <row r="1" spans="1:6" x14ac:dyDescent="0.25">
      <c r="A1" s="1" t="s">
        <v>14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8" t="s">
        <v>0</v>
      </c>
      <c r="B4" s="8" t="s">
        <v>1</v>
      </c>
      <c r="C4" s="8" t="s">
        <v>136</v>
      </c>
      <c r="D4" s="1"/>
      <c r="E4" s="8" t="s">
        <v>2</v>
      </c>
      <c r="F4" s="8" t="s">
        <v>1</v>
      </c>
    </row>
    <row r="5" spans="1:6" x14ac:dyDescent="0.25">
      <c r="A5" s="9"/>
      <c r="B5" s="10"/>
      <c r="C5" s="9"/>
      <c r="E5" s="9" t="s">
        <v>61</v>
      </c>
      <c r="F5" s="10">
        <v>0.67930000000000001</v>
      </c>
    </row>
    <row r="6" spans="1:6" x14ac:dyDescent="0.25">
      <c r="A6" s="17" t="s">
        <v>99</v>
      </c>
      <c r="B6" s="10"/>
      <c r="C6" s="9"/>
      <c r="E6" s="9" t="s">
        <v>16</v>
      </c>
      <c r="F6" s="10">
        <v>0.19040000000000001</v>
      </c>
    </row>
    <row r="7" spans="1:6" x14ac:dyDescent="0.25">
      <c r="A7" s="9"/>
      <c r="B7" s="10"/>
      <c r="C7" s="9"/>
      <c r="E7" s="9" t="s">
        <v>99</v>
      </c>
      <c r="F7" s="10">
        <v>7.0099999999999996E-2</v>
      </c>
    </row>
    <row r="8" spans="1:6" x14ac:dyDescent="0.25">
      <c r="A8" s="19" t="s">
        <v>100</v>
      </c>
      <c r="B8" s="10"/>
      <c r="C8" s="9"/>
      <c r="E8" s="9" t="s">
        <v>57</v>
      </c>
      <c r="F8" s="10">
        <v>3.8787427203999997E-2</v>
      </c>
    </row>
    <row r="9" spans="1:6" x14ac:dyDescent="0.25">
      <c r="A9" s="9"/>
      <c r="B9" s="10"/>
      <c r="C9" s="9"/>
      <c r="E9" s="9" t="s">
        <v>56</v>
      </c>
      <c r="F9" s="10">
        <v>2.1412572796E-2</v>
      </c>
    </row>
    <row r="10" spans="1:6" x14ac:dyDescent="0.25">
      <c r="A10" s="9" t="s">
        <v>92</v>
      </c>
      <c r="B10" s="10">
        <v>7.0099999999999996E-2</v>
      </c>
      <c r="C10" s="9" t="s">
        <v>101</v>
      </c>
      <c r="E10" s="11" t="s">
        <v>58</v>
      </c>
      <c r="F10" s="12">
        <v>1</v>
      </c>
    </row>
    <row r="11" spans="1:6" x14ac:dyDescent="0.25">
      <c r="A11" s="11"/>
      <c r="B11" s="12">
        <v>7.0099999999999996E-2</v>
      </c>
      <c r="C11" s="11"/>
    </row>
    <row r="12" spans="1:6" x14ac:dyDescent="0.25">
      <c r="A12" s="9"/>
      <c r="B12" s="10"/>
      <c r="C12" s="9"/>
    </row>
    <row r="13" spans="1:6" x14ac:dyDescent="0.25">
      <c r="A13" s="17" t="s">
        <v>61</v>
      </c>
      <c r="B13" s="10"/>
      <c r="C13" s="9"/>
    </row>
    <row r="14" spans="1:6" x14ac:dyDescent="0.25">
      <c r="A14" s="9"/>
      <c r="B14" s="10"/>
      <c r="C14" s="9"/>
    </row>
    <row r="15" spans="1:6" x14ac:dyDescent="0.25">
      <c r="A15" s="19" t="s">
        <v>62</v>
      </c>
      <c r="B15" s="10"/>
      <c r="C15" s="9"/>
    </row>
    <row r="16" spans="1:6" x14ac:dyDescent="0.25">
      <c r="A16" s="9"/>
      <c r="B16" s="10"/>
      <c r="C16" s="9"/>
      <c r="E16" s="13" t="s">
        <v>59</v>
      </c>
      <c r="F16" s="14" t="s">
        <v>1</v>
      </c>
    </row>
    <row r="17" spans="1:6" x14ac:dyDescent="0.25">
      <c r="A17" s="9" t="s">
        <v>102</v>
      </c>
      <c r="B17" s="10">
        <v>7.4300000000000005E-2</v>
      </c>
      <c r="C17" s="9" t="s">
        <v>64</v>
      </c>
      <c r="E17" s="9" t="s">
        <v>18</v>
      </c>
      <c r="F17" s="10">
        <v>0.19040000000000001</v>
      </c>
    </row>
    <row r="18" spans="1:6" x14ac:dyDescent="0.25">
      <c r="A18" s="9" t="s">
        <v>103</v>
      </c>
      <c r="B18" s="10">
        <v>7.4200000000000002E-2</v>
      </c>
      <c r="C18" s="9" t="s">
        <v>64</v>
      </c>
      <c r="E18" s="9" t="s">
        <v>80</v>
      </c>
      <c r="F18" s="10">
        <v>0.74939999999999996</v>
      </c>
    </row>
    <row r="19" spans="1:6" x14ac:dyDescent="0.25">
      <c r="A19" s="9" t="s">
        <v>104</v>
      </c>
      <c r="B19" s="10">
        <v>7.3599999999999999E-2</v>
      </c>
      <c r="C19" s="9" t="s">
        <v>64</v>
      </c>
      <c r="E19" s="9" t="s">
        <v>60</v>
      </c>
      <c r="F19" s="10">
        <v>3.8786000000000001E-2</v>
      </c>
    </row>
    <row r="20" spans="1:6" x14ac:dyDescent="0.25">
      <c r="A20" s="9" t="s">
        <v>63</v>
      </c>
      <c r="B20" s="10">
        <v>0.05</v>
      </c>
      <c r="C20" s="9" t="s">
        <v>81</v>
      </c>
      <c r="E20" s="9" t="s">
        <v>56</v>
      </c>
      <c r="F20" s="10">
        <v>2.1412572796E-2</v>
      </c>
    </row>
    <row r="21" spans="1:6" x14ac:dyDescent="0.25">
      <c r="A21" s="9" t="s">
        <v>105</v>
      </c>
      <c r="B21" s="10">
        <v>4.9599999999999998E-2</v>
      </c>
      <c r="C21" s="9" t="s">
        <v>64</v>
      </c>
      <c r="E21" s="11" t="s">
        <v>58</v>
      </c>
      <c r="F21" s="12">
        <v>1</v>
      </c>
    </row>
    <row r="22" spans="1:6" x14ac:dyDescent="0.25">
      <c r="A22" s="9" t="s">
        <v>71</v>
      </c>
      <c r="B22" s="10">
        <v>4.8899999999999999E-2</v>
      </c>
      <c r="C22" s="9" t="s">
        <v>64</v>
      </c>
    </row>
    <row r="23" spans="1:6" x14ac:dyDescent="0.25">
      <c r="A23" s="9" t="s">
        <v>68</v>
      </c>
      <c r="B23" s="10">
        <v>4.7699999999999999E-2</v>
      </c>
      <c r="C23" s="9" t="s">
        <v>67</v>
      </c>
    </row>
    <row r="24" spans="1:6" x14ac:dyDescent="0.25">
      <c r="A24" s="9" t="s">
        <v>72</v>
      </c>
      <c r="B24" s="10">
        <v>4.7699999999999999E-2</v>
      </c>
      <c r="C24" s="9" t="s">
        <v>64</v>
      </c>
    </row>
    <row r="25" spans="1:6" x14ac:dyDescent="0.25">
      <c r="A25" s="9" t="s">
        <v>106</v>
      </c>
      <c r="B25" s="10">
        <v>4.7600000000000003E-2</v>
      </c>
      <c r="C25" s="9" t="s">
        <v>64</v>
      </c>
    </row>
    <row r="26" spans="1:6" x14ac:dyDescent="0.25">
      <c r="A26" s="9" t="s">
        <v>73</v>
      </c>
      <c r="B26" s="10">
        <v>4.7500000000000001E-2</v>
      </c>
      <c r="C26" s="9" t="s">
        <v>64</v>
      </c>
    </row>
    <row r="27" spans="1:6" x14ac:dyDescent="0.25">
      <c r="A27" s="9" t="s">
        <v>107</v>
      </c>
      <c r="B27" s="10">
        <v>4.7500000000000001E-2</v>
      </c>
      <c r="C27" s="9" t="s">
        <v>64</v>
      </c>
    </row>
    <row r="28" spans="1:6" x14ac:dyDescent="0.25">
      <c r="A28" s="9" t="s">
        <v>108</v>
      </c>
      <c r="B28" s="10">
        <v>4.6899999999999997E-2</v>
      </c>
      <c r="C28" s="9" t="s">
        <v>64</v>
      </c>
    </row>
    <row r="29" spans="1:6" x14ac:dyDescent="0.25">
      <c r="A29" s="9" t="s">
        <v>75</v>
      </c>
      <c r="B29" s="10">
        <v>2.3800000000000002E-2</v>
      </c>
      <c r="C29" s="9" t="s">
        <v>64</v>
      </c>
    </row>
    <row r="30" spans="1:6" x14ac:dyDescent="0.25">
      <c r="A30" s="11"/>
      <c r="B30" s="12">
        <v>0.67930000000000001</v>
      </c>
      <c r="C30" s="11"/>
    </row>
    <row r="31" spans="1:6" x14ac:dyDescent="0.25">
      <c r="A31" s="9"/>
      <c r="B31" s="10"/>
      <c r="C31" s="9"/>
    </row>
    <row r="32" spans="1:6" x14ac:dyDescent="0.25">
      <c r="A32" s="17" t="s">
        <v>16</v>
      </c>
      <c r="B32" s="10"/>
      <c r="C32" s="9"/>
    </row>
    <row r="33" spans="1:3" x14ac:dyDescent="0.25">
      <c r="A33" s="9"/>
      <c r="B33" s="10"/>
      <c r="C33" s="9"/>
    </row>
    <row r="34" spans="1:3" x14ac:dyDescent="0.25">
      <c r="A34" s="9" t="s">
        <v>88</v>
      </c>
      <c r="B34" s="10">
        <v>6.9800000000000001E-2</v>
      </c>
      <c r="C34" s="9" t="s">
        <v>18</v>
      </c>
    </row>
    <row r="35" spans="1:3" x14ac:dyDescent="0.25">
      <c r="A35" s="9" t="s">
        <v>109</v>
      </c>
      <c r="B35" s="10">
        <v>4.82E-2</v>
      </c>
      <c r="C35" s="9" t="s">
        <v>18</v>
      </c>
    </row>
    <row r="36" spans="1:3" x14ac:dyDescent="0.25">
      <c r="A36" s="9" t="s">
        <v>110</v>
      </c>
      <c r="B36" s="10">
        <v>2.5100000000000001E-2</v>
      </c>
      <c r="C36" s="9" t="s">
        <v>18</v>
      </c>
    </row>
    <row r="37" spans="1:3" x14ac:dyDescent="0.25">
      <c r="A37" s="9" t="s">
        <v>111</v>
      </c>
      <c r="B37" s="10">
        <v>0.02</v>
      </c>
      <c r="C37" s="9" t="s">
        <v>18</v>
      </c>
    </row>
    <row r="38" spans="1:3" x14ac:dyDescent="0.25">
      <c r="A38" s="9" t="s">
        <v>112</v>
      </c>
      <c r="B38" s="10">
        <v>1.7399999999999999E-2</v>
      </c>
      <c r="C38" s="9" t="s">
        <v>18</v>
      </c>
    </row>
    <row r="39" spans="1:3" x14ac:dyDescent="0.25">
      <c r="A39" s="9" t="s">
        <v>113</v>
      </c>
      <c r="B39" s="10">
        <v>9.9000000000000008E-3</v>
      </c>
      <c r="C39" s="9" t="s">
        <v>18</v>
      </c>
    </row>
    <row r="40" spans="1:3" x14ac:dyDescent="0.25">
      <c r="A40" s="11"/>
      <c r="B40" s="12">
        <v>0.19040000000000001</v>
      </c>
      <c r="C40" s="11"/>
    </row>
    <row r="41" spans="1:3" x14ac:dyDescent="0.25">
      <c r="A41" s="9"/>
      <c r="B41" s="10"/>
      <c r="C41" s="9"/>
    </row>
    <row r="42" spans="1:3" x14ac:dyDescent="0.25">
      <c r="A42" s="17" t="s">
        <v>48</v>
      </c>
      <c r="B42" s="10"/>
      <c r="C42" s="9"/>
    </row>
    <row r="43" spans="1:3" x14ac:dyDescent="0.25">
      <c r="A43" s="9"/>
      <c r="B43" s="10"/>
      <c r="C43" s="9"/>
    </row>
    <row r="44" spans="1:3" x14ac:dyDescent="0.25">
      <c r="A44" s="19" t="s">
        <v>49</v>
      </c>
      <c r="B44" s="10">
        <v>2.4421000000000002E-2</v>
      </c>
      <c r="C44" s="9"/>
    </row>
    <row r="45" spans="1:3" x14ac:dyDescent="0.25">
      <c r="A45" s="9"/>
      <c r="B45" s="10"/>
      <c r="C45" s="9"/>
    </row>
    <row r="46" spans="1:3" x14ac:dyDescent="0.25">
      <c r="A46" s="19" t="s">
        <v>50</v>
      </c>
      <c r="B46" s="10">
        <v>1.4364999999999999E-2</v>
      </c>
      <c r="C46" s="9"/>
    </row>
    <row r="47" spans="1:3" x14ac:dyDescent="0.25">
      <c r="A47" s="9"/>
      <c r="B47" s="10"/>
      <c r="C47" s="9"/>
    </row>
    <row r="48" spans="1:3" x14ac:dyDescent="0.25">
      <c r="A48" s="20" t="s">
        <v>51</v>
      </c>
      <c r="B48" s="22">
        <v>2.1413999999999999E-2</v>
      </c>
      <c r="C48" s="9"/>
    </row>
    <row r="49" spans="1:3" x14ac:dyDescent="0.25">
      <c r="A49" s="20" t="s">
        <v>52</v>
      </c>
      <c r="B49" s="22">
        <v>1</v>
      </c>
      <c r="C49" s="9"/>
    </row>
    <row r="50" spans="1:3" x14ac:dyDescent="0.25">
      <c r="A50" s="1"/>
      <c r="B50" s="7"/>
      <c r="C50" s="1"/>
    </row>
    <row r="51" spans="1:3" x14ac:dyDescent="0.25">
      <c r="A51" s="1" t="s">
        <v>53</v>
      </c>
      <c r="B51" s="7"/>
      <c r="C51" s="1"/>
    </row>
    <row r="52" spans="1:3" x14ac:dyDescent="0.25">
      <c r="A52" t="s">
        <v>90</v>
      </c>
    </row>
    <row r="53" spans="1:3" x14ac:dyDescent="0.25">
      <c r="A53" t="s">
        <v>114</v>
      </c>
    </row>
    <row r="63" spans="1:3" x14ac:dyDescent="0.25">
      <c r="A63" s="4" t="s">
        <v>3</v>
      </c>
    </row>
    <row r="64" spans="1:3" x14ac:dyDescent="0.25">
      <c r="A64" s="4"/>
    </row>
    <row r="65" spans="1:2" ht="18.75" x14ac:dyDescent="0.3">
      <c r="A65" s="5" t="s">
        <v>4</v>
      </c>
    </row>
    <row r="67" spans="1:2" ht="206.25" customHeight="1" x14ac:dyDescent="0.25">
      <c r="A67" s="27" t="s">
        <v>135</v>
      </c>
      <c r="B67" s="27"/>
    </row>
  </sheetData>
  <mergeCells count="1">
    <mergeCell ref="A67:B6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H15" sqref="H15"/>
    </sheetView>
  </sheetViews>
  <sheetFormatPr defaultRowHeight="15" x14ac:dyDescent="0.25"/>
  <cols>
    <col min="1" max="1" width="45.85546875" customWidth="1"/>
    <col min="2" max="2" width="17.85546875" style="2" customWidth="1"/>
    <col min="3" max="3" width="17.140625" style="3" customWidth="1"/>
    <col min="4" max="4" width="16.140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15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136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61</v>
      </c>
      <c r="G5" s="10">
        <v>0.41420000000000001</v>
      </c>
    </row>
    <row r="6" spans="1:7" x14ac:dyDescent="0.25">
      <c r="A6" s="17" t="s">
        <v>99</v>
      </c>
      <c r="B6" s="16"/>
      <c r="C6" s="10"/>
      <c r="D6" s="9"/>
      <c r="F6" s="9" t="s">
        <v>99</v>
      </c>
      <c r="G6" s="10">
        <v>0.35170000000000001</v>
      </c>
    </row>
    <row r="7" spans="1:7" x14ac:dyDescent="0.25">
      <c r="A7" s="9"/>
      <c r="B7" s="16"/>
      <c r="C7" s="10"/>
      <c r="D7" s="9"/>
      <c r="F7" s="9" t="s">
        <v>57</v>
      </c>
      <c r="G7" s="10">
        <v>0.13418459215</v>
      </c>
    </row>
    <row r="8" spans="1:7" x14ac:dyDescent="0.25">
      <c r="A8" s="19" t="s">
        <v>100</v>
      </c>
      <c r="B8" s="16"/>
      <c r="C8" s="10"/>
      <c r="D8" s="9"/>
      <c r="F8" s="9" t="s">
        <v>95</v>
      </c>
      <c r="G8" s="10">
        <v>9.5200000000000007E-2</v>
      </c>
    </row>
    <row r="9" spans="1:7" x14ac:dyDescent="0.25">
      <c r="A9" s="9"/>
      <c r="B9" s="16"/>
      <c r="C9" s="10"/>
      <c r="D9" s="9"/>
      <c r="F9" s="9" t="s">
        <v>56</v>
      </c>
      <c r="G9" s="10">
        <v>4.7154078499999997E-3</v>
      </c>
    </row>
    <row r="10" spans="1:7" x14ac:dyDescent="0.25">
      <c r="A10" s="9" t="s">
        <v>92</v>
      </c>
      <c r="B10" s="16">
        <v>2397.96</v>
      </c>
      <c r="C10" s="10">
        <v>9.2700000000000005E-2</v>
      </c>
      <c r="D10" s="9" t="s">
        <v>101</v>
      </c>
      <c r="F10" s="11" t="s">
        <v>58</v>
      </c>
      <c r="G10" s="12">
        <v>1</v>
      </c>
    </row>
    <row r="11" spans="1:7" x14ac:dyDescent="0.25">
      <c r="A11" s="9" t="s">
        <v>116</v>
      </c>
      <c r="B11" s="16">
        <v>2396.2800000000002</v>
      </c>
      <c r="C11" s="10">
        <v>9.2600000000000002E-2</v>
      </c>
      <c r="D11" s="9" t="s">
        <v>115</v>
      </c>
    </row>
    <row r="12" spans="1:7" x14ac:dyDescent="0.25">
      <c r="A12" s="9" t="s">
        <v>68</v>
      </c>
      <c r="B12" s="16">
        <v>2395.62</v>
      </c>
      <c r="C12" s="10">
        <v>9.2600000000000002E-2</v>
      </c>
      <c r="D12" s="9" t="s">
        <v>115</v>
      </c>
    </row>
    <row r="13" spans="1:7" x14ac:dyDescent="0.25">
      <c r="A13" s="9" t="s">
        <v>94</v>
      </c>
      <c r="B13" s="16">
        <v>1909.376</v>
      </c>
      <c r="C13" s="10">
        <v>7.3800000000000004E-2</v>
      </c>
      <c r="D13" s="9" t="s">
        <v>115</v>
      </c>
    </row>
    <row r="14" spans="1:7" x14ac:dyDescent="0.25">
      <c r="A14" s="11"/>
      <c r="B14" s="18">
        <v>9099.2360000000008</v>
      </c>
      <c r="C14" s="12">
        <v>0.35170000000000001</v>
      </c>
      <c r="D14" s="11"/>
    </row>
    <row r="15" spans="1:7" x14ac:dyDescent="0.25">
      <c r="A15" s="9"/>
      <c r="B15" s="16"/>
      <c r="C15" s="10"/>
      <c r="D15" s="9"/>
    </row>
    <row r="16" spans="1:7" x14ac:dyDescent="0.25">
      <c r="A16" s="17" t="s">
        <v>61</v>
      </c>
      <c r="B16" s="16"/>
      <c r="C16" s="10"/>
      <c r="D16" s="9"/>
      <c r="F16" s="13" t="s">
        <v>59</v>
      </c>
      <c r="G16" s="14" t="s">
        <v>1</v>
      </c>
    </row>
    <row r="17" spans="1:7" x14ac:dyDescent="0.25">
      <c r="A17" s="9"/>
      <c r="B17" s="16"/>
      <c r="C17" s="10"/>
      <c r="D17" s="9"/>
      <c r="F17" s="9" t="s">
        <v>18</v>
      </c>
      <c r="G17" s="10">
        <v>9.5200000000000007E-2</v>
      </c>
    </row>
    <row r="18" spans="1:7" x14ac:dyDescent="0.25">
      <c r="A18" s="19" t="s">
        <v>62</v>
      </c>
      <c r="B18" s="16"/>
      <c r="C18" s="10"/>
      <c r="D18" s="9"/>
      <c r="F18" s="9" t="s">
        <v>80</v>
      </c>
      <c r="G18" s="10">
        <v>0.76590000000000003</v>
      </c>
    </row>
    <row r="19" spans="1:7" x14ac:dyDescent="0.25">
      <c r="A19" s="9"/>
      <c r="B19" s="16"/>
      <c r="C19" s="10"/>
      <c r="D19" s="9"/>
      <c r="F19" s="9" t="s">
        <v>60</v>
      </c>
      <c r="G19" s="10">
        <v>0.134184</v>
      </c>
    </row>
    <row r="20" spans="1:7" x14ac:dyDescent="0.25">
      <c r="A20" s="9" t="s">
        <v>105</v>
      </c>
      <c r="B20" s="16">
        <v>2752.5717</v>
      </c>
      <c r="C20" s="10">
        <v>0.10639999999999999</v>
      </c>
      <c r="D20" s="9" t="s">
        <v>64</v>
      </c>
      <c r="F20" s="9" t="s">
        <v>56</v>
      </c>
      <c r="G20" s="10">
        <v>4.7154078499999997E-3</v>
      </c>
    </row>
    <row r="21" spans="1:7" x14ac:dyDescent="0.25">
      <c r="A21" s="9" t="s">
        <v>63</v>
      </c>
      <c r="B21" s="16">
        <v>2517.4074999999998</v>
      </c>
      <c r="C21" s="10">
        <v>9.7299999999999998E-2</v>
      </c>
      <c r="D21" s="9" t="s">
        <v>81</v>
      </c>
      <c r="F21" s="11" t="s">
        <v>58</v>
      </c>
      <c r="G21" s="12">
        <v>1</v>
      </c>
    </row>
    <row r="22" spans="1:7" x14ac:dyDescent="0.25">
      <c r="A22" s="9" t="s">
        <v>75</v>
      </c>
      <c r="B22" s="16">
        <v>2462.7455</v>
      </c>
      <c r="C22" s="10">
        <v>9.5200000000000007E-2</v>
      </c>
      <c r="D22" s="9" t="s">
        <v>64</v>
      </c>
    </row>
    <row r="23" spans="1:7" x14ac:dyDescent="0.25">
      <c r="A23" s="9" t="s">
        <v>93</v>
      </c>
      <c r="B23" s="16">
        <v>1469.8454999999999</v>
      </c>
      <c r="C23" s="10">
        <v>5.6800000000000003E-2</v>
      </c>
      <c r="D23" s="9" t="s">
        <v>64</v>
      </c>
    </row>
    <row r="24" spans="1:7" x14ac:dyDescent="0.25">
      <c r="A24" s="9" t="s">
        <v>107</v>
      </c>
      <c r="B24" s="16">
        <v>1007.873</v>
      </c>
      <c r="C24" s="10">
        <v>3.9E-2</v>
      </c>
      <c r="D24" s="9" t="s">
        <v>64</v>
      </c>
    </row>
    <row r="25" spans="1:7" x14ac:dyDescent="0.25">
      <c r="A25" s="9" t="s">
        <v>104</v>
      </c>
      <c r="B25" s="16">
        <v>504.13499999999999</v>
      </c>
      <c r="C25" s="10">
        <v>1.95E-2</v>
      </c>
      <c r="D25" s="9" t="s">
        <v>64</v>
      </c>
    </row>
    <row r="26" spans="1:7" x14ac:dyDescent="0.25">
      <c r="A26" s="11"/>
      <c r="B26" s="18">
        <v>10714.5782</v>
      </c>
      <c r="C26" s="12">
        <v>0.41420000000000001</v>
      </c>
      <c r="D26" s="11"/>
    </row>
    <row r="27" spans="1:7" x14ac:dyDescent="0.25">
      <c r="A27" s="9"/>
      <c r="B27" s="16"/>
      <c r="C27" s="10"/>
      <c r="D27" s="9"/>
    </row>
    <row r="28" spans="1:7" x14ac:dyDescent="0.25">
      <c r="A28" s="17" t="s">
        <v>95</v>
      </c>
      <c r="B28" s="16"/>
      <c r="C28" s="10"/>
      <c r="D28" s="9"/>
    </row>
    <row r="29" spans="1:7" x14ac:dyDescent="0.25">
      <c r="A29" s="9"/>
      <c r="B29" s="16"/>
      <c r="C29" s="10"/>
      <c r="D29" s="9"/>
    </row>
    <row r="30" spans="1:7" x14ac:dyDescent="0.25">
      <c r="A30" s="9" t="s">
        <v>117</v>
      </c>
      <c r="B30" s="16">
        <v>2462.0475000000001</v>
      </c>
      <c r="C30" s="10">
        <v>9.5200000000000007E-2</v>
      </c>
      <c r="D30" s="9" t="s">
        <v>18</v>
      </c>
    </row>
    <row r="31" spans="1:7" x14ac:dyDescent="0.25">
      <c r="A31" s="11"/>
      <c r="B31" s="18">
        <v>2462.0475000000001</v>
      </c>
      <c r="C31" s="12">
        <v>9.5200000000000007E-2</v>
      </c>
      <c r="D31" s="11"/>
    </row>
    <row r="32" spans="1:7" x14ac:dyDescent="0.25">
      <c r="A32" s="9"/>
      <c r="B32" s="16"/>
      <c r="C32" s="10"/>
      <c r="D32" s="9"/>
    </row>
    <row r="33" spans="1:4" x14ac:dyDescent="0.25">
      <c r="A33" s="17" t="s">
        <v>48</v>
      </c>
      <c r="B33" s="16"/>
      <c r="C33" s="10"/>
      <c r="D33" s="9"/>
    </row>
    <row r="34" spans="1:4" x14ac:dyDescent="0.25">
      <c r="A34" s="9"/>
      <c r="B34" s="16"/>
      <c r="C34" s="10"/>
      <c r="D34" s="9"/>
    </row>
    <row r="35" spans="1:4" x14ac:dyDescent="0.25">
      <c r="A35" s="19" t="s">
        <v>49</v>
      </c>
      <c r="B35" s="16">
        <v>2185.9470944999998</v>
      </c>
      <c r="C35" s="10">
        <v>8.4485000000000005E-2</v>
      </c>
      <c r="D35" s="9"/>
    </row>
    <row r="36" spans="1:4" x14ac:dyDescent="0.25">
      <c r="A36" s="9"/>
      <c r="B36" s="16"/>
      <c r="C36" s="10"/>
      <c r="D36" s="9"/>
    </row>
    <row r="37" spans="1:4" x14ac:dyDescent="0.25">
      <c r="A37" s="19" t="s">
        <v>50</v>
      </c>
      <c r="B37" s="16">
        <v>1285.8931858000001</v>
      </c>
      <c r="C37" s="10">
        <v>4.9699E-2</v>
      </c>
      <c r="D37" s="9"/>
    </row>
    <row r="38" spans="1:4" x14ac:dyDescent="0.25">
      <c r="A38" s="9"/>
      <c r="B38" s="16"/>
      <c r="C38" s="10"/>
      <c r="D38" s="9"/>
    </row>
    <row r="39" spans="1:4" x14ac:dyDescent="0.25">
      <c r="A39" s="20" t="s">
        <v>51</v>
      </c>
      <c r="B39" s="21">
        <v>125.9115558</v>
      </c>
      <c r="C39" s="22">
        <v>4.7159999999999997E-3</v>
      </c>
      <c r="D39" s="9"/>
    </row>
    <row r="40" spans="1:4" x14ac:dyDescent="0.25">
      <c r="A40" s="20" t="s">
        <v>52</v>
      </c>
      <c r="B40" s="21">
        <v>25873.613536100002</v>
      </c>
      <c r="C40" s="22">
        <v>1</v>
      </c>
      <c r="D40" s="9"/>
    </row>
    <row r="41" spans="1:4" x14ac:dyDescent="0.25">
      <c r="A41" s="1"/>
      <c r="B41" s="6"/>
      <c r="C41" s="7"/>
      <c r="D41" s="1"/>
    </row>
    <row r="42" spans="1:4" x14ac:dyDescent="0.25">
      <c r="A42" s="1" t="s">
        <v>53</v>
      </c>
      <c r="B42" s="6"/>
      <c r="C42" s="7"/>
      <c r="D42" s="1"/>
    </row>
    <row r="43" spans="1:4" x14ac:dyDescent="0.25">
      <c r="A43" t="s">
        <v>118</v>
      </c>
    </row>
    <row r="44" spans="1:4" x14ac:dyDescent="0.25">
      <c r="A44" t="s">
        <v>119</v>
      </c>
    </row>
    <row r="54" spans="1:1" x14ac:dyDescent="0.25">
      <c r="A54" s="4" t="s">
        <v>3</v>
      </c>
    </row>
    <row r="55" spans="1:1" x14ac:dyDescent="0.25">
      <c r="A55" s="4"/>
    </row>
    <row r="56" spans="1:1" ht="18.75" x14ac:dyDescent="0.3">
      <c r="A56" s="5" t="s">
        <v>4</v>
      </c>
    </row>
    <row r="58" spans="1:1" ht="255" x14ac:dyDescent="0.25">
      <c r="A58" s="23" t="s">
        <v>135</v>
      </c>
    </row>
  </sheetData>
  <sortState ref="A23:E28">
    <sortCondition descending="1" ref="B23:B28"/>
  </sortState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55" workbookViewId="0">
      <selection activeCell="H14" sqref="H14"/>
    </sheetView>
  </sheetViews>
  <sheetFormatPr defaultRowHeight="15" x14ac:dyDescent="0.25"/>
  <cols>
    <col min="1" max="1" width="45.85546875" customWidth="1"/>
    <col min="2" max="2" width="17.140625" style="3" customWidth="1"/>
    <col min="3" max="3" width="16.140625" bestFit="1" customWidth="1"/>
    <col min="5" max="5" width="23.42578125" bestFit="1" customWidth="1"/>
    <col min="6" max="6" width="13.85546875" style="3" bestFit="1" customWidth="1"/>
  </cols>
  <sheetData>
    <row r="1" spans="1:6" x14ac:dyDescent="0.25">
      <c r="A1" s="1" t="s">
        <v>15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8" t="s">
        <v>0</v>
      </c>
      <c r="B4" s="8" t="s">
        <v>1</v>
      </c>
      <c r="C4" s="8" t="s">
        <v>136</v>
      </c>
      <c r="D4" s="1"/>
      <c r="E4" s="8" t="s">
        <v>2</v>
      </c>
      <c r="F4" s="8" t="s">
        <v>1</v>
      </c>
    </row>
    <row r="5" spans="1:6" x14ac:dyDescent="0.25">
      <c r="A5" s="9"/>
      <c r="B5" s="10"/>
      <c r="C5" s="9"/>
      <c r="E5" s="9" t="s">
        <v>61</v>
      </c>
      <c r="F5" s="10">
        <v>0.41420000000000001</v>
      </c>
    </row>
    <row r="6" spans="1:6" x14ac:dyDescent="0.25">
      <c r="A6" s="17" t="s">
        <v>99</v>
      </c>
      <c r="B6" s="10"/>
      <c r="C6" s="9"/>
      <c r="E6" s="9" t="s">
        <v>99</v>
      </c>
      <c r="F6" s="10">
        <v>0.35170000000000001</v>
      </c>
    </row>
    <row r="7" spans="1:6" x14ac:dyDescent="0.25">
      <c r="A7" s="9"/>
      <c r="B7" s="10"/>
      <c r="C7" s="9"/>
      <c r="E7" s="9" t="s">
        <v>57</v>
      </c>
      <c r="F7" s="10">
        <v>0.13418459215</v>
      </c>
    </row>
    <row r="8" spans="1:6" x14ac:dyDescent="0.25">
      <c r="A8" s="19" t="s">
        <v>100</v>
      </c>
      <c r="B8" s="10"/>
      <c r="C8" s="9"/>
      <c r="E8" s="9" t="s">
        <v>95</v>
      </c>
      <c r="F8" s="10">
        <v>9.5200000000000007E-2</v>
      </c>
    </row>
    <row r="9" spans="1:6" x14ac:dyDescent="0.25">
      <c r="A9" s="9"/>
      <c r="B9" s="10"/>
      <c r="C9" s="9"/>
      <c r="E9" s="9" t="s">
        <v>56</v>
      </c>
      <c r="F9" s="10">
        <v>4.7154078499999997E-3</v>
      </c>
    </row>
    <row r="10" spans="1:6" x14ac:dyDescent="0.25">
      <c r="A10" s="9" t="s">
        <v>92</v>
      </c>
      <c r="B10" s="10">
        <v>9.2700000000000005E-2</v>
      </c>
      <c r="C10" s="9" t="s">
        <v>101</v>
      </c>
      <c r="E10" s="11" t="s">
        <v>58</v>
      </c>
      <c r="F10" s="12">
        <v>1</v>
      </c>
    </row>
    <row r="11" spans="1:6" x14ac:dyDescent="0.25">
      <c r="A11" s="9" t="s">
        <v>116</v>
      </c>
      <c r="B11" s="10">
        <v>9.2600000000000002E-2</v>
      </c>
      <c r="C11" s="9" t="s">
        <v>115</v>
      </c>
    </row>
    <row r="12" spans="1:6" x14ac:dyDescent="0.25">
      <c r="A12" s="9" t="s">
        <v>68</v>
      </c>
      <c r="B12" s="10">
        <v>9.2600000000000002E-2</v>
      </c>
      <c r="C12" s="9" t="s">
        <v>115</v>
      </c>
    </row>
    <row r="13" spans="1:6" x14ac:dyDescent="0.25">
      <c r="A13" s="9" t="s">
        <v>94</v>
      </c>
      <c r="B13" s="10">
        <v>7.3800000000000004E-2</v>
      </c>
      <c r="C13" s="9" t="s">
        <v>115</v>
      </c>
    </row>
    <row r="14" spans="1:6" x14ac:dyDescent="0.25">
      <c r="A14" s="11"/>
      <c r="B14" s="12">
        <v>0.35170000000000001</v>
      </c>
      <c r="C14" s="11"/>
    </row>
    <row r="15" spans="1:6" x14ac:dyDescent="0.25">
      <c r="A15" s="9"/>
      <c r="B15" s="10"/>
      <c r="C15" s="9"/>
    </row>
    <row r="16" spans="1:6" x14ac:dyDescent="0.25">
      <c r="A16" s="17" t="s">
        <v>61</v>
      </c>
      <c r="B16" s="10"/>
      <c r="C16" s="9"/>
      <c r="E16" s="13" t="s">
        <v>59</v>
      </c>
      <c r="F16" s="14" t="s">
        <v>1</v>
      </c>
    </row>
    <row r="17" spans="1:6" x14ac:dyDescent="0.25">
      <c r="A17" s="9"/>
      <c r="B17" s="10"/>
      <c r="C17" s="9"/>
      <c r="E17" s="9" t="s">
        <v>18</v>
      </c>
      <c r="F17" s="10">
        <v>9.5200000000000007E-2</v>
      </c>
    </row>
    <row r="18" spans="1:6" x14ac:dyDescent="0.25">
      <c r="A18" s="19" t="s">
        <v>62</v>
      </c>
      <c r="B18" s="10"/>
      <c r="C18" s="9"/>
      <c r="E18" s="9" t="s">
        <v>80</v>
      </c>
      <c r="F18" s="10">
        <v>0.76590000000000003</v>
      </c>
    </row>
    <row r="19" spans="1:6" x14ac:dyDescent="0.25">
      <c r="A19" s="9"/>
      <c r="B19" s="10"/>
      <c r="C19" s="9"/>
      <c r="E19" s="9" t="s">
        <v>60</v>
      </c>
      <c r="F19" s="10">
        <v>0.134184</v>
      </c>
    </row>
    <row r="20" spans="1:6" x14ac:dyDescent="0.25">
      <c r="A20" s="9" t="s">
        <v>105</v>
      </c>
      <c r="B20" s="10">
        <v>0.10639999999999999</v>
      </c>
      <c r="C20" s="9" t="s">
        <v>64</v>
      </c>
      <c r="E20" s="9" t="s">
        <v>56</v>
      </c>
      <c r="F20" s="10">
        <v>4.7154078499999997E-3</v>
      </c>
    </row>
    <row r="21" spans="1:6" x14ac:dyDescent="0.25">
      <c r="A21" s="9" t="s">
        <v>63</v>
      </c>
      <c r="B21" s="10">
        <v>9.7299999999999998E-2</v>
      </c>
      <c r="C21" s="9" t="s">
        <v>81</v>
      </c>
      <c r="E21" s="11" t="s">
        <v>58</v>
      </c>
      <c r="F21" s="12">
        <v>1</v>
      </c>
    </row>
    <row r="22" spans="1:6" x14ac:dyDescent="0.25">
      <c r="A22" s="9" t="s">
        <v>75</v>
      </c>
      <c r="B22" s="10">
        <v>9.5200000000000007E-2</v>
      </c>
      <c r="C22" s="9" t="s">
        <v>64</v>
      </c>
    </row>
    <row r="23" spans="1:6" x14ac:dyDescent="0.25">
      <c r="A23" s="9" t="s">
        <v>93</v>
      </c>
      <c r="B23" s="10">
        <v>5.6800000000000003E-2</v>
      </c>
      <c r="C23" s="9" t="s">
        <v>64</v>
      </c>
    </row>
    <row r="24" spans="1:6" x14ac:dyDescent="0.25">
      <c r="A24" s="9" t="s">
        <v>107</v>
      </c>
      <c r="B24" s="10">
        <v>3.9E-2</v>
      </c>
      <c r="C24" s="9" t="s">
        <v>64</v>
      </c>
    </row>
    <row r="25" spans="1:6" x14ac:dyDescent="0.25">
      <c r="A25" s="9" t="s">
        <v>104</v>
      </c>
      <c r="B25" s="10">
        <v>1.95E-2</v>
      </c>
      <c r="C25" s="9" t="s">
        <v>64</v>
      </c>
    </row>
    <row r="26" spans="1:6" x14ac:dyDescent="0.25">
      <c r="A26" s="11"/>
      <c r="B26" s="12">
        <v>0.41420000000000001</v>
      </c>
      <c r="C26" s="11"/>
    </row>
    <row r="27" spans="1:6" x14ac:dyDescent="0.25">
      <c r="A27" s="9"/>
      <c r="B27" s="10"/>
      <c r="C27" s="9"/>
    </row>
    <row r="28" spans="1:6" x14ac:dyDescent="0.25">
      <c r="A28" s="17" t="s">
        <v>95</v>
      </c>
      <c r="B28" s="10"/>
      <c r="C28" s="9"/>
    </row>
    <row r="29" spans="1:6" x14ac:dyDescent="0.25">
      <c r="A29" s="9"/>
      <c r="B29" s="10"/>
      <c r="C29" s="9"/>
    </row>
    <row r="30" spans="1:6" x14ac:dyDescent="0.25">
      <c r="A30" s="9" t="s">
        <v>117</v>
      </c>
      <c r="B30" s="10">
        <v>9.5200000000000007E-2</v>
      </c>
      <c r="C30" s="9" t="s">
        <v>18</v>
      </c>
    </row>
    <row r="31" spans="1:6" x14ac:dyDescent="0.25">
      <c r="A31" s="11"/>
      <c r="B31" s="12">
        <v>9.5200000000000007E-2</v>
      </c>
      <c r="C31" s="11"/>
    </row>
    <row r="32" spans="1:6" x14ac:dyDescent="0.25">
      <c r="A32" s="9"/>
      <c r="B32" s="10"/>
      <c r="C32" s="9"/>
    </row>
    <row r="33" spans="1:3" x14ac:dyDescent="0.25">
      <c r="A33" s="17" t="s">
        <v>48</v>
      </c>
      <c r="B33" s="10"/>
      <c r="C33" s="9"/>
    </row>
    <row r="34" spans="1:3" x14ac:dyDescent="0.25">
      <c r="A34" s="9"/>
      <c r="B34" s="10"/>
      <c r="C34" s="9"/>
    </row>
    <row r="35" spans="1:3" x14ac:dyDescent="0.25">
      <c r="A35" s="19" t="s">
        <v>49</v>
      </c>
      <c r="B35" s="10">
        <v>8.4485000000000005E-2</v>
      </c>
      <c r="C35" s="9"/>
    </row>
    <row r="36" spans="1:3" x14ac:dyDescent="0.25">
      <c r="A36" s="9"/>
      <c r="B36" s="10"/>
      <c r="C36" s="9"/>
    </row>
    <row r="37" spans="1:3" x14ac:dyDescent="0.25">
      <c r="A37" s="19" t="s">
        <v>50</v>
      </c>
      <c r="B37" s="10">
        <v>4.9699E-2</v>
      </c>
      <c r="C37" s="9"/>
    </row>
    <row r="38" spans="1:3" x14ac:dyDescent="0.25">
      <c r="A38" s="9"/>
      <c r="B38" s="10"/>
      <c r="C38" s="9"/>
    </row>
    <row r="39" spans="1:3" x14ac:dyDescent="0.25">
      <c r="A39" s="20" t="s">
        <v>51</v>
      </c>
      <c r="B39" s="22">
        <v>4.7159999999999997E-3</v>
      </c>
      <c r="C39" s="9"/>
    </row>
    <row r="40" spans="1:3" x14ac:dyDescent="0.25">
      <c r="A40" s="20" t="s">
        <v>52</v>
      </c>
      <c r="B40" s="22">
        <v>1</v>
      </c>
      <c r="C40" s="9"/>
    </row>
    <row r="41" spans="1:3" x14ac:dyDescent="0.25">
      <c r="A41" s="1"/>
      <c r="B41" s="7"/>
      <c r="C41" s="1"/>
    </row>
    <row r="42" spans="1:3" x14ac:dyDescent="0.25">
      <c r="A42" s="1" t="s">
        <v>53</v>
      </c>
      <c r="B42" s="7"/>
      <c r="C42" s="1"/>
    </row>
    <row r="43" spans="1:3" x14ac:dyDescent="0.25">
      <c r="A43" t="s">
        <v>118</v>
      </c>
    </row>
    <row r="44" spans="1:3" x14ac:dyDescent="0.25">
      <c r="A44" t="s">
        <v>119</v>
      </c>
    </row>
    <row r="54" spans="1:1" x14ac:dyDescent="0.25">
      <c r="A54" s="4" t="s">
        <v>3</v>
      </c>
    </row>
    <row r="55" spans="1:1" x14ac:dyDescent="0.25">
      <c r="A55" s="4"/>
    </row>
    <row r="56" spans="1:1" ht="18.75" x14ac:dyDescent="0.3">
      <c r="A56" s="5" t="s">
        <v>4</v>
      </c>
    </row>
    <row r="58" spans="1:1" ht="255" x14ac:dyDescent="0.25">
      <c r="A58" s="23" t="s">
        <v>135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I14" sqref="I14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5" max="5" width="15.85546875" bestFit="1" customWidth="1"/>
    <col min="7" max="7" width="23.42578125" bestFit="1" customWidth="1"/>
    <col min="8" max="8" width="13.85546875" style="3" bestFit="1" customWidth="1"/>
  </cols>
  <sheetData>
    <row r="1" spans="1:8" x14ac:dyDescent="0.25">
      <c r="A1" s="1" t="s">
        <v>120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9" t="s">
        <v>99</v>
      </c>
      <c r="H5" s="10">
        <v>0.70409999999999995</v>
      </c>
    </row>
    <row r="6" spans="1:8" x14ac:dyDescent="0.25">
      <c r="A6" s="17" t="s">
        <v>99</v>
      </c>
      <c r="B6" s="16"/>
      <c r="C6" s="10"/>
      <c r="D6" s="9"/>
      <c r="E6" s="9"/>
      <c r="G6" s="9" t="s">
        <v>57</v>
      </c>
      <c r="H6" s="10">
        <v>0.14292777774400001</v>
      </c>
    </row>
    <row r="7" spans="1:8" x14ac:dyDescent="0.25">
      <c r="A7" s="9"/>
      <c r="B7" s="16"/>
      <c r="C7" s="10"/>
      <c r="D7" s="9"/>
      <c r="E7" s="9"/>
      <c r="G7" s="9" t="s">
        <v>95</v>
      </c>
      <c r="H7" s="10">
        <v>9.5299999999999996E-2</v>
      </c>
    </row>
    <row r="8" spans="1:8" x14ac:dyDescent="0.25">
      <c r="A8" s="19" t="s">
        <v>100</v>
      </c>
      <c r="B8" s="16"/>
      <c r="C8" s="10"/>
      <c r="D8" s="9"/>
      <c r="E8" s="9"/>
      <c r="G8" s="9" t="s">
        <v>61</v>
      </c>
      <c r="H8" s="10">
        <v>7.5700000000000003E-2</v>
      </c>
    </row>
    <row r="9" spans="1:8" x14ac:dyDescent="0.25">
      <c r="A9" s="9"/>
      <c r="B9" s="16"/>
      <c r="C9" s="10"/>
      <c r="D9" s="9"/>
      <c r="E9" s="9"/>
      <c r="G9" s="9" t="s">
        <v>56</v>
      </c>
      <c r="H9" s="10">
        <v>-1.8027777745000001E-2</v>
      </c>
    </row>
    <row r="10" spans="1:8" x14ac:dyDescent="0.25">
      <c r="A10" s="9" t="s">
        <v>94</v>
      </c>
      <c r="B10" s="16">
        <v>15074.804</v>
      </c>
      <c r="C10" s="10">
        <v>8.1000000000000003E-2</v>
      </c>
      <c r="D10" s="9" t="s">
        <v>115</v>
      </c>
      <c r="E10" s="9" t="s">
        <v>64</v>
      </c>
      <c r="G10" s="11" t="s">
        <v>58</v>
      </c>
      <c r="H10" s="12">
        <v>1</v>
      </c>
    </row>
    <row r="11" spans="1:8" x14ac:dyDescent="0.25">
      <c r="A11" s="9" t="s">
        <v>121</v>
      </c>
      <c r="B11" s="16">
        <v>14833.754999999999</v>
      </c>
      <c r="C11" s="10">
        <v>7.9699999999999993E-2</v>
      </c>
      <c r="D11" s="9" t="s">
        <v>115</v>
      </c>
      <c r="E11" s="9" t="s">
        <v>64</v>
      </c>
    </row>
    <row r="12" spans="1:8" x14ac:dyDescent="0.25">
      <c r="A12" s="9" t="s">
        <v>122</v>
      </c>
      <c r="B12" s="16">
        <v>14382.135</v>
      </c>
      <c r="C12" s="10">
        <v>7.7200000000000005E-2</v>
      </c>
      <c r="D12" s="9" t="s">
        <v>123</v>
      </c>
      <c r="E12" s="9" t="s">
        <v>64</v>
      </c>
    </row>
    <row r="13" spans="1:8" x14ac:dyDescent="0.25">
      <c r="A13" s="9" t="s">
        <v>92</v>
      </c>
      <c r="B13" s="16">
        <v>13148.458999999999</v>
      </c>
      <c r="C13" s="24">
        <v>7.0599999999999996E-2</v>
      </c>
      <c r="D13" s="9" t="s">
        <v>101</v>
      </c>
      <c r="E13" s="9" t="s">
        <v>64</v>
      </c>
    </row>
    <row r="14" spans="1:8" x14ac:dyDescent="0.25">
      <c r="A14" s="9" t="s">
        <v>124</v>
      </c>
      <c r="B14" s="16">
        <v>9986.4850000000006</v>
      </c>
      <c r="C14" s="24">
        <v>5.3600000000000002E-2</v>
      </c>
      <c r="D14" s="9" t="s">
        <v>115</v>
      </c>
      <c r="E14" s="9" t="s">
        <v>125</v>
      </c>
    </row>
    <row r="15" spans="1:8" x14ac:dyDescent="0.25">
      <c r="A15" s="9" t="s">
        <v>68</v>
      </c>
      <c r="B15" s="16">
        <v>9604.83</v>
      </c>
      <c r="C15" s="10">
        <v>5.16E-2</v>
      </c>
      <c r="D15" s="9" t="s">
        <v>115</v>
      </c>
      <c r="E15" s="9" t="s">
        <v>64</v>
      </c>
    </row>
    <row r="16" spans="1:8" x14ac:dyDescent="0.25">
      <c r="A16" s="9" t="s">
        <v>116</v>
      </c>
      <c r="B16" s="16">
        <v>9579.0600000000013</v>
      </c>
      <c r="C16" s="24">
        <v>5.1400000000000001E-2</v>
      </c>
      <c r="D16" s="9" t="s">
        <v>115</v>
      </c>
      <c r="E16" s="9" t="s">
        <v>64</v>
      </c>
      <c r="G16" s="13" t="s">
        <v>59</v>
      </c>
      <c r="H16" s="14" t="s">
        <v>1</v>
      </c>
    </row>
    <row r="17" spans="1:8" x14ac:dyDescent="0.25">
      <c r="A17" s="11"/>
      <c r="B17" s="18">
        <v>86609.528000000006</v>
      </c>
      <c r="C17" s="12">
        <v>0.46510000000000001</v>
      </c>
      <c r="D17" s="11"/>
      <c r="E17" s="9"/>
      <c r="G17" s="9" t="s">
        <v>18</v>
      </c>
      <c r="H17" s="10">
        <v>9.5299999999999996E-2</v>
      </c>
    </row>
    <row r="18" spans="1:8" x14ac:dyDescent="0.25">
      <c r="A18" s="9"/>
      <c r="B18" s="16"/>
      <c r="C18" s="10"/>
      <c r="D18" s="9"/>
      <c r="E18" s="9"/>
      <c r="G18" s="9" t="s">
        <v>80</v>
      </c>
      <c r="H18" s="10">
        <v>0.77980000000000005</v>
      </c>
    </row>
    <row r="19" spans="1:8" x14ac:dyDescent="0.25">
      <c r="A19" s="9"/>
      <c r="B19" s="16"/>
      <c r="C19" s="10"/>
      <c r="D19" s="9"/>
      <c r="E19" s="9"/>
      <c r="G19" s="9" t="s">
        <v>60</v>
      </c>
      <c r="H19" s="10">
        <v>0.142927</v>
      </c>
    </row>
    <row r="20" spans="1:8" x14ac:dyDescent="0.25">
      <c r="A20" s="11"/>
      <c r="B20" s="18"/>
      <c r="C20" s="12"/>
      <c r="D20" s="11"/>
      <c r="E20" s="9"/>
      <c r="G20" s="9" t="s">
        <v>56</v>
      </c>
      <c r="H20" s="10">
        <v>-1.8027777745000001E-2</v>
      </c>
    </row>
    <row r="21" spans="1:8" x14ac:dyDescent="0.25">
      <c r="A21" s="9"/>
      <c r="B21" s="16"/>
      <c r="C21" s="10"/>
      <c r="D21" s="9"/>
      <c r="E21" s="9"/>
      <c r="G21" s="11" t="s">
        <v>58</v>
      </c>
      <c r="H21" s="12">
        <v>1</v>
      </c>
    </row>
    <row r="22" spans="1:8" x14ac:dyDescent="0.25">
      <c r="A22" s="19" t="s">
        <v>126</v>
      </c>
      <c r="B22" s="16"/>
      <c r="C22" s="10"/>
      <c r="D22" s="9"/>
      <c r="E22" s="9"/>
    </row>
    <row r="23" spans="1:8" x14ac:dyDescent="0.25">
      <c r="A23" s="9"/>
      <c r="B23" s="16"/>
      <c r="C23" s="10"/>
      <c r="D23" s="9"/>
      <c r="E23" s="9"/>
    </row>
    <row r="24" spans="1:8" x14ac:dyDescent="0.25">
      <c r="A24" s="9" t="s">
        <v>127</v>
      </c>
      <c r="B24" s="16">
        <v>14870.674999999999</v>
      </c>
      <c r="C24" s="10">
        <v>7.9899999999999999E-2</v>
      </c>
      <c r="D24" s="9" t="s">
        <v>115</v>
      </c>
      <c r="E24" s="9" t="s">
        <v>69</v>
      </c>
    </row>
    <row r="25" spans="1:8" x14ac:dyDescent="0.25">
      <c r="A25" s="9" t="s">
        <v>128</v>
      </c>
      <c r="B25" s="16">
        <v>12466.025</v>
      </c>
      <c r="C25" s="10">
        <v>6.6900000000000001E-2</v>
      </c>
      <c r="D25" s="9" t="s">
        <v>129</v>
      </c>
      <c r="E25" s="9" t="s">
        <v>64</v>
      </c>
    </row>
    <row r="26" spans="1:8" x14ac:dyDescent="0.25">
      <c r="A26" s="9" t="s">
        <v>130</v>
      </c>
      <c r="B26" s="16">
        <v>4979.5950000000003</v>
      </c>
      <c r="C26" s="10">
        <v>2.6700000000000002E-2</v>
      </c>
      <c r="D26" s="9" t="s">
        <v>115</v>
      </c>
      <c r="E26" s="9" t="s">
        <v>64</v>
      </c>
    </row>
    <row r="27" spans="1:8" x14ac:dyDescent="0.25">
      <c r="A27" s="9" t="s">
        <v>104</v>
      </c>
      <c r="B27" s="16">
        <v>4923.62</v>
      </c>
      <c r="C27" s="10">
        <v>2.64E-2</v>
      </c>
      <c r="D27" s="9" t="s">
        <v>129</v>
      </c>
      <c r="E27" s="9" t="s">
        <v>64</v>
      </c>
    </row>
    <row r="28" spans="1:8" x14ac:dyDescent="0.25">
      <c r="A28" s="9" t="s">
        <v>108</v>
      </c>
      <c r="B28" s="16">
        <v>4785.46</v>
      </c>
      <c r="C28" s="10">
        <v>2.5700000000000001E-2</v>
      </c>
      <c r="D28" s="9" t="s">
        <v>115</v>
      </c>
      <c r="E28" s="9" t="s">
        <v>64</v>
      </c>
    </row>
    <row r="29" spans="1:8" x14ac:dyDescent="0.25">
      <c r="A29" s="9" t="s">
        <v>66</v>
      </c>
      <c r="B29" s="16">
        <v>2499.4050000000002</v>
      </c>
      <c r="C29" s="10">
        <v>1.34E-2</v>
      </c>
      <c r="D29" s="9" t="s">
        <v>129</v>
      </c>
      <c r="E29" s="9" t="s">
        <v>64</v>
      </c>
    </row>
    <row r="30" spans="1:8" x14ac:dyDescent="0.25">
      <c r="A30" s="11"/>
      <c r="B30" s="18">
        <v>44524.78</v>
      </c>
      <c r="C30" s="12">
        <v>0.23899999999999999</v>
      </c>
      <c r="D30" s="11"/>
      <c r="E30" s="9"/>
    </row>
    <row r="31" spans="1:8" x14ac:dyDescent="0.25">
      <c r="A31" s="9"/>
      <c r="B31" s="16"/>
      <c r="C31" s="10"/>
      <c r="D31" s="9"/>
      <c r="E31" s="9"/>
    </row>
    <row r="32" spans="1:8" x14ac:dyDescent="0.25">
      <c r="A32" s="17" t="s">
        <v>61</v>
      </c>
      <c r="B32" s="16"/>
      <c r="C32" s="10"/>
      <c r="D32" s="9"/>
      <c r="E32" s="9"/>
    </row>
    <row r="33" spans="1:5" x14ac:dyDescent="0.25">
      <c r="A33" s="9"/>
      <c r="B33" s="16"/>
      <c r="C33" s="10"/>
      <c r="D33" s="9"/>
      <c r="E33" s="9"/>
    </row>
    <row r="34" spans="1:5" x14ac:dyDescent="0.25">
      <c r="A34" s="19" t="s">
        <v>62</v>
      </c>
      <c r="B34" s="16"/>
      <c r="C34" s="10"/>
      <c r="D34" s="9"/>
      <c r="E34" s="9"/>
    </row>
    <row r="35" spans="1:5" x14ac:dyDescent="0.25">
      <c r="A35" s="9"/>
      <c r="B35" s="16"/>
      <c r="C35" s="10"/>
      <c r="D35" s="9"/>
      <c r="E35" s="9"/>
    </row>
    <row r="36" spans="1:5" x14ac:dyDescent="0.25">
      <c r="A36" s="9" t="s">
        <v>75</v>
      </c>
      <c r="B36" s="16">
        <v>14095.18</v>
      </c>
      <c r="C36" s="10">
        <v>7.5700000000000003E-2</v>
      </c>
      <c r="D36" s="9" t="s">
        <v>64</v>
      </c>
      <c r="E36" s="9" t="s">
        <v>64</v>
      </c>
    </row>
    <row r="37" spans="1:5" x14ac:dyDescent="0.25">
      <c r="A37" s="11"/>
      <c r="B37" s="18">
        <v>14095.18</v>
      </c>
      <c r="C37" s="12">
        <v>7.5700000000000003E-2</v>
      </c>
      <c r="D37" s="11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17" t="s">
        <v>95</v>
      </c>
      <c r="B39" s="16"/>
      <c r="C39" s="10"/>
      <c r="D39" s="9"/>
      <c r="E39" s="9"/>
    </row>
    <row r="40" spans="1:5" x14ac:dyDescent="0.25">
      <c r="A40" s="9"/>
      <c r="B40" s="16"/>
      <c r="C40" s="10"/>
      <c r="D40" s="9"/>
      <c r="E40" s="9"/>
    </row>
    <row r="41" spans="1:5" x14ac:dyDescent="0.25">
      <c r="A41" s="9" t="s">
        <v>117</v>
      </c>
      <c r="B41" s="16">
        <v>9848.19</v>
      </c>
      <c r="C41" s="10">
        <v>5.2900000000000003E-2</v>
      </c>
      <c r="D41" s="9" t="s">
        <v>18</v>
      </c>
      <c r="E41" s="9" t="s">
        <v>18</v>
      </c>
    </row>
    <row r="42" spans="1:5" x14ac:dyDescent="0.25">
      <c r="A42" s="9" t="s">
        <v>131</v>
      </c>
      <c r="B42" s="16">
        <v>3948.5920000000001</v>
      </c>
      <c r="C42" s="10">
        <v>2.12E-2</v>
      </c>
      <c r="D42" s="9" t="s">
        <v>18</v>
      </c>
      <c r="E42" s="9" t="s">
        <v>18</v>
      </c>
    </row>
    <row r="43" spans="1:5" x14ac:dyDescent="0.25">
      <c r="A43" s="9" t="s">
        <v>132</v>
      </c>
      <c r="B43" s="16">
        <v>3944.8960000000002</v>
      </c>
      <c r="C43" s="10">
        <v>2.12E-2</v>
      </c>
      <c r="D43" s="9" t="s">
        <v>18</v>
      </c>
      <c r="E43" s="9" t="s">
        <v>18</v>
      </c>
    </row>
    <row r="44" spans="1:5" x14ac:dyDescent="0.25">
      <c r="A44" s="11"/>
      <c r="B44" s="18">
        <v>17741.678</v>
      </c>
      <c r="C44" s="12">
        <v>9.5299999999999996E-2</v>
      </c>
      <c r="D44" s="11"/>
      <c r="E44" s="9"/>
    </row>
    <row r="45" spans="1:5" x14ac:dyDescent="0.25">
      <c r="A45" s="9"/>
      <c r="B45" s="16"/>
      <c r="C45" s="10"/>
      <c r="D45" s="9"/>
      <c r="E45" s="9"/>
    </row>
    <row r="46" spans="1:5" x14ac:dyDescent="0.25">
      <c r="A46" s="17" t="s">
        <v>48</v>
      </c>
      <c r="B46" s="16"/>
      <c r="C46" s="10"/>
      <c r="D46" s="9"/>
      <c r="E46" s="9"/>
    </row>
    <row r="47" spans="1:5" x14ac:dyDescent="0.25">
      <c r="A47" s="9"/>
      <c r="B47" s="16"/>
      <c r="C47" s="10"/>
      <c r="D47" s="9"/>
      <c r="E47" s="9"/>
    </row>
    <row r="48" spans="1:5" x14ac:dyDescent="0.25">
      <c r="A48" s="19" t="s">
        <v>49</v>
      </c>
      <c r="B48" s="16">
        <v>16756.4032563</v>
      </c>
      <c r="C48" s="10">
        <v>8.9990000000000001E-2</v>
      </c>
      <c r="D48" s="9"/>
      <c r="E48" s="9"/>
    </row>
    <row r="49" spans="1:5" x14ac:dyDescent="0.25">
      <c r="A49" s="9"/>
      <c r="B49" s="16"/>
      <c r="C49" s="10"/>
      <c r="D49" s="9"/>
      <c r="E49" s="9"/>
    </row>
    <row r="50" spans="1:5" x14ac:dyDescent="0.25">
      <c r="A50" s="19" t="s">
        <v>50</v>
      </c>
      <c r="B50" s="16">
        <v>9857.0377523999996</v>
      </c>
      <c r="C50" s="10">
        <v>5.2936999999999998E-2</v>
      </c>
      <c r="D50" s="9"/>
      <c r="E50" s="9"/>
    </row>
    <row r="51" spans="1:5" x14ac:dyDescent="0.25">
      <c r="A51" s="9"/>
      <c r="B51" s="16"/>
      <c r="C51" s="10"/>
      <c r="D51" s="9"/>
      <c r="E51" s="9"/>
    </row>
    <row r="52" spans="1:5" x14ac:dyDescent="0.25">
      <c r="A52" s="20" t="s">
        <v>51</v>
      </c>
      <c r="B52" s="21">
        <v>-3382.5864597999998</v>
      </c>
      <c r="C52" s="22">
        <v>-1.8027000000000001E-2</v>
      </c>
      <c r="D52" s="9"/>
      <c r="E52" s="9"/>
    </row>
    <row r="53" spans="1:5" x14ac:dyDescent="0.25">
      <c r="A53" s="20" t="s">
        <v>52</v>
      </c>
      <c r="B53" s="21">
        <v>186202.02054890001</v>
      </c>
      <c r="C53" s="22">
        <v>1</v>
      </c>
      <c r="D53" s="9"/>
      <c r="E53" s="9"/>
    </row>
    <row r="54" spans="1:5" x14ac:dyDescent="0.25">
      <c r="A54" s="1"/>
      <c r="B54" s="6"/>
      <c r="C54" s="7"/>
      <c r="D54" s="1"/>
    </row>
    <row r="55" spans="1:5" x14ac:dyDescent="0.25">
      <c r="A55" s="1" t="s">
        <v>53</v>
      </c>
      <c r="B55" s="6"/>
      <c r="C55" s="7"/>
      <c r="D55" s="1"/>
    </row>
    <row r="56" spans="1:5" x14ac:dyDescent="0.25">
      <c r="A56" t="s">
        <v>133</v>
      </c>
    </row>
    <row r="57" spans="1:5" x14ac:dyDescent="0.25">
      <c r="A57" t="s">
        <v>134</v>
      </c>
    </row>
    <row r="58" spans="1:5" x14ac:dyDescent="0.25">
      <c r="E58" s="1"/>
    </row>
    <row r="67" spans="1:1" x14ac:dyDescent="0.25">
      <c r="A67" s="4" t="s">
        <v>3</v>
      </c>
    </row>
    <row r="68" spans="1:1" x14ac:dyDescent="0.25">
      <c r="A68" s="4"/>
    </row>
    <row r="69" spans="1:1" ht="18.75" x14ac:dyDescent="0.3">
      <c r="A69" s="5" t="s">
        <v>4</v>
      </c>
    </row>
    <row r="71" spans="1:1" ht="255" x14ac:dyDescent="0.25">
      <c r="A71" s="23" t="s">
        <v>135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F1" sqref="F1"/>
    </sheetView>
  </sheetViews>
  <sheetFormatPr defaultRowHeight="15" x14ac:dyDescent="0.25"/>
  <cols>
    <col min="1" max="1" width="45.85546875" customWidth="1"/>
    <col min="2" max="2" width="13.85546875" style="3" bestFit="1" customWidth="1"/>
    <col min="3" max="3" width="16.140625" bestFit="1" customWidth="1"/>
    <col min="4" max="4" width="15.8554687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120</v>
      </c>
      <c r="B1"/>
      <c r="G1"/>
    </row>
    <row r="2" spans="1:7" x14ac:dyDescent="0.25">
      <c r="A2" s="1" t="s">
        <v>9</v>
      </c>
      <c r="B2"/>
      <c r="G2"/>
    </row>
    <row r="3" spans="1:7" x14ac:dyDescent="0.25">
      <c r="B3"/>
      <c r="G3"/>
    </row>
    <row r="4" spans="1:7" x14ac:dyDescent="0.25">
      <c r="A4" s="8" t="s">
        <v>0</v>
      </c>
      <c r="B4" s="8" t="s">
        <v>1</v>
      </c>
      <c r="C4" s="8" t="s">
        <v>5</v>
      </c>
      <c r="D4" s="8" t="s">
        <v>6</v>
      </c>
      <c r="E4" s="1"/>
      <c r="F4" s="8" t="s">
        <v>2</v>
      </c>
      <c r="G4" s="8" t="s">
        <v>1</v>
      </c>
    </row>
    <row r="5" spans="1:7" x14ac:dyDescent="0.25">
      <c r="A5" s="9"/>
      <c r="B5" s="10"/>
      <c r="C5" s="9"/>
      <c r="D5" s="9"/>
      <c r="F5" s="9" t="s">
        <v>99</v>
      </c>
      <c r="G5" s="10">
        <v>0.70409999999999995</v>
      </c>
    </row>
    <row r="6" spans="1:7" x14ac:dyDescent="0.25">
      <c r="A6" s="17" t="s">
        <v>99</v>
      </c>
      <c r="B6" s="10"/>
      <c r="C6" s="9"/>
      <c r="D6" s="9"/>
      <c r="F6" s="9" t="s">
        <v>57</v>
      </c>
      <c r="G6" s="10">
        <v>0.14292777774400001</v>
      </c>
    </row>
    <row r="7" spans="1:7" x14ac:dyDescent="0.25">
      <c r="A7" s="9"/>
      <c r="B7" s="10"/>
      <c r="C7" s="9"/>
      <c r="D7" s="9"/>
      <c r="F7" s="9" t="s">
        <v>95</v>
      </c>
      <c r="G7" s="10">
        <v>9.5299999999999996E-2</v>
      </c>
    </row>
    <row r="8" spans="1:7" x14ac:dyDescent="0.25">
      <c r="A8" s="19" t="s">
        <v>100</v>
      </c>
      <c r="B8" s="10"/>
      <c r="C8" s="9"/>
      <c r="D8" s="9"/>
      <c r="F8" s="9" t="s">
        <v>61</v>
      </c>
      <c r="G8" s="10">
        <v>7.5700000000000003E-2</v>
      </c>
    </row>
    <row r="9" spans="1:7" x14ac:dyDescent="0.25">
      <c r="A9" s="9"/>
      <c r="B9" s="10"/>
      <c r="C9" s="9"/>
      <c r="D9" s="9"/>
      <c r="F9" s="9" t="s">
        <v>56</v>
      </c>
      <c r="G9" s="10">
        <v>-1.8027777745000001E-2</v>
      </c>
    </row>
    <row r="10" spans="1:7" x14ac:dyDescent="0.25">
      <c r="A10" s="9" t="s">
        <v>94</v>
      </c>
      <c r="B10" s="10">
        <v>8.1000000000000003E-2</v>
      </c>
      <c r="C10" s="9" t="s">
        <v>115</v>
      </c>
      <c r="D10" s="9" t="s">
        <v>64</v>
      </c>
      <c r="F10" s="11" t="s">
        <v>58</v>
      </c>
      <c r="G10" s="12">
        <v>1</v>
      </c>
    </row>
    <row r="11" spans="1:7" x14ac:dyDescent="0.25">
      <c r="A11" s="9" t="s">
        <v>121</v>
      </c>
      <c r="B11" s="10">
        <v>7.9699999999999993E-2</v>
      </c>
      <c r="C11" s="9" t="s">
        <v>115</v>
      </c>
      <c r="D11" s="9" t="s">
        <v>64</v>
      </c>
    </row>
    <row r="12" spans="1:7" x14ac:dyDescent="0.25">
      <c r="A12" s="9" t="s">
        <v>122</v>
      </c>
      <c r="B12" s="10">
        <v>7.7200000000000005E-2</v>
      </c>
      <c r="C12" s="9" t="s">
        <v>123</v>
      </c>
      <c r="D12" s="9" t="s">
        <v>64</v>
      </c>
    </row>
    <row r="13" spans="1:7" x14ac:dyDescent="0.25">
      <c r="A13" s="9" t="s">
        <v>92</v>
      </c>
      <c r="B13" s="24">
        <v>7.0599999999999996E-2</v>
      </c>
      <c r="C13" s="9" t="s">
        <v>101</v>
      </c>
      <c r="D13" s="9" t="s">
        <v>64</v>
      </c>
    </row>
    <row r="14" spans="1:7" x14ac:dyDescent="0.25">
      <c r="A14" s="9" t="s">
        <v>124</v>
      </c>
      <c r="B14" s="24">
        <v>5.3600000000000002E-2</v>
      </c>
      <c r="C14" s="9" t="s">
        <v>115</v>
      </c>
      <c r="D14" s="9" t="s">
        <v>125</v>
      </c>
    </row>
    <row r="15" spans="1:7" x14ac:dyDescent="0.25">
      <c r="A15" s="9" t="s">
        <v>68</v>
      </c>
      <c r="B15" s="10">
        <v>5.16E-2</v>
      </c>
      <c r="C15" s="9" t="s">
        <v>115</v>
      </c>
      <c r="D15" s="9" t="s">
        <v>64</v>
      </c>
    </row>
    <row r="16" spans="1:7" x14ac:dyDescent="0.25">
      <c r="A16" s="9" t="s">
        <v>116</v>
      </c>
      <c r="B16" s="24">
        <v>5.1400000000000001E-2</v>
      </c>
      <c r="C16" s="9" t="s">
        <v>115</v>
      </c>
      <c r="D16" s="9" t="s">
        <v>64</v>
      </c>
      <c r="F16" s="13" t="s">
        <v>59</v>
      </c>
      <c r="G16" s="14" t="s">
        <v>1</v>
      </c>
    </row>
    <row r="17" spans="1:7" x14ac:dyDescent="0.25">
      <c r="A17" s="11"/>
      <c r="B17" s="12">
        <v>0.46510000000000001</v>
      </c>
      <c r="C17" s="11"/>
      <c r="D17" s="9"/>
      <c r="F17" s="9" t="s">
        <v>18</v>
      </c>
      <c r="G17" s="10">
        <v>9.5299999999999996E-2</v>
      </c>
    </row>
    <row r="18" spans="1:7" x14ac:dyDescent="0.25">
      <c r="A18" s="9"/>
      <c r="B18" s="10"/>
      <c r="C18" s="9"/>
      <c r="D18" s="9"/>
      <c r="F18" s="9" t="s">
        <v>80</v>
      </c>
      <c r="G18" s="10">
        <v>0.77980000000000005</v>
      </c>
    </row>
    <row r="19" spans="1:7" x14ac:dyDescent="0.25">
      <c r="A19" s="9"/>
      <c r="B19" s="10"/>
      <c r="C19" s="9"/>
      <c r="D19" s="9"/>
      <c r="F19" s="9" t="s">
        <v>60</v>
      </c>
      <c r="G19" s="10">
        <v>0.142927</v>
      </c>
    </row>
    <row r="20" spans="1:7" x14ac:dyDescent="0.25">
      <c r="A20" s="11"/>
      <c r="B20" s="12"/>
      <c r="C20" s="11"/>
      <c r="D20" s="9"/>
      <c r="F20" s="9" t="s">
        <v>56</v>
      </c>
      <c r="G20" s="10">
        <v>-1.8027777745000001E-2</v>
      </c>
    </row>
    <row r="21" spans="1:7" x14ac:dyDescent="0.25">
      <c r="A21" s="9"/>
      <c r="B21" s="10"/>
      <c r="C21" s="9"/>
      <c r="D21" s="9"/>
      <c r="F21" s="11" t="s">
        <v>58</v>
      </c>
      <c r="G21" s="12">
        <v>1</v>
      </c>
    </row>
    <row r="22" spans="1:7" x14ac:dyDescent="0.25">
      <c r="A22" s="19" t="s">
        <v>126</v>
      </c>
      <c r="B22" s="10"/>
      <c r="C22" s="9"/>
      <c r="D22" s="9"/>
    </row>
    <row r="23" spans="1:7" x14ac:dyDescent="0.25">
      <c r="A23" s="9"/>
      <c r="B23" s="10"/>
      <c r="C23" s="9"/>
      <c r="D23" s="9"/>
    </row>
    <row r="24" spans="1:7" x14ac:dyDescent="0.25">
      <c r="A24" s="9" t="s">
        <v>127</v>
      </c>
      <c r="B24" s="10">
        <v>7.9899999999999999E-2</v>
      </c>
      <c r="C24" s="9" t="s">
        <v>115</v>
      </c>
      <c r="D24" s="9" t="s">
        <v>69</v>
      </c>
    </row>
    <row r="25" spans="1:7" x14ac:dyDescent="0.25">
      <c r="A25" s="9" t="s">
        <v>128</v>
      </c>
      <c r="B25" s="10">
        <v>6.6900000000000001E-2</v>
      </c>
      <c r="C25" s="9" t="s">
        <v>129</v>
      </c>
      <c r="D25" s="9" t="s">
        <v>64</v>
      </c>
    </row>
    <row r="26" spans="1:7" x14ac:dyDescent="0.25">
      <c r="A26" s="9" t="s">
        <v>130</v>
      </c>
      <c r="B26" s="10">
        <v>2.6700000000000002E-2</v>
      </c>
      <c r="C26" s="9" t="s">
        <v>115</v>
      </c>
      <c r="D26" s="9" t="s">
        <v>64</v>
      </c>
    </row>
    <row r="27" spans="1:7" x14ac:dyDescent="0.25">
      <c r="A27" s="9" t="s">
        <v>104</v>
      </c>
      <c r="B27" s="10">
        <v>2.64E-2</v>
      </c>
      <c r="C27" s="9" t="s">
        <v>129</v>
      </c>
      <c r="D27" s="9" t="s">
        <v>64</v>
      </c>
    </row>
    <row r="28" spans="1:7" x14ac:dyDescent="0.25">
      <c r="A28" s="9" t="s">
        <v>108</v>
      </c>
      <c r="B28" s="10">
        <v>2.5700000000000001E-2</v>
      </c>
      <c r="C28" s="9" t="s">
        <v>115</v>
      </c>
      <c r="D28" s="9" t="s">
        <v>64</v>
      </c>
    </row>
    <row r="29" spans="1:7" x14ac:dyDescent="0.25">
      <c r="A29" s="9" t="s">
        <v>66</v>
      </c>
      <c r="B29" s="10">
        <v>1.34E-2</v>
      </c>
      <c r="C29" s="9" t="s">
        <v>129</v>
      </c>
      <c r="D29" s="9" t="s">
        <v>64</v>
      </c>
    </row>
    <row r="30" spans="1:7" x14ac:dyDescent="0.25">
      <c r="A30" s="11"/>
      <c r="B30" s="12">
        <v>0.23899999999999999</v>
      </c>
      <c r="C30" s="11"/>
      <c r="D30" s="9"/>
    </row>
    <row r="31" spans="1:7" x14ac:dyDescent="0.25">
      <c r="A31" s="9"/>
      <c r="B31" s="10"/>
      <c r="C31" s="9"/>
      <c r="D31" s="9"/>
    </row>
    <row r="32" spans="1:7" x14ac:dyDescent="0.25">
      <c r="A32" s="17" t="s">
        <v>61</v>
      </c>
      <c r="B32" s="10"/>
      <c r="C32" s="9"/>
      <c r="D32" s="9"/>
    </row>
    <row r="33" spans="1:4" x14ac:dyDescent="0.25">
      <c r="A33" s="9"/>
      <c r="B33" s="10"/>
      <c r="C33" s="9"/>
      <c r="D33" s="9"/>
    </row>
    <row r="34" spans="1:4" x14ac:dyDescent="0.25">
      <c r="A34" s="19" t="s">
        <v>62</v>
      </c>
      <c r="B34" s="10"/>
      <c r="C34" s="9"/>
      <c r="D34" s="9"/>
    </row>
    <row r="35" spans="1:4" x14ac:dyDescent="0.25">
      <c r="A35" s="9"/>
      <c r="B35" s="10"/>
      <c r="C35" s="9"/>
      <c r="D35" s="9"/>
    </row>
    <row r="36" spans="1:4" x14ac:dyDescent="0.25">
      <c r="A36" s="9" t="s">
        <v>75</v>
      </c>
      <c r="B36" s="10">
        <v>7.5700000000000003E-2</v>
      </c>
      <c r="C36" s="9" t="s">
        <v>64</v>
      </c>
      <c r="D36" s="9" t="s">
        <v>64</v>
      </c>
    </row>
    <row r="37" spans="1:4" x14ac:dyDescent="0.25">
      <c r="A37" s="11"/>
      <c r="B37" s="12">
        <v>7.5700000000000003E-2</v>
      </c>
      <c r="C37" s="11"/>
      <c r="D37" s="9"/>
    </row>
    <row r="38" spans="1:4" x14ac:dyDescent="0.25">
      <c r="A38" s="9"/>
      <c r="B38" s="10"/>
      <c r="C38" s="9"/>
      <c r="D38" s="9"/>
    </row>
    <row r="39" spans="1:4" x14ac:dyDescent="0.25">
      <c r="A39" s="17" t="s">
        <v>95</v>
      </c>
      <c r="B39" s="10"/>
      <c r="C39" s="9"/>
      <c r="D39" s="9"/>
    </row>
    <row r="40" spans="1:4" x14ac:dyDescent="0.25">
      <c r="A40" s="9"/>
      <c r="B40" s="10"/>
      <c r="C40" s="9"/>
      <c r="D40" s="9"/>
    </row>
    <row r="41" spans="1:4" x14ac:dyDescent="0.25">
      <c r="A41" s="9" t="s">
        <v>117</v>
      </c>
      <c r="B41" s="10">
        <v>5.2900000000000003E-2</v>
      </c>
      <c r="C41" s="9" t="s">
        <v>18</v>
      </c>
      <c r="D41" s="9" t="s">
        <v>18</v>
      </c>
    </row>
    <row r="42" spans="1:4" x14ac:dyDescent="0.25">
      <c r="A42" s="9" t="s">
        <v>131</v>
      </c>
      <c r="B42" s="10">
        <v>2.12E-2</v>
      </c>
      <c r="C42" s="9" t="s">
        <v>18</v>
      </c>
      <c r="D42" s="9" t="s">
        <v>18</v>
      </c>
    </row>
    <row r="43" spans="1:4" x14ac:dyDescent="0.25">
      <c r="A43" s="9" t="s">
        <v>132</v>
      </c>
      <c r="B43" s="10">
        <v>2.12E-2</v>
      </c>
      <c r="C43" s="9" t="s">
        <v>18</v>
      </c>
      <c r="D43" s="9" t="s">
        <v>18</v>
      </c>
    </row>
    <row r="44" spans="1:4" x14ac:dyDescent="0.25">
      <c r="A44" s="11"/>
      <c r="B44" s="12">
        <v>9.5299999999999996E-2</v>
      </c>
      <c r="C44" s="11"/>
      <c r="D44" s="9"/>
    </row>
    <row r="45" spans="1:4" x14ac:dyDescent="0.25">
      <c r="A45" s="9"/>
      <c r="B45" s="10"/>
      <c r="C45" s="9"/>
      <c r="D45" s="9"/>
    </row>
    <row r="46" spans="1:4" x14ac:dyDescent="0.25">
      <c r="A46" s="17" t="s">
        <v>48</v>
      </c>
      <c r="B46" s="10"/>
      <c r="C46" s="9"/>
      <c r="D46" s="9"/>
    </row>
    <row r="47" spans="1:4" x14ac:dyDescent="0.25">
      <c r="A47" s="9"/>
      <c r="B47" s="10"/>
      <c r="C47" s="9"/>
      <c r="D47" s="9"/>
    </row>
    <row r="48" spans="1:4" x14ac:dyDescent="0.25">
      <c r="A48" s="19" t="s">
        <v>49</v>
      </c>
      <c r="B48" s="10">
        <v>8.9990000000000001E-2</v>
      </c>
      <c r="C48" s="9"/>
      <c r="D48" s="9"/>
    </row>
    <row r="49" spans="1:4" x14ac:dyDescent="0.25">
      <c r="A49" s="9"/>
      <c r="B49" s="10"/>
      <c r="C49" s="9"/>
      <c r="D49" s="9"/>
    </row>
    <row r="50" spans="1:4" x14ac:dyDescent="0.25">
      <c r="A50" s="19" t="s">
        <v>50</v>
      </c>
      <c r="B50" s="10">
        <v>5.2936999999999998E-2</v>
      </c>
      <c r="C50" s="9"/>
      <c r="D50" s="9"/>
    </row>
    <row r="51" spans="1:4" x14ac:dyDescent="0.25">
      <c r="A51" s="9"/>
      <c r="B51" s="10"/>
      <c r="C51" s="9"/>
      <c r="D51" s="9"/>
    </row>
    <row r="52" spans="1:4" x14ac:dyDescent="0.25">
      <c r="A52" s="20" t="s">
        <v>51</v>
      </c>
      <c r="B52" s="22">
        <v>-1.8027000000000001E-2</v>
      </c>
      <c r="C52" s="9"/>
      <c r="D52" s="9"/>
    </row>
    <row r="53" spans="1:4" x14ac:dyDescent="0.25">
      <c r="A53" s="20" t="s">
        <v>52</v>
      </c>
      <c r="B53" s="22">
        <v>1</v>
      </c>
      <c r="C53" s="9"/>
      <c r="D53" s="9"/>
    </row>
    <row r="54" spans="1:4" x14ac:dyDescent="0.25">
      <c r="A54" s="1"/>
      <c r="B54" s="7"/>
      <c r="C54" s="1"/>
    </row>
    <row r="55" spans="1:4" x14ac:dyDescent="0.25">
      <c r="A55" s="1" t="s">
        <v>53</v>
      </c>
      <c r="B55" s="7"/>
      <c r="C55" s="1"/>
    </row>
    <row r="56" spans="1:4" x14ac:dyDescent="0.25">
      <c r="A56" t="s">
        <v>133</v>
      </c>
    </row>
    <row r="57" spans="1:4" x14ac:dyDescent="0.25">
      <c r="A57" t="s">
        <v>134</v>
      </c>
    </row>
    <row r="58" spans="1:4" x14ac:dyDescent="0.25">
      <c r="D58" s="1"/>
    </row>
    <row r="67" spans="1:1" x14ac:dyDescent="0.25">
      <c r="A67" s="4" t="s">
        <v>3</v>
      </c>
    </row>
    <row r="68" spans="1:1" x14ac:dyDescent="0.25">
      <c r="A68" s="4"/>
    </row>
    <row r="69" spans="1:1" ht="18.75" x14ac:dyDescent="0.3">
      <c r="A69" s="5" t="s">
        <v>4</v>
      </c>
    </row>
    <row r="71" spans="1:1" ht="255" x14ac:dyDescent="0.25">
      <c r="A71" s="23" t="s">
        <v>135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>
      <selection activeCell="H12" sqref="H12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7109375" style="3" customWidth="1"/>
    <col min="4" max="4" width="16.140625" bestFit="1" customWidth="1"/>
    <col min="5" max="5" width="15.85546875" bestFit="1" customWidth="1"/>
    <col min="7" max="7" width="23.42578125" bestFit="1" customWidth="1"/>
    <col min="8" max="8" width="13.85546875" style="3" bestFit="1" customWidth="1"/>
  </cols>
  <sheetData>
    <row r="1" spans="1:8" x14ac:dyDescent="0.25">
      <c r="A1" s="1" t="s">
        <v>137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25" t="s">
        <v>99</v>
      </c>
      <c r="H5" s="26">
        <v>0.6774</v>
      </c>
    </row>
    <row r="6" spans="1:8" x14ac:dyDescent="0.25">
      <c r="A6" s="17" t="s">
        <v>99</v>
      </c>
      <c r="B6" s="16"/>
      <c r="C6" s="10"/>
      <c r="D6" s="9"/>
      <c r="E6" s="9"/>
      <c r="G6" s="25" t="s">
        <v>57</v>
      </c>
      <c r="H6" s="26">
        <v>0.21396039961499999</v>
      </c>
    </row>
    <row r="7" spans="1:8" x14ac:dyDescent="0.25">
      <c r="A7" s="9"/>
      <c r="B7" s="16"/>
      <c r="C7" s="10"/>
      <c r="D7" s="9"/>
      <c r="E7" s="9"/>
      <c r="G7" s="25" t="s">
        <v>95</v>
      </c>
      <c r="H7" s="26">
        <v>6.7100000000000007E-2</v>
      </c>
    </row>
    <row r="8" spans="1:8" x14ac:dyDescent="0.25">
      <c r="A8" s="19" t="s">
        <v>100</v>
      </c>
      <c r="B8" s="16"/>
      <c r="C8" s="10"/>
      <c r="D8" s="9"/>
      <c r="E8" s="9"/>
      <c r="G8" s="25" t="s">
        <v>16</v>
      </c>
      <c r="H8" s="26">
        <v>2.7E-2</v>
      </c>
    </row>
    <row r="9" spans="1:8" x14ac:dyDescent="0.25">
      <c r="A9" s="9"/>
      <c r="B9" s="16"/>
      <c r="C9" s="10"/>
      <c r="D9" s="9"/>
      <c r="E9" s="9"/>
      <c r="G9" s="25" t="s">
        <v>56</v>
      </c>
      <c r="H9" s="26">
        <v>1.4539600385E-2</v>
      </c>
    </row>
    <row r="10" spans="1:8" x14ac:dyDescent="0.25">
      <c r="A10" s="9" t="s">
        <v>122</v>
      </c>
      <c r="B10" s="16">
        <v>19975.57</v>
      </c>
      <c r="C10" s="10">
        <v>5.3900000000000003E-2</v>
      </c>
      <c r="D10" s="9" t="s">
        <v>115</v>
      </c>
      <c r="E10" s="9" t="s">
        <v>64</v>
      </c>
      <c r="G10" s="11" t="s">
        <v>58</v>
      </c>
      <c r="H10" s="12">
        <v>1</v>
      </c>
    </row>
    <row r="11" spans="1:8" x14ac:dyDescent="0.25">
      <c r="A11" s="9" t="s">
        <v>94</v>
      </c>
      <c r="B11" s="16">
        <v>14844.9</v>
      </c>
      <c r="C11" s="10">
        <v>0.04</v>
      </c>
      <c r="D11" s="9" t="s">
        <v>115</v>
      </c>
      <c r="E11" s="9" t="s">
        <v>64</v>
      </c>
    </row>
    <row r="12" spans="1:8" x14ac:dyDescent="0.25">
      <c r="A12" s="9" t="s">
        <v>121</v>
      </c>
      <c r="B12" s="16">
        <f>14833.755+9985.39</f>
        <v>24819.144999999997</v>
      </c>
      <c r="C12" s="24">
        <f>4%+2.69%</f>
        <v>6.6900000000000001E-2</v>
      </c>
      <c r="D12" s="9" t="s">
        <v>115</v>
      </c>
      <c r="E12" s="9" t="s">
        <v>64</v>
      </c>
    </row>
    <row r="13" spans="1:8" x14ac:dyDescent="0.25">
      <c r="A13" s="9" t="s">
        <v>92</v>
      </c>
      <c r="B13" s="16">
        <v>14832.584999999999</v>
      </c>
      <c r="C13" s="10">
        <v>0.04</v>
      </c>
      <c r="D13" s="9" t="s">
        <v>129</v>
      </c>
      <c r="E13" s="9" t="s">
        <v>64</v>
      </c>
    </row>
    <row r="14" spans="1:8" x14ac:dyDescent="0.25">
      <c r="A14" s="9" t="s">
        <v>138</v>
      </c>
      <c r="B14" s="16">
        <v>9881.3799999999992</v>
      </c>
      <c r="C14" s="10">
        <v>2.6700000000000002E-2</v>
      </c>
      <c r="D14" s="9" t="s">
        <v>115</v>
      </c>
      <c r="E14" s="9" t="s">
        <v>64</v>
      </c>
    </row>
    <row r="15" spans="1:8" x14ac:dyDescent="0.25">
      <c r="A15" s="9" t="s">
        <v>124</v>
      </c>
      <c r="B15" s="16">
        <f>4997.58+4988.905</f>
        <v>9986.4850000000006</v>
      </c>
      <c r="C15" s="10">
        <f>1.35%+1.35%</f>
        <v>2.7000000000000003E-2</v>
      </c>
      <c r="D15" s="9" t="s">
        <v>115</v>
      </c>
      <c r="E15" s="9" t="s">
        <v>125</v>
      </c>
      <c r="G15" s="13" t="s">
        <v>59</v>
      </c>
      <c r="H15" s="14" t="s">
        <v>1</v>
      </c>
    </row>
    <row r="16" spans="1:8" x14ac:dyDescent="0.25">
      <c r="A16" s="9"/>
      <c r="B16" s="16"/>
      <c r="C16" s="10"/>
      <c r="D16" s="9"/>
      <c r="E16" s="9"/>
      <c r="G16" s="25" t="s">
        <v>18</v>
      </c>
      <c r="H16" s="26">
        <v>9.4100000000000003E-2</v>
      </c>
    </row>
    <row r="17" spans="1:8" x14ac:dyDescent="0.25">
      <c r="A17" s="11"/>
      <c r="B17" s="18">
        <v>94340.065000000002</v>
      </c>
      <c r="C17" s="12">
        <v>0.2545</v>
      </c>
      <c r="D17" s="11"/>
      <c r="E17" s="9"/>
      <c r="G17" s="25" t="s">
        <v>80</v>
      </c>
      <c r="H17" s="26">
        <v>0.6774</v>
      </c>
    </row>
    <row r="18" spans="1:8" x14ac:dyDescent="0.25">
      <c r="A18" s="9"/>
      <c r="B18" s="16"/>
      <c r="C18" s="10"/>
      <c r="D18" s="9"/>
      <c r="E18" s="9"/>
      <c r="G18" s="25" t="s">
        <v>60</v>
      </c>
      <c r="H18" s="26">
        <v>0.21396000000000001</v>
      </c>
    </row>
    <row r="19" spans="1:8" x14ac:dyDescent="0.25">
      <c r="A19" s="19" t="s">
        <v>126</v>
      </c>
      <c r="B19" s="16"/>
      <c r="C19" s="10"/>
      <c r="D19" s="9"/>
      <c r="E19" s="9"/>
      <c r="G19" s="25" t="s">
        <v>56</v>
      </c>
      <c r="H19" s="26">
        <v>1.4539600385E-2</v>
      </c>
    </row>
    <row r="20" spans="1:8" x14ac:dyDescent="0.25">
      <c r="A20" s="9"/>
      <c r="B20" s="16"/>
      <c r="C20" s="10"/>
      <c r="D20" s="9"/>
      <c r="E20" s="9"/>
      <c r="G20" s="11" t="s">
        <v>58</v>
      </c>
      <c r="H20" s="12">
        <v>1</v>
      </c>
    </row>
    <row r="21" spans="1:8" x14ac:dyDescent="0.25">
      <c r="A21" s="9" t="s">
        <v>66</v>
      </c>
      <c r="B21" s="16">
        <v>34969.987500000003</v>
      </c>
      <c r="C21" s="10">
        <v>9.4299999999999995E-2</v>
      </c>
      <c r="D21" s="9" t="s">
        <v>129</v>
      </c>
      <c r="E21" s="9" t="s">
        <v>64</v>
      </c>
    </row>
    <row r="22" spans="1:8" x14ac:dyDescent="0.25">
      <c r="A22" s="9" t="s">
        <v>68</v>
      </c>
      <c r="B22" s="16">
        <v>22494.645</v>
      </c>
      <c r="C22" s="10">
        <v>6.0699999999999997E-2</v>
      </c>
      <c r="D22" s="9" t="s">
        <v>129</v>
      </c>
      <c r="E22" s="9" t="s">
        <v>64</v>
      </c>
    </row>
    <row r="23" spans="1:8" x14ac:dyDescent="0.25">
      <c r="A23" s="9" t="s">
        <v>127</v>
      </c>
      <c r="B23" s="16">
        <v>14996.19</v>
      </c>
      <c r="C23" s="10">
        <v>4.0500000000000001E-2</v>
      </c>
      <c r="D23" s="9" t="s">
        <v>115</v>
      </c>
      <c r="E23" s="9" t="s">
        <v>69</v>
      </c>
    </row>
    <row r="24" spans="1:8" x14ac:dyDescent="0.25">
      <c r="A24" s="9" t="s">
        <v>139</v>
      </c>
      <c r="B24" s="16">
        <v>14964.764999999999</v>
      </c>
      <c r="C24" s="10">
        <v>4.0399999999999998E-2</v>
      </c>
      <c r="D24" s="9" t="s">
        <v>129</v>
      </c>
      <c r="E24" s="9" t="s">
        <v>69</v>
      </c>
    </row>
    <row r="25" spans="1:8" x14ac:dyDescent="0.25">
      <c r="A25" s="9" t="s">
        <v>71</v>
      </c>
      <c r="B25" s="16">
        <v>14948.88</v>
      </c>
      <c r="C25" s="10">
        <v>4.0300000000000002E-2</v>
      </c>
      <c r="D25" s="9" t="s">
        <v>115</v>
      </c>
      <c r="E25" s="9" t="s">
        <v>64</v>
      </c>
    </row>
    <row r="26" spans="1:8" x14ac:dyDescent="0.25">
      <c r="A26" s="9" t="s">
        <v>140</v>
      </c>
      <c r="B26" s="16">
        <v>14895.22</v>
      </c>
      <c r="C26" s="10">
        <v>4.0099999999999997E-2</v>
      </c>
      <c r="D26" s="9" t="s">
        <v>129</v>
      </c>
      <c r="E26" s="9" t="s">
        <v>69</v>
      </c>
    </row>
    <row r="27" spans="1:8" x14ac:dyDescent="0.25">
      <c r="A27" s="9" t="s">
        <v>128</v>
      </c>
      <c r="B27" s="16">
        <v>14830.934999999999</v>
      </c>
      <c r="C27" s="10">
        <v>0.04</v>
      </c>
      <c r="D27" s="9" t="s">
        <v>115</v>
      </c>
      <c r="E27" s="9" t="s">
        <v>64</v>
      </c>
    </row>
    <row r="28" spans="1:8" x14ac:dyDescent="0.25">
      <c r="A28" s="9" t="s">
        <v>141</v>
      </c>
      <c r="B28" s="16">
        <v>14803.275</v>
      </c>
      <c r="C28" s="10">
        <v>3.9899999999999998E-2</v>
      </c>
      <c r="D28" s="9" t="s">
        <v>115</v>
      </c>
      <c r="E28" s="9" t="s">
        <v>64</v>
      </c>
    </row>
    <row r="29" spans="1:8" x14ac:dyDescent="0.25">
      <c r="A29" s="9" t="s">
        <v>108</v>
      </c>
      <c r="B29" s="16">
        <v>9884.6200000000008</v>
      </c>
      <c r="C29" s="10">
        <v>2.6700000000000002E-2</v>
      </c>
      <c r="D29" s="9" t="s">
        <v>115</v>
      </c>
      <c r="E29" s="9" t="s">
        <v>64</v>
      </c>
    </row>
    <row r="30" spans="1:8" x14ac:dyDescent="0.25">
      <c r="A30" s="9"/>
      <c r="B30" s="16"/>
      <c r="C30" s="10"/>
      <c r="D30" s="9"/>
      <c r="E30" s="9"/>
    </row>
    <row r="31" spans="1:8" x14ac:dyDescent="0.25">
      <c r="A31" s="11"/>
      <c r="B31" s="18">
        <v>156788.51749999999</v>
      </c>
      <c r="C31" s="12">
        <v>0.4229</v>
      </c>
      <c r="D31" s="11"/>
      <c r="E31" s="9"/>
    </row>
    <row r="32" spans="1:8" x14ac:dyDescent="0.25">
      <c r="A32" s="9"/>
      <c r="B32" s="16"/>
      <c r="C32" s="10"/>
      <c r="D32" s="9"/>
      <c r="E32" s="9"/>
    </row>
    <row r="33" spans="1:5" x14ac:dyDescent="0.25">
      <c r="A33" s="17" t="s">
        <v>16</v>
      </c>
      <c r="B33" s="16"/>
      <c r="C33" s="10"/>
      <c r="D33" s="9"/>
      <c r="E33" s="9"/>
    </row>
    <row r="34" spans="1:5" x14ac:dyDescent="0.25">
      <c r="A34" s="9"/>
      <c r="B34" s="16"/>
      <c r="C34" s="10"/>
      <c r="D34" s="9"/>
      <c r="E34" s="9"/>
    </row>
    <row r="35" spans="1:5" x14ac:dyDescent="0.25">
      <c r="A35" s="9" t="s">
        <v>142</v>
      </c>
      <c r="B35" s="16">
        <v>10012.629999999999</v>
      </c>
      <c r="C35" s="10">
        <v>2.7E-2</v>
      </c>
      <c r="D35" s="9" t="s">
        <v>18</v>
      </c>
      <c r="E35" s="9" t="s">
        <v>18</v>
      </c>
    </row>
    <row r="36" spans="1:5" x14ac:dyDescent="0.25">
      <c r="A36" s="11"/>
      <c r="B36" s="18">
        <v>10012.629999999999</v>
      </c>
      <c r="C36" s="12">
        <v>2.7E-2</v>
      </c>
      <c r="D36" s="11"/>
      <c r="E36" s="9"/>
    </row>
    <row r="37" spans="1:5" x14ac:dyDescent="0.25">
      <c r="A37" s="9"/>
      <c r="B37" s="16"/>
      <c r="C37" s="10"/>
      <c r="D37" s="9"/>
      <c r="E37" s="9"/>
    </row>
    <row r="38" spans="1:5" x14ac:dyDescent="0.25">
      <c r="A38" s="17" t="s">
        <v>95</v>
      </c>
      <c r="B38" s="16"/>
      <c r="C38" s="10"/>
      <c r="D38" s="9"/>
      <c r="E38" s="9"/>
    </row>
    <row r="39" spans="1:5" x14ac:dyDescent="0.25">
      <c r="A39" s="9"/>
      <c r="B39" s="16"/>
      <c r="C39" s="10"/>
      <c r="D39" s="9"/>
      <c r="E39" s="9"/>
    </row>
    <row r="40" spans="1:5" x14ac:dyDescent="0.25">
      <c r="A40" s="9" t="s">
        <v>143</v>
      </c>
      <c r="B40" s="16">
        <v>14896.2</v>
      </c>
      <c r="C40" s="10">
        <v>4.02E-2</v>
      </c>
      <c r="D40" s="9" t="s">
        <v>18</v>
      </c>
      <c r="E40" s="9" t="s">
        <v>18</v>
      </c>
    </row>
    <row r="41" spans="1:5" x14ac:dyDescent="0.25">
      <c r="A41" s="9" t="s">
        <v>144</v>
      </c>
      <c r="B41" s="16">
        <v>9986.5400000000009</v>
      </c>
      <c r="C41" s="10">
        <v>2.69E-2</v>
      </c>
      <c r="D41" s="9" t="s">
        <v>18</v>
      </c>
      <c r="E41" s="9" t="s">
        <v>18</v>
      </c>
    </row>
    <row r="42" spans="1:5" x14ac:dyDescent="0.25">
      <c r="A42" s="11"/>
      <c r="B42" s="18">
        <v>24882.74</v>
      </c>
      <c r="C42" s="12">
        <v>6.7100000000000007E-2</v>
      </c>
      <c r="D42" s="11"/>
      <c r="E42" s="9"/>
    </row>
    <row r="43" spans="1:5" x14ac:dyDescent="0.25">
      <c r="A43" s="9"/>
      <c r="B43" s="16"/>
      <c r="C43" s="10"/>
      <c r="D43" s="9"/>
      <c r="E43" s="9"/>
    </row>
    <row r="44" spans="1:5" x14ac:dyDescent="0.25">
      <c r="A44" s="17" t="s">
        <v>48</v>
      </c>
      <c r="B44" s="16"/>
      <c r="C44" s="10"/>
      <c r="D44" s="9"/>
      <c r="E44" s="9"/>
    </row>
    <row r="45" spans="1:5" x14ac:dyDescent="0.25">
      <c r="A45" s="9"/>
      <c r="B45" s="16"/>
      <c r="C45" s="10"/>
      <c r="D45" s="9"/>
      <c r="E45" s="9"/>
    </row>
    <row r="46" spans="1:5" x14ac:dyDescent="0.25">
      <c r="A46" s="19" t="s">
        <v>49</v>
      </c>
      <c r="B46" s="16">
        <v>49939.785629500002</v>
      </c>
      <c r="C46" s="10">
        <v>0.134714</v>
      </c>
      <c r="D46" s="9"/>
      <c r="E46" s="9"/>
    </row>
    <row r="47" spans="1:5" x14ac:dyDescent="0.25">
      <c r="A47" s="9"/>
      <c r="B47" s="16"/>
      <c r="C47" s="10"/>
      <c r="D47" s="9"/>
      <c r="E47" s="9"/>
    </row>
    <row r="48" spans="1:5" x14ac:dyDescent="0.25">
      <c r="A48" s="19" t="s">
        <v>50</v>
      </c>
      <c r="B48" s="16">
        <v>29377.329076499998</v>
      </c>
      <c r="C48" s="10">
        <v>7.9245999999999997E-2</v>
      </c>
      <c r="D48" s="9"/>
      <c r="E48" s="9"/>
    </row>
    <row r="49" spans="1:5" x14ac:dyDescent="0.25">
      <c r="A49" s="9"/>
      <c r="B49" s="16"/>
      <c r="C49" s="10"/>
      <c r="D49" s="9"/>
      <c r="E49" s="9"/>
    </row>
    <row r="50" spans="1:5" x14ac:dyDescent="0.25">
      <c r="A50" s="20" t="s">
        <v>51</v>
      </c>
      <c r="B50" s="21">
        <v>5368.2549304000004</v>
      </c>
      <c r="C50" s="22">
        <v>1.4540000000000001E-2</v>
      </c>
      <c r="D50" s="9"/>
      <c r="E50" s="9"/>
    </row>
    <row r="51" spans="1:5" x14ac:dyDescent="0.25">
      <c r="A51" s="20" t="s">
        <v>52</v>
      </c>
      <c r="B51" s="21">
        <v>370709.32213639998</v>
      </c>
      <c r="C51" s="22">
        <v>1</v>
      </c>
      <c r="D51" s="9"/>
      <c r="E51" s="9"/>
    </row>
    <row r="52" spans="1:5" x14ac:dyDescent="0.25">
      <c r="A52" s="1"/>
      <c r="B52" s="6"/>
      <c r="C52" s="7"/>
      <c r="D52" s="1"/>
    </row>
    <row r="53" spans="1:5" x14ac:dyDescent="0.25">
      <c r="A53" s="1" t="s">
        <v>53</v>
      </c>
      <c r="B53" s="6"/>
      <c r="C53" s="7"/>
      <c r="D53" s="1"/>
    </row>
    <row r="54" spans="1:5" x14ac:dyDescent="0.25">
      <c r="A54" t="s">
        <v>145</v>
      </c>
    </row>
    <row r="55" spans="1:5" x14ac:dyDescent="0.25">
      <c r="A55" t="s">
        <v>146</v>
      </c>
    </row>
    <row r="56" spans="1:5" x14ac:dyDescent="0.25">
      <c r="E56" s="1"/>
    </row>
    <row r="65" spans="1:2" x14ac:dyDescent="0.25">
      <c r="A65" s="4" t="s">
        <v>3</v>
      </c>
    </row>
    <row r="66" spans="1:2" x14ac:dyDescent="0.25">
      <c r="A66" s="4"/>
    </row>
    <row r="67" spans="1:2" ht="18.75" x14ac:dyDescent="0.3">
      <c r="A67" s="5" t="s">
        <v>4</v>
      </c>
    </row>
    <row r="70" spans="1:2" ht="186.75" customHeight="1" x14ac:dyDescent="0.25">
      <c r="A70" s="27" t="s">
        <v>135</v>
      </c>
      <c r="B70" s="27"/>
    </row>
  </sheetData>
  <mergeCells count="1">
    <mergeCell ref="A70:B70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opLeftCell="A68" workbookViewId="0">
      <selection activeCell="C70" sqref="C70"/>
    </sheetView>
  </sheetViews>
  <sheetFormatPr defaultRowHeight="15" x14ac:dyDescent="0.25"/>
  <cols>
    <col min="1" max="1" width="45.85546875" customWidth="1"/>
    <col min="2" max="2" width="15.7109375" style="3" customWidth="1"/>
    <col min="3" max="3" width="16.140625" bestFit="1" customWidth="1"/>
    <col min="4" max="4" width="15.8554687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137</v>
      </c>
      <c r="B1"/>
      <c r="G1"/>
    </row>
    <row r="2" spans="1:7" x14ac:dyDescent="0.25">
      <c r="A2" s="1" t="s">
        <v>9</v>
      </c>
      <c r="B2"/>
      <c r="G2"/>
    </row>
    <row r="3" spans="1:7" x14ac:dyDescent="0.25">
      <c r="B3"/>
      <c r="G3"/>
    </row>
    <row r="4" spans="1:7" x14ac:dyDescent="0.25">
      <c r="A4" s="8" t="s">
        <v>0</v>
      </c>
      <c r="B4" s="8" t="s">
        <v>1</v>
      </c>
      <c r="C4" s="8" t="s">
        <v>5</v>
      </c>
      <c r="D4" s="8" t="s">
        <v>6</v>
      </c>
      <c r="E4" s="1"/>
      <c r="F4" s="8" t="s">
        <v>2</v>
      </c>
      <c r="G4" s="8" t="s">
        <v>1</v>
      </c>
    </row>
    <row r="5" spans="1:7" x14ac:dyDescent="0.25">
      <c r="A5" s="9"/>
      <c r="B5" s="10"/>
      <c r="C5" s="9"/>
      <c r="D5" s="9"/>
      <c r="F5" s="25" t="s">
        <v>99</v>
      </c>
      <c r="G5" s="26">
        <v>0.6774</v>
      </c>
    </row>
    <row r="6" spans="1:7" x14ac:dyDescent="0.25">
      <c r="A6" s="17" t="s">
        <v>99</v>
      </c>
      <c r="B6" s="10"/>
      <c r="C6" s="9"/>
      <c r="D6" s="9"/>
      <c r="F6" s="25" t="s">
        <v>57</v>
      </c>
      <c r="G6" s="26">
        <v>0.21396039961499999</v>
      </c>
    </row>
    <row r="7" spans="1:7" x14ac:dyDescent="0.25">
      <c r="A7" s="9"/>
      <c r="B7" s="10"/>
      <c r="C7" s="9"/>
      <c r="D7" s="9"/>
      <c r="F7" s="25" t="s">
        <v>95</v>
      </c>
      <c r="G7" s="26">
        <v>6.7100000000000007E-2</v>
      </c>
    </row>
    <row r="8" spans="1:7" x14ac:dyDescent="0.25">
      <c r="A8" s="19" t="s">
        <v>100</v>
      </c>
      <c r="B8" s="10"/>
      <c r="C8" s="9"/>
      <c r="D8" s="9"/>
      <c r="F8" s="25" t="s">
        <v>16</v>
      </c>
      <c r="G8" s="26">
        <v>2.7E-2</v>
      </c>
    </row>
    <row r="9" spans="1:7" x14ac:dyDescent="0.25">
      <c r="A9" s="9"/>
      <c r="B9" s="10"/>
      <c r="C9" s="9"/>
      <c r="D9" s="9"/>
      <c r="F9" s="25" t="s">
        <v>56</v>
      </c>
      <c r="G9" s="26">
        <v>1.4539600385E-2</v>
      </c>
    </row>
    <row r="10" spans="1:7" x14ac:dyDescent="0.25">
      <c r="A10" s="9" t="s">
        <v>122</v>
      </c>
      <c r="B10" s="10">
        <v>5.3900000000000003E-2</v>
      </c>
      <c r="C10" s="9" t="s">
        <v>115</v>
      </c>
      <c r="D10" s="9" t="s">
        <v>64</v>
      </c>
      <c r="F10" s="11" t="s">
        <v>58</v>
      </c>
      <c r="G10" s="12">
        <v>1</v>
      </c>
    </row>
    <row r="11" spans="1:7" x14ac:dyDescent="0.25">
      <c r="A11" s="9" t="s">
        <v>94</v>
      </c>
      <c r="B11" s="10">
        <v>0.04</v>
      </c>
      <c r="C11" s="9" t="s">
        <v>115</v>
      </c>
      <c r="D11" s="9" t="s">
        <v>64</v>
      </c>
    </row>
    <row r="12" spans="1:7" x14ac:dyDescent="0.25">
      <c r="A12" s="9" t="s">
        <v>121</v>
      </c>
      <c r="B12" s="24">
        <f>4%+2.69%</f>
        <v>6.6900000000000001E-2</v>
      </c>
      <c r="C12" s="9" t="s">
        <v>115</v>
      </c>
      <c r="D12" s="9" t="s">
        <v>64</v>
      </c>
    </row>
    <row r="13" spans="1:7" x14ac:dyDescent="0.25">
      <c r="A13" s="9" t="s">
        <v>92</v>
      </c>
      <c r="B13" s="10">
        <v>0.04</v>
      </c>
      <c r="C13" s="9" t="s">
        <v>129</v>
      </c>
      <c r="D13" s="9" t="s">
        <v>64</v>
      </c>
    </row>
    <row r="14" spans="1:7" x14ac:dyDescent="0.25">
      <c r="A14" s="9" t="s">
        <v>138</v>
      </c>
      <c r="B14" s="10">
        <v>2.6700000000000002E-2</v>
      </c>
      <c r="C14" s="9" t="s">
        <v>115</v>
      </c>
      <c r="D14" s="9" t="s">
        <v>64</v>
      </c>
    </row>
    <row r="15" spans="1:7" x14ac:dyDescent="0.25">
      <c r="A15" s="9" t="s">
        <v>124</v>
      </c>
      <c r="B15" s="10">
        <f>1.35%+1.35%</f>
        <v>2.7000000000000003E-2</v>
      </c>
      <c r="C15" s="9" t="s">
        <v>115</v>
      </c>
      <c r="D15" s="9" t="s">
        <v>125</v>
      </c>
      <c r="F15" s="13" t="s">
        <v>59</v>
      </c>
      <c r="G15" s="14" t="s">
        <v>1</v>
      </c>
    </row>
    <row r="16" spans="1:7" x14ac:dyDescent="0.25">
      <c r="A16" s="9"/>
      <c r="B16" s="10"/>
      <c r="C16" s="9"/>
      <c r="D16" s="9"/>
      <c r="F16" s="25" t="s">
        <v>18</v>
      </c>
      <c r="G16" s="26">
        <v>9.4100000000000003E-2</v>
      </c>
    </row>
    <row r="17" spans="1:7" x14ac:dyDescent="0.25">
      <c r="A17" s="11"/>
      <c r="B17" s="12">
        <v>0.2545</v>
      </c>
      <c r="C17" s="11"/>
      <c r="D17" s="9"/>
      <c r="F17" s="25" t="s">
        <v>80</v>
      </c>
      <c r="G17" s="26">
        <v>0.6774</v>
      </c>
    </row>
    <row r="18" spans="1:7" x14ac:dyDescent="0.25">
      <c r="A18" s="9"/>
      <c r="B18" s="10"/>
      <c r="C18" s="9"/>
      <c r="D18" s="9"/>
      <c r="F18" s="25" t="s">
        <v>60</v>
      </c>
      <c r="G18" s="26">
        <v>0.21396000000000001</v>
      </c>
    </row>
    <row r="19" spans="1:7" x14ac:dyDescent="0.25">
      <c r="A19" s="19" t="s">
        <v>126</v>
      </c>
      <c r="B19" s="10"/>
      <c r="C19" s="9"/>
      <c r="D19" s="9"/>
      <c r="F19" s="25" t="s">
        <v>56</v>
      </c>
      <c r="G19" s="26">
        <v>1.4539600385E-2</v>
      </c>
    </row>
    <row r="20" spans="1:7" x14ac:dyDescent="0.25">
      <c r="A20" s="9"/>
      <c r="B20" s="10"/>
      <c r="C20" s="9"/>
      <c r="D20" s="9"/>
      <c r="F20" s="11" t="s">
        <v>58</v>
      </c>
      <c r="G20" s="12">
        <v>1</v>
      </c>
    </row>
    <row r="21" spans="1:7" x14ac:dyDescent="0.25">
      <c r="A21" s="9" t="s">
        <v>66</v>
      </c>
      <c r="B21" s="10">
        <v>9.4299999999999995E-2</v>
      </c>
      <c r="C21" s="9" t="s">
        <v>129</v>
      </c>
      <c r="D21" s="9" t="s">
        <v>64</v>
      </c>
    </row>
    <row r="22" spans="1:7" x14ac:dyDescent="0.25">
      <c r="A22" s="9" t="s">
        <v>68</v>
      </c>
      <c r="B22" s="10">
        <v>6.0699999999999997E-2</v>
      </c>
      <c r="C22" s="9" t="s">
        <v>129</v>
      </c>
      <c r="D22" s="9" t="s">
        <v>64</v>
      </c>
    </row>
    <row r="23" spans="1:7" x14ac:dyDescent="0.25">
      <c r="A23" s="9" t="s">
        <v>127</v>
      </c>
      <c r="B23" s="10">
        <v>4.0500000000000001E-2</v>
      </c>
      <c r="C23" s="9" t="s">
        <v>115</v>
      </c>
      <c r="D23" s="9" t="s">
        <v>69</v>
      </c>
    </row>
    <row r="24" spans="1:7" x14ac:dyDescent="0.25">
      <c r="A24" s="9" t="s">
        <v>139</v>
      </c>
      <c r="B24" s="10">
        <v>4.0399999999999998E-2</v>
      </c>
      <c r="C24" s="9" t="s">
        <v>129</v>
      </c>
      <c r="D24" s="9" t="s">
        <v>69</v>
      </c>
    </row>
    <row r="25" spans="1:7" x14ac:dyDescent="0.25">
      <c r="A25" s="9" t="s">
        <v>71</v>
      </c>
      <c r="B25" s="10">
        <v>4.0300000000000002E-2</v>
      </c>
      <c r="C25" s="9" t="s">
        <v>115</v>
      </c>
      <c r="D25" s="9" t="s">
        <v>64</v>
      </c>
    </row>
    <row r="26" spans="1:7" x14ac:dyDescent="0.25">
      <c r="A26" s="9" t="s">
        <v>140</v>
      </c>
      <c r="B26" s="10">
        <v>4.0099999999999997E-2</v>
      </c>
      <c r="C26" s="9" t="s">
        <v>129</v>
      </c>
      <c r="D26" s="9" t="s">
        <v>69</v>
      </c>
    </row>
    <row r="27" spans="1:7" x14ac:dyDescent="0.25">
      <c r="A27" s="9" t="s">
        <v>128</v>
      </c>
      <c r="B27" s="10">
        <v>0.04</v>
      </c>
      <c r="C27" s="9" t="s">
        <v>115</v>
      </c>
      <c r="D27" s="9" t="s">
        <v>64</v>
      </c>
    </row>
    <row r="28" spans="1:7" x14ac:dyDescent="0.25">
      <c r="A28" s="9" t="s">
        <v>141</v>
      </c>
      <c r="B28" s="10">
        <v>3.9899999999999998E-2</v>
      </c>
      <c r="C28" s="9" t="s">
        <v>115</v>
      </c>
      <c r="D28" s="9" t="s">
        <v>64</v>
      </c>
    </row>
    <row r="29" spans="1:7" x14ac:dyDescent="0.25">
      <c r="A29" s="9" t="s">
        <v>108</v>
      </c>
      <c r="B29" s="10">
        <v>2.6700000000000002E-2</v>
      </c>
      <c r="C29" s="9" t="s">
        <v>115</v>
      </c>
      <c r="D29" s="9" t="s">
        <v>64</v>
      </c>
    </row>
    <row r="30" spans="1:7" x14ac:dyDescent="0.25">
      <c r="A30" s="9"/>
      <c r="B30" s="10"/>
      <c r="C30" s="9"/>
      <c r="D30" s="9"/>
    </row>
    <row r="31" spans="1:7" x14ac:dyDescent="0.25">
      <c r="A31" s="11"/>
      <c r="B31" s="12">
        <v>0.4229</v>
      </c>
      <c r="C31" s="11"/>
      <c r="D31" s="9"/>
    </row>
    <row r="32" spans="1:7" x14ac:dyDescent="0.25">
      <c r="A32" s="9"/>
      <c r="B32" s="10"/>
      <c r="C32" s="9"/>
      <c r="D32" s="9"/>
    </row>
    <row r="33" spans="1:4" x14ac:dyDescent="0.25">
      <c r="A33" s="17" t="s">
        <v>16</v>
      </c>
      <c r="B33" s="10"/>
      <c r="C33" s="9"/>
      <c r="D33" s="9"/>
    </row>
    <row r="34" spans="1:4" x14ac:dyDescent="0.25">
      <c r="A34" s="9"/>
      <c r="B34" s="10"/>
      <c r="C34" s="9"/>
      <c r="D34" s="9"/>
    </row>
    <row r="35" spans="1:4" x14ac:dyDescent="0.25">
      <c r="A35" s="9" t="s">
        <v>142</v>
      </c>
      <c r="B35" s="10">
        <v>2.7E-2</v>
      </c>
      <c r="C35" s="9" t="s">
        <v>18</v>
      </c>
      <c r="D35" s="9" t="s">
        <v>18</v>
      </c>
    </row>
    <row r="36" spans="1:4" x14ac:dyDescent="0.25">
      <c r="A36" s="11"/>
      <c r="B36" s="12">
        <v>2.7E-2</v>
      </c>
      <c r="C36" s="11"/>
      <c r="D36" s="9"/>
    </row>
    <row r="37" spans="1:4" x14ac:dyDescent="0.25">
      <c r="A37" s="9"/>
      <c r="B37" s="10"/>
      <c r="C37" s="9"/>
      <c r="D37" s="9"/>
    </row>
    <row r="38" spans="1:4" x14ac:dyDescent="0.25">
      <c r="A38" s="17" t="s">
        <v>95</v>
      </c>
      <c r="B38" s="10"/>
      <c r="C38" s="9"/>
      <c r="D38" s="9"/>
    </row>
    <row r="39" spans="1:4" x14ac:dyDescent="0.25">
      <c r="A39" s="9"/>
      <c r="B39" s="10"/>
      <c r="C39" s="9"/>
      <c r="D39" s="9"/>
    </row>
    <row r="40" spans="1:4" x14ac:dyDescent="0.25">
      <c r="A40" s="9" t="s">
        <v>143</v>
      </c>
      <c r="B40" s="10">
        <v>4.02E-2</v>
      </c>
      <c r="C40" s="9" t="s">
        <v>18</v>
      </c>
      <c r="D40" s="9" t="s">
        <v>18</v>
      </c>
    </row>
    <row r="41" spans="1:4" x14ac:dyDescent="0.25">
      <c r="A41" s="9" t="s">
        <v>144</v>
      </c>
      <c r="B41" s="10">
        <v>2.69E-2</v>
      </c>
      <c r="C41" s="9" t="s">
        <v>18</v>
      </c>
      <c r="D41" s="9" t="s">
        <v>18</v>
      </c>
    </row>
    <row r="42" spans="1:4" x14ac:dyDescent="0.25">
      <c r="A42" s="11"/>
      <c r="B42" s="12">
        <v>6.7100000000000007E-2</v>
      </c>
      <c r="C42" s="11"/>
      <c r="D42" s="9"/>
    </row>
    <row r="43" spans="1:4" x14ac:dyDescent="0.25">
      <c r="A43" s="9"/>
      <c r="B43" s="10"/>
      <c r="C43" s="9"/>
      <c r="D43" s="9"/>
    </row>
    <row r="44" spans="1:4" x14ac:dyDescent="0.25">
      <c r="A44" s="17" t="s">
        <v>48</v>
      </c>
      <c r="B44" s="10"/>
      <c r="C44" s="9"/>
      <c r="D44" s="9"/>
    </row>
    <row r="45" spans="1:4" x14ac:dyDescent="0.25">
      <c r="A45" s="9"/>
      <c r="B45" s="10"/>
      <c r="C45" s="9"/>
      <c r="D45" s="9"/>
    </row>
    <row r="46" spans="1:4" x14ac:dyDescent="0.25">
      <c r="A46" s="19" t="s">
        <v>49</v>
      </c>
      <c r="B46" s="10">
        <v>0.134714</v>
      </c>
      <c r="C46" s="9"/>
      <c r="D46" s="9"/>
    </row>
    <row r="47" spans="1:4" x14ac:dyDescent="0.25">
      <c r="A47" s="9"/>
      <c r="B47" s="10"/>
      <c r="C47" s="9"/>
      <c r="D47" s="9"/>
    </row>
    <row r="48" spans="1:4" x14ac:dyDescent="0.25">
      <c r="A48" s="19" t="s">
        <v>50</v>
      </c>
      <c r="B48" s="10">
        <v>7.9245999999999997E-2</v>
      </c>
      <c r="C48" s="9"/>
      <c r="D48" s="9"/>
    </row>
    <row r="49" spans="1:4" x14ac:dyDescent="0.25">
      <c r="A49" s="9"/>
      <c r="B49" s="10"/>
      <c r="C49" s="9"/>
      <c r="D49" s="9"/>
    </row>
    <row r="50" spans="1:4" x14ac:dyDescent="0.25">
      <c r="A50" s="20" t="s">
        <v>51</v>
      </c>
      <c r="B50" s="22">
        <v>1.4540000000000001E-2</v>
      </c>
      <c r="C50" s="9"/>
      <c r="D50" s="9"/>
    </row>
    <row r="51" spans="1:4" x14ac:dyDescent="0.25">
      <c r="A51" s="20" t="s">
        <v>52</v>
      </c>
      <c r="B51" s="22">
        <v>1</v>
      </c>
      <c r="C51" s="9"/>
      <c r="D51" s="9"/>
    </row>
    <row r="52" spans="1:4" x14ac:dyDescent="0.25">
      <c r="A52" s="1"/>
      <c r="B52" s="7"/>
      <c r="C52" s="1"/>
    </row>
    <row r="53" spans="1:4" x14ac:dyDescent="0.25">
      <c r="A53" s="1" t="s">
        <v>53</v>
      </c>
      <c r="B53" s="7"/>
      <c r="C53" s="1"/>
    </row>
    <row r="54" spans="1:4" x14ac:dyDescent="0.25">
      <c r="A54" t="s">
        <v>145</v>
      </c>
    </row>
    <row r="55" spans="1:4" x14ac:dyDescent="0.25">
      <c r="A55" t="s">
        <v>146</v>
      </c>
    </row>
    <row r="56" spans="1:4" x14ac:dyDescent="0.25">
      <c r="D56" s="1"/>
    </row>
    <row r="65" spans="1:1" x14ac:dyDescent="0.25">
      <c r="A65" s="4" t="s">
        <v>3</v>
      </c>
    </row>
    <row r="66" spans="1:1" x14ac:dyDescent="0.25">
      <c r="A66" s="4"/>
    </row>
    <row r="67" spans="1:1" ht="18.75" x14ac:dyDescent="0.3">
      <c r="A67" s="5" t="s">
        <v>4</v>
      </c>
    </row>
    <row r="70" spans="1:1" ht="258.75" customHeight="1" x14ac:dyDescent="0.25">
      <c r="A70" s="23" t="s">
        <v>135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1048576"/>
    </sheetView>
  </sheetViews>
  <sheetFormatPr defaultRowHeight="15" x14ac:dyDescent="0.25"/>
  <cols>
    <col min="1" max="1" width="45.85546875" customWidth="1"/>
    <col min="2" max="2" width="15.28515625" style="3" customWidth="1"/>
    <col min="3" max="3" width="16.140625" bestFit="1" customWidth="1"/>
    <col min="5" max="5" width="19.5703125" bestFit="1" customWidth="1"/>
    <col min="6" max="6" width="14.7109375" style="3" customWidth="1"/>
  </cols>
  <sheetData>
    <row r="1" spans="1:6" x14ac:dyDescent="0.25">
      <c r="A1" s="1" t="s">
        <v>8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8" t="s">
        <v>0</v>
      </c>
      <c r="B4" s="8" t="s">
        <v>1</v>
      </c>
      <c r="C4" s="8" t="s">
        <v>136</v>
      </c>
      <c r="D4" s="1"/>
      <c r="E4" s="8" t="s">
        <v>2</v>
      </c>
      <c r="F4" s="8" t="s">
        <v>1</v>
      </c>
    </row>
    <row r="5" spans="1:6" x14ac:dyDescent="0.25">
      <c r="A5" s="9"/>
      <c r="B5" s="10"/>
      <c r="C5" s="9"/>
      <c r="E5" s="9" t="s">
        <v>16</v>
      </c>
      <c r="F5" s="10">
        <v>0.97430000000000005</v>
      </c>
    </row>
    <row r="6" spans="1:6" x14ac:dyDescent="0.25">
      <c r="A6" s="17" t="s">
        <v>16</v>
      </c>
      <c r="B6" s="10"/>
      <c r="C6" s="9"/>
      <c r="E6" s="9" t="s">
        <v>56</v>
      </c>
      <c r="F6" s="10">
        <v>1.7993090069999999E-2</v>
      </c>
    </row>
    <row r="7" spans="1:6" x14ac:dyDescent="0.25">
      <c r="A7" s="9"/>
      <c r="B7" s="10"/>
      <c r="C7" s="9"/>
      <c r="E7" s="9" t="s">
        <v>57</v>
      </c>
      <c r="F7" s="10">
        <v>7.7069099300000003E-3</v>
      </c>
    </row>
    <row r="8" spans="1:6" x14ac:dyDescent="0.25">
      <c r="A8" s="9" t="s">
        <v>17</v>
      </c>
      <c r="B8" s="10">
        <v>0.2109</v>
      </c>
      <c r="C8" s="9" t="s">
        <v>18</v>
      </c>
      <c r="E8" s="11" t="s">
        <v>58</v>
      </c>
      <c r="F8" s="12">
        <v>1</v>
      </c>
    </row>
    <row r="9" spans="1:6" x14ac:dyDescent="0.25">
      <c r="A9" s="9" t="s">
        <v>19</v>
      </c>
      <c r="B9" s="10">
        <v>0.1502</v>
      </c>
      <c r="C9" s="9" t="s">
        <v>18</v>
      </c>
    </row>
    <row r="10" spans="1:6" x14ac:dyDescent="0.25">
      <c r="A10" s="9" t="s">
        <v>20</v>
      </c>
      <c r="B10" s="10">
        <v>0.12720000000000001</v>
      </c>
      <c r="C10" s="9" t="s">
        <v>18</v>
      </c>
    </row>
    <row r="11" spans="1:6" x14ac:dyDescent="0.25">
      <c r="A11" s="9" t="s">
        <v>21</v>
      </c>
      <c r="B11" s="10">
        <v>6.6600000000000006E-2</v>
      </c>
      <c r="C11" s="9" t="s">
        <v>18</v>
      </c>
    </row>
    <row r="12" spans="1:6" x14ac:dyDescent="0.25">
      <c r="A12" s="9" t="s">
        <v>22</v>
      </c>
      <c r="B12" s="10">
        <v>6.3500000000000001E-2</v>
      </c>
      <c r="C12" s="9" t="s">
        <v>18</v>
      </c>
    </row>
    <row r="13" spans="1:6" x14ac:dyDescent="0.25">
      <c r="A13" s="9" t="s">
        <v>23</v>
      </c>
      <c r="B13" s="10">
        <v>4.9799999999999997E-2</v>
      </c>
      <c r="C13" s="9" t="s">
        <v>18</v>
      </c>
    </row>
    <row r="14" spans="1:6" x14ac:dyDescent="0.25">
      <c r="A14" s="9" t="s">
        <v>24</v>
      </c>
      <c r="B14" s="10">
        <v>4.2299999999999997E-2</v>
      </c>
      <c r="C14" s="9" t="s">
        <v>18</v>
      </c>
      <c r="E14" s="13" t="s">
        <v>59</v>
      </c>
      <c r="F14" s="14" t="s">
        <v>1</v>
      </c>
    </row>
    <row r="15" spans="1:6" x14ac:dyDescent="0.25">
      <c r="A15" s="9" t="s">
        <v>25</v>
      </c>
      <c r="B15" s="10">
        <v>2.8199999999999999E-2</v>
      </c>
      <c r="C15" s="9" t="s">
        <v>18</v>
      </c>
      <c r="E15" s="9" t="s">
        <v>18</v>
      </c>
      <c r="F15" s="10">
        <v>0.97430000000000005</v>
      </c>
    </row>
    <row r="16" spans="1:6" x14ac:dyDescent="0.25">
      <c r="A16" s="9" t="s">
        <v>26</v>
      </c>
      <c r="B16" s="10">
        <v>2.0400000000000001E-2</v>
      </c>
      <c r="C16" s="9" t="s">
        <v>18</v>
      </c>
      <c r="E16" s="9" t="s">
        <v>60</v>
      </c>
      <c r="F16" s="10">
        <v>7.7060000000000002E-3</v>
      </c>
    </row>
    <row r="17" spans="1:6" x14ac:dyDescent="0.25">
      <c r="A17" s="9" t="s">
        <v>27</v>
      </c>
      <c r="B17" s="10">
        <v>2.01E-2</v>
      </c>
      <c r="C17" s="9" t="s">
        <v>18</v>
      </c>
      <c r="E17" s="9" t="s">
        <v>56</v>
      </c>
      <c r="F17" s="10">
        <v>1.7993090069999999E-2</v>
      </c>
    </row>
    <row r="18" spans="1:6" x14ac:dyDescent="0.25">
      <c r="A18" s="9" t="s">
        <v>28</v>
      </c>
      <c r="B18" s="10">
        <v>1.9699999999999999E-2</v>
      </c>
      <c r="C18" s="9" t="s">
        <v>18</v>
      </c>
      <c r="E18" s="11" t="s">
        <v>58</v>
      </c>
      <c r="F18" s="12">
        <v>1</v>
      </c>
    </row>
    <row r="19" spans="1:6" x14ac:dyDescent="0.25">
      <c r="A19" s="9" t="s">
        <v>29</v>
      </c>
      <c r="B19" s="10">
        <v>1.77E-2</v>
      </c>
      <c r="C19" s="9" t="s">
        <v>18</v>
      </c>
    </row>
    <row r="20" spans="1:6" x14ac:dyDescent="0.25">
      <c r="A20" s="9" t="s">
        <v>30</v>
      </c>
      <c r="B20" s="10">
        <v>1.4999999999999999E-2</v>
      </c>
      <c r="C20" s="9" t="s">
        <v>18</v>
      </c>
    </row>
    <row r="21" spans="1:6" x14ac:dyDescent="0.25">
      <c r="A21" s="9" t="s">
        <v>31</v>
      </c>
      <c r="B21" s="10">
        <v>1.47E-2</v>
      </c>
      <c r="C21" s="9" t="s">
        <v>18</v>
      </c>
    </row>
    <row r="22" spans="1:6" x14ac:dyDescent="0.25">
      <c r="A22" s="9" t="s">
        <v>32</v>
      </c>
      <c r="B22" s="10">
        <v>1.47E-2</v>
      </c>
      <c r="C22" s="9" t="s">
        <v>18</v>
      </c>
    </row>
    <row r="23" spans="1:6" x14ac:dyDescent="0.25">
      <c r="A23" s="9" t="s">
        <v>33</v>
      </c>
      <c r="B23" s="10">
        <v>1.46E-2</v>
      </c>
      <c r="C23" s="9" t="s">
        <v>18</v>
      </c>
    </row>
    <row r="24" spans="1:6" x14ac:dyDescent="0.25">
      <c r="A24" s="9" t="s">
        <v>34</v>
      </c>
      <c r="B24" s="10">
        <v>1.4500000000000001E-2</v>
      </c>
      <c r="C24" s="9" t="s">
        <v>18</v>
      </c>
    </row>
    <row r="25" spans="1:6" x14ac:dyDescent="0.25">
      <c r="A25" s="9" t="s">
        <v>35</v>
      </c>
      <c r="B25" s="10">
        <v>1.44E-2</v>
      </c>
      <c r="C25" s="9" t="s">
        <v>18</v>
      </c>
    </row>
    <row r="26" spans="1:6" x14ac:dyDescent="0.25">
      <c r="A26" s="9" t="s">
        <v>36</v>
      </c>
      <c r="B26" s="10">
        <v>1.2E-2</v>
      </c>
      <c r="C26" s="9" t="s">
        <v>18</v>
      </c>
    </row>
    <row r="27" spans="1:6" x14ac:dyDescent="0.25">
      <c r="A27" s="9" t="s">
        <v>37</v>
      </c>
      <c r="B27" s="10">
        <v>8.9999999999999993E-3</v>
      </c>
      <c r="C27" s="9" t="s">
        <v>18</v>
      </c>
    </row>
    <row r="28" spans="1:6" x14ac:dyDescent="0.25">
      <c r="A28" s="9" t="s">
        <v>38</v>
      </c>
      <c r="B28" s="10">
        <v>7.7000000000000002E-3</v>
      </c>
      <c r="C28" s="9" t="s">
        <v>18</v>
      </c>
    </row>
    <row r="29" spans="1:6" x14ac:dyDescent="0.25">
      <c r="A29" s="9" t="s">
        <v>39</v>
      </c>
      <c r="B29" s="10">
        <v>6.0000000000000001E-3</v>
      </c>
      <c r="C29" s="9" t="s">
        <v>18</v>
      </c>
    </row>
    <row r="30" spans="1:6" x14ac:dyDescent="0.25">
      <c r="A30" s="9" t="s">
        <v>40</v>
      </c>
      <c r="B30" s="10">
        <v>5.8999999999999999E-3</v>
      </c>
      <c r="C30" s="9" t="s">
        <v>18</v>
      </c>
    </row>
    <row r="31" spans="1:6" x14ac:dyDescent="0.25">
      <c r="A31" s="9" t="s">
        <v>41</v>
      </c>
      <c r="B31" s="10">
        <v>5.8999999999999999E-3</v>
      </c>
      <c r="C31" s="9" t="s">
        <v>18</v>
      </c>
    </row>
    <row r="32" spans="1:6" x14ac:dyDescent="0.25">
      <c r="A32" s="9" t="s">
        <v>42</v>
      </c>
      <c r="B32" s="10">
        <v>5.8999999999999999E-3</v>
      </c>
      <c r="C32" s="9" t="s">
        <v>18</v>
      </c>
    </row>
    <row r="33" spans="1:3" x14ac:dyDescent="0.25">
      <c r="A33" s="9" t="s">
        <v>43</v>
      </c>
      <c r="B33" s="10">
        <v>5.7999999999999996E-3</v>
      </c>
      <c r="C33" s="9" t="s">
        <v>18</v>
      </c>
    </row>
    <row r="34" spans="1:3" x14ac:dyDescent="0.25">
      <c r="A34" s="9" t="s">
        <v>44</v>
      </c>
      <c r="B34" s="10">
        <v>4.3E-3</v>
      </c>
      <c r="C34" s="9" t="s">
        <v>18</v>
      </c>
    </row>
    <row r="35" spans="1:3" x14ac:dyDescent="0.25">
      <c r="A35" s="9" t="s">
        <v>45</v>
      </c>
      <c r="B35" s="10">
        <v>3.8999999999999998E-3</v>
      </c>
      <c r="C35" s="9" t="s">
        <v>18</v>
      </c>
    </row>
    <row r="36" spans="1:3" x14ac:dyDescent="0.25">
      <c r="A36" s="9" t="s">
        <v>46</v>
      </c>
      <c r="B36" s="10">
        <v>3.0000000000000001E-3</v>
      </c>
      <c r="C36" s="9" t="s">
        <v>18</v>
      </c>
    </row>
    <row r="37" spans="1:3" x14ac:dyDescent="0.25">
      <c r="A37" s="9" t="s">
        <v>47</v>
      </c>
      <c r="B37" s="10">
        <v>4.0000000000000002E-4</v>
      </c>
      <c r="C37" s="9" t="s">
        <v>18</v>
      </c>
    </row>
    <row r="38" spans="1:3" x14ac:dyDescent="0.25">
      <c r="A38" s="11"/>
      <c r="B38" s="12">
        <v>0.97430000000000005</v>
      </c>
      <c r="C38" s="11"/>
    </row>
    <row r="39" spans="1:3" x14ac:dyDescent="0.25">
      <c r="A39" s="9"/>
      <c r="B39" s="10"/>
      <c r="C39" s="9"/>
    </row>
    <row r="40" spans="1:3" x14ac:dyDescent="0.25">
      <c r="A40" s="17" t="s">
        <v>48</v>
      </c>
      <c r="B40" s="10"/>
      <c r="C40" s="9"/>
    </row>
    <row r="41" spans="1:3" x14ac:dyDescent="0.25">
      <c r="A41" s="9"/>
      <c r="B41" s="10"/>
      <c r="C41" s="9"/>
    </row>
    <row r="42" spans="1:3" x14ac:dyDescent="0.25">
      <c r="A42" s="19" t="s">
        <v>49</v>
      </c>
      <c r="B42" s="10">
        <v>4.8520000000000004E-3</v>
      </c>
      <c r="C42" s="9"/>
    </row>
    <row r="43" spans="1:3" x14ac:dyDescent="0.25">
      <c r="A43" s="9"/>
      <c r="B43" s="10"/>
      <c r="C43" s="9"/>
    </row>
    <row r="44" spans="1:3" x14ac:dyDescent="0.25">
      <c r="A44" s="19" t="s">
        <v>50</v>
      </c>
      <c r="B44" s="10">
        <v>2.8540000000000002E-3</v>
      </c>
      <c r="C44" s="9"/>
    </row>
    <row r="45" spans="1:3" x14ac:dyDescent="0.25">
      <c r="A45" s="9"/>
      <c r="B45" s="10"/>
      <c r="C45" s="9"/>
    </row>
    <row r="46" spans="1:3" x14ac:dyDescent="0.25">
      <c r="A46" s="20" t="s">
        <v>51</v>
      </c>
      <c r="B46" s="22">
        <v>1.7994E-2</v>
      </c>
      <c r="C46" s="9"/>
    </row>
    <row r="47" spans="1:3" x14ac:dyDescent="0.25">
      <c r="A47" s="20" t="s">
        <v>52</v>
      </c>
      <c r="B47" s="22">
        <v>1</v>
      </c>
      <c r="C47" s="9"/>
    </row>
    <row r="48" spans="1:3" x14ac:dyDescent="0.25">
      <c r="A48" s="1"/>
      <c r="B48" s="7"/>
      <c r="C48" s="1"/>
    </row>
    <row r="49" spans="1:3" x14ac:dyDescent="0.25">
      <c r="A49" s="1" t="s">
        <v>53</v>
      </c>
      <c r="B49" s="7"/>
      <c r="C49" s="1"/>
    </row>
    <row r="50" spans="1:3" x14ac:dyDescent="0.25">
      <c r="A50" t="s">
        <v>54</v>
      </c>
    </row>
    <row r="51" spans="1:3" x14ac:dyDescent="0.25">
      <c r="A51" t="s">
        <v>55</v>
      </c>
    </row>
    <row r="61" spans="1:3" x14ac:dyDescent="0.25">
      <c r="A61" s="4" t="s">
        <v>3</v>
      </c>
    </row>
    <row r="62" spans="1:3" x14ac:dyDescent="0.25">
      <c r="A62" s="4"/>
    </row>
    <row r="63" spans="1:3" ht="18.75" x14ac:dyDescent="0.3">
      <c r="A63" s="5" t="s">
        <v>4</v>
      </c>
    </row>
    <row r="66" spans="1:2" ht="168.75" customHeight="1" x14ac:dyDescent="0.25">
      <c r="A66" s="27" t="s">
        <v>135</v>
      </c>
      <c r="B66" s="27"/>
    </row>
  </sheetData>
  <mergeCells count="1">
    <mergeCell ref="A66:B6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3" sqref="B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57031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136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61</v>
      </c>
      <c r="G5" s="10">
        <v>0.78759999999999997</v>
      </c>
    </row>
    <row r="6" spans="1:7" x14ac:dyDescent="0.25">
      <c r="A6" s="17" t="s">
        <v>61</v>
      </c>
      <c r="B6" s="16"/>
      <c r="C6" s="10"/>
      <c r="D6" s="9"/>
      <c r="F6" s="9" t="s">
        <v>57</v>
      </c>
      <c r="G6" s="10">
        <v>9.8231883381000001E-2</v>
      </c>
    </row>
    <row r="7" spans="1:7" x14ac:dyDescent="0.25">
      <c r="A7" s="9"/>
      <c r="B7" s="16"/>
      <c r="C7" s="10"/>
      <c r="D7" s="9"/>
      <c r="F7" s="9" t="s">
        <v>16</v>
      </c>
      <c r="G7" s="10">
        <v>9.5799999999999996E-2</v>
      </c>
    </row>
    <row r="8" spans="1:7" x14ac:dyDescent="0.25">
      <c r="A8" s="19" t="s">
        <v>62</v>
      </c>
      <c r="B8" s="16"/>
      <c r="C8" s="10"/>
      <c r="D8" s="9"/>
      <c r="F8" s="9" t="s">
        <v>56</v>
      </c>
      <c r="G8" s="10">
        <v>1.8368116619000001E-2</v>
      </c>
    </row>
    <row r="9" spans="1:7" x14ac:dyDescent="0.25">
      <c r="A9" s="9"/>
      <c r="B9" s="16"/>
      <c r="C9" s="10"/>
      <c r="D9" s="9"/>
      <c r="F9" s="11" t="s">
        <v>58</v>
      </c>
      <c r="G9" s="12">
        <v>1</v>
      </c>
    </row>
    <row r="10" spans="1:7" x14ac:dyDescent="0.25">
      <c r="A10" s="9" t="s">
        <v>63</v>
      </c>
      <c r="B10" s="16">
        <v>2043.7139999999999</v>
      </c>
      <c r="C10" s="10">
        <v>0.1012</v>
      </c>
      <c r="D10" s="9" t="s">
        <v>64</v>
      </c>
    </row>
    <row r="11" spans="1:7" x14ac:dyDescent="0.25">
      <c r="A11" s="9" t="s">
        <v>65</v>
      </c>
      <c r="B11" s="16">
        <v>1997.5239999999999</v>
      </c>
      <c r="C11" s="10">
        <v>9.8900000000000002E-2</v>
      </c>
      <c r="D11" s="9" t="s">
        <v>64</v>
      </c>
    </row>
    <row r="12" spans="1:7" x14ac:dyDescent="0.25">
      <c r="A12" s="9" t="s">
        <v>66</v>
      </c>
      <c r="B12" s="16">
        <v>1968.71</v>
      </c>
      <c r="C12" s="10">
        <v>9.7500000000000003E-2</v>
      </c>
      <c r="D12" s="9" t="s">
        <v>67</v>
      </c>
    </row>
    <row r="13" spans="1:7" x14ac:dyDescent="0.25">
      <c r="A13" s="9" t="s">
        <v>68</v>
      </c>
      <c r="B13" s="16">
        <v>1949.104</v>
      </c>
      <c r="C13" s="10">
        <v>9.6500000000000002E-2</v>
      </c>
      <c r="D13" s="9" t="s">
        <v>67</v>
      </c>
    </row>
    <row r="14" spans="1:7" x14ac:dyDescent="0.25">
      <c r="A14" s="9" t="s">
        <v>70</v>
      </c>
      <c r="B14" s="16">
        <v>1507.7355</v>
      </c>
      <c r="C14" s="10">
        <v>7.4700000000000003E-2</v>
      </c>
      <c r="D14" s="9" t="s">
        <v>64</v>
      </c>
    </row>
    <row r="15" spans="1:7" x14ac:dyDescent="0.25">
      <c r="A15" s="9" t="s">
        <v>71</v>
      </c>
      <c r="B15" s="16">
        <v>1507.6365000000001</v>
      </c>
      <c r="C15" s="10">
        <v>7.4700000000000003E-2</v>
      </c>
      <c r="D15" s="9" t="s">
        <v>64</v>
      </c>
      <c r="F15" s="13" t="s">
        <v>59</v>
      </c>
      <c r="G15" s="14" t="s">
        <v>1</v>
      </c>
    </row>
    <row r="16" spans="1:7" x14ac:dyDescent="0.25">
      <c r="A16" s="9" t="s">
        <v>72</v>
      </c>
      <c r="B16" s="16">
        <v>1469.7855</v>
      </c>
      <c r="C16" s="10">
        <v>7.2800000000000004E-2</v>
      </c>
      <c r="D16" s="9" t="s">
        <v>64</v>
      </c>
      <c r="F16" s="9" t="s">
        <v>18</v>
      </c>
      <c r="G16" s="10">
        <v>9.5799999999999996E-2</v>
      </c>
    </row>
    <row r="17" spans="1:7" x14ac:dyDescent="0.25">
      <c r="A17" s="9" t="s">
        <v>73</v>
      </c>
      <c r="B17" s="16">
        <v>1461.963</v>
      </c>
      <c r="C17" s="10">
        <v>7.2400000000000006E-2</v>
      </c>
      <c r="D17" s="9" t="s">
        <v>64</v>
      </c>
      <c r="F17" s="9" t="s">
        <v>80</v>
      </c>
      <c r="G17" s="10">
        <v>0.78759999999999997</v>
      </c>
    </row>
    <row r="18" spans="1:7" x14ac:dyDescent="0.25">
      <c r="A18" s="9" t="s">
        <v>74</v>
      </c>
      <c r="B18" s="16">
        <v>1019.731</v>
      </c>
      <c r="C18" s="10">
        <v>5.0500000000000003E-2</v>
      </c>
      <c r="D18" s="9" t="s">
        <v>64</v>
      </c>
      <c r="F18" s="9" t="s">
        <v>60</v>
      </c>
      <c r="G18" s="10">
        <v>9.8229999999999998E-2</v>
      </c>
    </row>
    <row r="19" spans="1:7" x14ac:dyDescent="0.25">
      <c r="A19" s="9" t="s">
        <v>75</v>
      </c>
      <c r="B19" s="16">
        <v>977.88</v>
      </c>
      <c r="C19" s="10">
        <v>4.8399999999999999E-2</v>
      </c>
      <c r="D19" s="9" t="s">
        <v>64</v>
      </c>
      <c r="F19" s="9" t="s">
        <v>56</v>
      </c>
      <c r="G19" s="10">
        <v>1.8368116619000001E-2</v>
      </c>
    </row>
    <row r="20" spans="1:7" x14ac:dyDescent="0.25">
      <c r="A20" s="11"/>
      <c r="B20" s="18">
        <v>15903.7835</v>
      </c>
      <c r="C20" s="12">
        <v>0.78759999999999997</v>
      </c>
      <c r="D20" s="11"/>
      <c r="F20" s="11" t="s">
        <v>58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16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9" t="s">
        <v>76</v>
      </c>
      <c r="B24" s="16">
        <v>1420.3335</v>
      </c>
      <c r="C24" s="10">
        <v>7.0400000000000004E-2</v>
      </c>
      <c r="D24" s="9" t="s">
        <v>18</v>
      </c>
    </row>
    <row r="25" spans="1:7" x14ac:dyDescent="0.25">
      <c r="A25" s="9" t="s">
        <v>77</v>
      </c>
      <c r="B25" s="16">
        <v>512.00649999999996</v>
      </c>
      <c r="C25" s="10">
        <v>2.5399999999999999E-2</v>
      </c>
      <c r="D25" s="9" t="s">
        <v>18</v>
      </c>
    </row>
    <row r="26" spans="1:7" x14ac:dyDescent="0.25">
      <c r="A26" s="11"/>
      <c r="B26" s="18">
        <v>1932.34</v>
      </c>
      <c r="C26" s="12">
        <v>9.5799999999999996E-2</v>
      </c>
      <c r="D26" s="11"/>
    </row>
    <row r="27" spans="1:7" x14ac:dyDescent="0.25">
      <c r="A27" s="9"/>
      <c r="B27" s="16"/>
      <c r="C27" s="10"/>
      <c r="D27" s="9"/>
    </row>
    <row r="28" spans="1:7" x14ac:dyDescent="0.25">
      <c r="A28" s="17" t="s">
        <v>48</v>
      </c>
      <c r="B28" s="16"/>
      <c r="C28" s="10"/>
      <c r="D28" s="9"/>
    </row>
    <row r="29" spans="1:7" x14ac:dyDescent="0.25">
      <c r="A29" s="9"/>
      <c r="B29" s="16"/>
      <c r="C29" s="10"/>
      <c r="D29" s="9"/>
    </row>
    <row r="30" spans="1:7" x14ac:dyDescent="0.25">
      <c r="A30" s="19" t="s">
        <v>49</v>
      </c>
      <c r="B30" s="16">
        <v>1248.6352176</v>
      </c>
      <c r="C30" s="10">
        <v>6.1848E-2</v>
      </c>
      <c r="D30" s="9"/>
    </row>
    <row r="31" spans="1:7" x14ac:dyDescent="0.25">
      <c r="A31" s="9"/>
      <c r="B31" s="16"/>
      <c r="C31" s="10"/>
      <c r="D31" s="9"/>
    </row>
    <row r="32" spans="1:7" x14ac:dyDescent="0.25">
      <c r="A32" s="19" t="s">
        <v>50</v>
      </c>
      <c r="B32" s="16">
        <v>734.5172288</v>
      </c>
      <c r="C32" s="10">
        <v>3.6381999999999998E-2</v>
      </c>
      <c r="D32" s="9"/>
    </row>
    <row r="33" spans="1:4" x14ac:dyDescent="0.25">
      <c r="A33" s="9"/>
      <c r="B33" s="16"/>
      <c r="C33" s="10"/>
      <c r="D33" s="9"/>
    </row>
    <row r="34" spans="1:4" x14ac:dyDescent="0.25">
      <c r="A34" s="20" t="s">
        <v>51</v>
      </c>
      <c r="B34" s="21">
        <v>369.20439620000002</v>
      </c>
      <c r="C34" s="22">
        <v>1.8370000000000001E-2</v>
      </c>
      <c r="D34" s="9"/>
    </row>
    <row r="35" spans="1:4" x14ac:dyDescent="0.25">
      <c r="A35" s="20" t="s">
        <v>52</v>
      </c>
      <c r="B35" s="21">
        <v>20188.4803426</v>
      </c>
      <c r="C35" s="22">
        <v>1</v>
      </c>
      <c r="D35" s="9"/>
    </row>
    <row r="36" spans="1:4" x14ac:dyDescent="0.25">
      <c r="A36" s="1"/>
      <c r="B36" s="6"/>
      <c r="C36" s="7"/>
      <c r="D36" s="1"/>
    </row>
    <row r="37" spans="1:4" x14ac:dyDescent="0.25">
      <c r="A37" s="1" t="s">
        <v>53</v>
      </c>
      <c r="B37" s="6"/>
      <c r="C37" s="7"/>
      <c r="D37" s="1"/>
    </row>
    <row r="38" spans="1:4" x14ac:dyDescent="0.25">
      <c r="A38" t="s">
        <v>78</v>
      </c>
    </row>
    <row r="39" spans="1:4" x14ac:dyDescent="0.25">
      <c r="A39" t="s">
        <v>79</v>
      </c>
    </row>
    <row r="49" spans="1:3" x14ac:dyDescent="0.25">
      <c r="A49" s="4" t="s">
        <v>3</v>
      </c>
    </row>
    <row r="50" spans="1:3" x14ac:dyDescent="0.25">
      <c r="A50" s="4"/>
    </row>
    <row r="51" spans="1:3" ht="18.75" x14ac:dyDescent="0.3">
      <c r="A51" s="5" t="s">
        <v>4</v>
      </c>
    </row>
    <row r="54" spans="1:3" ht="157.5" customHeight="1" x14ac:dyDescent="0.25">
      <c r="A54" s="27" t="s">
        <v>135</v>
      </c>
      <c r="B54" s="27"/>
      <c r="C54" s="27"/>
    </row>
  </sheetData>
  <mergeCells count="1">
    <mergeCell ref="A54:C54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51" workbookViewId="0">
      <selection activeCell="C54" sqref="C54"/>
    </sheetView>
  </sheetViews>
  <sheetFormatPr defaultRowHeight="15" x14ac:dyDescent="0.25"/>
  <cols>
    <col min="1" max="1" width="45.85546875" customWidth="1"/>
    <col min="2" max="2" width="15.5703125" style="3" customWidth="1"/>
    <col min="3" max="3" width="16.140625" bestFit="1" customWidth="1"/>
    <col min="5" max="5" width="19.5703125" bestFit="1" customWidth="1"/>
    <col min="6" max="6" width="13.85546875" style="3" bestFit="1" customWidth="1"/>
  </cols>
  <sheetData>
    <row r="1" spans="1:6" x14ac:dyDescent="0.25">
      <c r="A1" s="1" t="s">
        <v>10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8" t="s">
        <v>0</v>
      </c>
      <c r="B4" s="8" t="s">
        <v>1</v>
      </c>
      <c r="C4" s="8" t="s">
        <v>136</v>
      </c>
      <c r="D4" s="1"/>
      <c r="E4" s="8" t="s">
        <v>2</v>
      </c>
      <c r="F4" s="8" t="s">
        <v>1</v>
      </c>
    </row>
    <row r="5" spans="1:6" x14ac:dyDescent="0.25">
      <c r="A5" s="9"/>
      <c r="B5" s="10"/>
      <c r="C5" s="9"/>
      <c r="E5" s="9" t="s">
        <v>61</v>
      </c>
      <c r="F5" s="10">
        <v>0.78759999999999997</v>
      </c>
    </row>
    <row r="6" spans="1:6" x14ac:dyDescent="0.25">
      <c r="A6" s="17" t="s">
        <v>61</v>
      </c>
      <c r="B6" s="10"/>
      <c r="C6" s="9"/>
      <c r="E6" s="9" t="s">
        <v>57</v>
      </c>
      <c r="F6" s="10">
        <v>9.8231883381000001E-2</v>
      </c>
    </row>
    <row r="7" spans="1:6" x14ac:dyDescent="0.25">
      <c r="A7" s="9"/>
      <c r="B7" s="10"/>
      <c r="C7" s="9"/>
      <c r="E7" s="9" t="s">
        <v>16</v>
      </c>
      <c r="F7" s="10">
        <v>9.5799999999999996E-2</v>
      </c>
    </row>
    <row r="8" spans="1:6" x14ac:dyDescent="0.25">
      <c r="A8" s="19" t="s">
        <v>62</v>
      </c>
      <c r="B8" s="10"/>
      <c r="C8" s="9"/>
      <c r="E8" s="9" t="s">
        <v>56</v>
      </c>
      <c r="F8" s="10">
        <v>1.8368116619000001E-2</v>
      </c>
    </row>
    <row r="9" spans="1:6" x14ac:dyDescent="0.25">
      <c r="A9" s="9"/>
      <c r="B9" s="10"/>
      <c r="C9" s="9"/>
      <c r="E9" s="11" t="s">
        <v>58</v>
      </c>
      <c r="F9" s="12">
        <v>1</v>
      </c>
    </row>
    <row r="10" spans="1:6" x14ac:dyDescent="0.25">
      <c r="A10" s="9" t="s">
        <v>63</v>
      </c>
      <c r="B10" s="10">
        <v>0.1012</v>
      </c>
      <c r="C10" s="9" t="s">
        <v>64</v>
      </c>
    </row>
    <row r="11" spans="1:6" x14ac:dyDescent="0.25">
      <c r="A11" s="9" t="s">
        <v>65</v>
      </c>
      <c r="B11" s="10">
        <v>9.8900000000000002E-2</v>
      </c>
      <c r="C11" s="9" t="s">
        <v>64</v>
      </c>
    </row>
    <row r="12" spans="1:6" x14ac:dyDescent="0.25">
      <c r="A12" s="9" t="s">
        <v>66</v>
      </c>
      <c r="B12" s="10">
        <v>9.7500000000000003E-2</v>
      </c>
      <c r="C12" s="9" t="s">
        <v>67</v>
      </c>
    </row>
    <row r="13" spans="1:6" x14ac:dyDescent="0.25">
      <c r="A13" s="9" t="s">
        <v>68</v>
      </c>
      <c r="B13" s="10">
        <v>9.6500000000000002E-2</v>
      </c>
      <c r="C13" s="9" t="s">
        <v>67</v>
      </c>
    </row>
    <row r="14" spans="1:6" x14ac:dyDescent="0.25">
      <c r="A14" s="9" t="s">
        <v>70</v>
      </c>
      <c r="B14" s="10">
        <v>7.4700000000000003E-2</v>
      </c>
      <c r="C14" s="9" t="s">
        <v>64</v>
      </c>
    </row>
    <row r="15" spans="1:6" x14ac:dyDescent="0.25">
      <c r="A15" s="9" t="s">
        <v>71</v>
      </c>
      <c r="B15" s="10">
        <v>7.4700000000000003E-2</v>
      </c>
      <c r="C15" s="9" t="s">
        <v>64</v>
      </c>
      <c r="E15" s="13" t="s">
        <v>59</v>
      </c>
      <c r="F15" s="14" t="s">
        <v>1</v>
      </c>
    </row>
    <row r="16" spans="1:6" x14ac:dyDescent="0.25">
      <c r="A16" s="9" t="s">
        <v>72</v>
      </c>
      <c r="B16" s="10">
        <v>7.2800000000000004E-2</v>
      </c>
      <c r="C16" s="9" t="s">
        <v>64</v>
      </c>
      <c r="E16" s="9" t="s">
        <v>18</v>
      </c>
      <c r="F16" s="10">
        <v>9.5799999999999996E-2</v>
      </c>
    </row>
    <row r="17" spans="1:6" x14ac:dyDescent="0.25">
      <c r="A17" s="9" t="s">
        <v>73</v>
      </c>
      <c r="B17" s="10">
        <v>7.2400000000000006E-2</v>
      </c>
      <c r="C17" s="9" t="s">
        <v>64</v>
      </c>
      <c r="E17" s="9" t="s">
        <v>80</v>
      </c>
      <c r="F17" s="10">
        <v>0.78759999999999997</v>
      </c>
    </row>
    <row r="18" spans="1:6" x14ac:dyDescent="0.25">
      <c r="A18" s="9" t="s">
        <v>74</v>
      </c>
      <c r="B18" s="10">
        <v>5.0500000000000003E-2</v>
      </c>
      <c r="C18" s="9" t="s">
        <v>64</v>
      </c>
      <c r="E18" s="9" t="s">
        <v>60</v>
      </c>
      <c r="F18" s="10">
        <v>9.8229999999999998E-2</v>
      </c>
    </row>
    <row r="19" spans="1:6" x14ac:dyDescent="0.25">
      <c r="A19" s="9" t="s">
        <v>75</v>
      </c>
      <c r="B19" s="10">
        <v>4.8399999999999999E-2</v>
      </c>
      <c r="C19" s="9" t="s">
        <v>64</v>
      </c>
      <c r="E19" s="9" t="s">
        <v>56</v>
      </c>
      <c r="F19" s="10">
        <v>1.8368116619000001E-2</v>
      </c>
    </row>
    <row r="20" spans="1:6" x14ac:dyDescent="0.25">
      <c r="A20" s="11"/>
      <c r="B20" s="12">
        <v>0.78759999999999997</v>
      </c>
      <c r="C20" s="11"/>
      <c r="E20" s="11" t="s">
        <v>58</v>
      </c>
      <c r="F20" s="12">
        <v>1</v>
      </c>
    </row>
    <row r="21" spans="1:6" x14ac:dyDescent="0.25">
      <c r="A21" s="9"/>
      <c r="B21" s="10"/>
      <c r="C21" s="9"/>
    </row>
    <row r="22" spans="1:6" x14ac:dyDescent="0.25">
      <c r="A22" s="17" t="s">
        <v>16</v>
      </c>
      <c r="B22" s="10"/>
      <c r="C22" s="9"/>
    </row>
    <row r="23" spans="1:6" x14ac:dyDescent="0.25">
      <c r="A23" s="9"/>
      <c r="B23" s="10"/>
      <c r="C23" s="9"/>
    </row>
    <row r="24" spans="1:6" x14ac:dyDescent="0.25">
      <c r="A24" s="9" t="s">
        <v>76</v>
      </c>
      <c r="B24" s="10">
        <v>7.0400000000000004E-2</v>
      </c>
      <c r="C24" s="9" t="s">
        <v>18</v>
      </c>
    </row>
    <row r="25" spans="1:6" x14ac:dyDescent="0.25">
      <c r="A25" s="9" t="s">
        <v>77</v>
      </c>
      <c r="B25" s="10">
        <v>2.5399999999999999E-2</v>
      </c>
      <c r="C25" s="9" t="s">
        <v>18</v>
      </c>
    </row>
    <row r="26" spans="1:6" x14ac:dyDescent="0.25">
      <c r="A26" s="11"/>
      <c r="B26" s="12">
        <v>9.5799999999999996E-2</v>
      </c>
      <c r="C26" s="11"/>
    </row>
    <row r="27" spans="1:6" x14ac:dyDescent="0.25">
      <c r="A27" s="9"/>
      <c r="B27" s="10"/>
      <c r="C27" s="9"/>
    </row>
    <row r="28" spans="1:6" x14ac:dyDescent="0.25">
      <c r="A28" s="17" t="s">
        <v>48</v>
      </c>
      <c r="B28" s="10"/>
      <c r="C28" s="9"/>
    </row>
    <row r="29" spans="1:6" x14ac:dyDescent="0.25">
      <c r="A29" s="9"/>
      <c r="B29" s="10"/>
      <c r="C29" s="9"/>
    </row>
    <row r="30" spans="1:6" x14ac:dyDescent="0.25">
      <c r="A30" s="19" t="s">
        <v>49</v>
      </c>
      <c r="B30" s="10">
        <v>6.1848E-2</v>
      </c>
      <c r="C30" s="9"/>
    </row>
    <row r="31" spans="1:6" x14ac:dyDescent="0.25">
      <c r="A31" s="9"/>
      <c r="B31" s="10"/>
      <c r="C31" s="9"/>
    </row>
    <row r="32" spans="1:6" x14ac:dyDescent="0.25">
      <c r="A32" s="19" t="s">
        <v>50</v>
      </c>
      <c r="B32" s="10">
        <v>3.6381999999999998E-2</v>
      </c>
      <c r="C32" s="9"/>
    </row>
    <row r="33" spans="1:3" x14ac:dyDescent="0.25">
      <c r="A33" s="9"/>
      <c r="B33" s="10"/>
      <c r="C33" s="9"/>
    </row>
    <row r="34" spans="1:3" x14ac:dyDescent="0.25">
      <c r="A34" s="20" t="s">
        <v>51</v>
      </c>
      <c r="B34" s="22">
        <v>1.8370000000000001E-2</v>
      </c>
      <c r="C34" s="9"/>
    </row>
    <row r="35" spans="1:3" x14ac:dyDescent="0.25">
      <c r="A35" s="20" t="s">
        <v>52</v>
      </c>
      <c r="B35" s="22">
        <v>1</v>
      </c>
      <c r="C35" s="9"/>
    </row>
    <row r="36" spans="1:3" x14ac:dyDescent="0.25">
      <c r="A36" s="1"/>
      <c r="B36" s="7"/>
      <c r="C36" s="1"/>
    </row>
    <row r="37" spans="1:3" x14ac:dyDescent="0.25">
      <c r="A37" s="1" t="s">
        <v>53</v>
      </c>
      <c r="B37" s="7"/>
      <c r="C37" s="1"/>
    </row>
    <row r="38" spans="1:3" x14ac:dyDescent="0.25">
      <c r="A38" t="s">
        <v>78</v>
      </c>
    </row>
    <row r="39" spans="1:3" x14ac:dyDescent="0.25">
      <c r="A39" t="s">
        <v>79</v>
      </c>
    </row>
    <row r="49" spans="1:2" x14ac:dyDescent="0.25">
      <c r="A49" s="4" t="s">
        <v>3</v>
      </c>
    </row>
    <row r="50" spans="1:2" x14ac:dyDescent="0.25">
      <c r="A50" s="4"/>
    </row>
    <row r="51" spans="1:2" ht="18.75" x14ac:dyDescent="0.3">
      <c r="A51" s="5" t="s">
        <v>4</v>
      </c>
    </row>
    <row r="54" spans="1:2" ht="234" customHeight="1" x14ac:dyDescent="0.25">
      <c r="A54" s="27" t="s">
        <v>135</v>
      </c>
      <c r="B54" s="27"/>
    </row>
  </sheetData>
  <mergeCells count="1">
    <mergeCell ref="A54:B54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5" sqref="B15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710937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136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16</v>
      </c>
      <c r="G5" s="10">
        <v>0.63390000000000002</v>
      </c>
    </row>
    <row r="6" spans="1:7" x14ac:dyDescent="0.25">
      <c r="A6" s="17" t="s">
        <v>61</v>
      </c>
      <c r="B6" s="16"/>
      <c r="C6" s="10"/>
      <c r="D6" s="9"/>
      <c r="F6" s="9" t="s">
        <v>57</v>
      </c>
      <c r="G6" s="10">
        <v>0.272403258225</v>
      </c>
    </row>
    <row r="7" spans="1:7" x14ac:dyDescent="0.25">
      <c r="A7" s="9"/>
      <c r="B7" s="16"/>
      <c r="C7" s="10"/>
      <c r="D7" s="9"/>
      <c r="F7" s="9" t="s">
        <v>61</v>
      </c>
      <c r="G7" s="10">
        <v>8.8999999999999996E-2</v>
      </c>
    </row>
    <row r="8" spans="1:7" x14ac:dyDescent="0.25">
      <c r="A8" s="19" t="s">
        <v>62</v>
      </c>
      <c r="B8" s="16"/>
      <c r="C8" s="10"/>
      <c r="D8" s="9"/>
      <c r="F8" s="9" t="s">
        <v>56</v>
      </c>
      <c r="G8" s="10">
        <v>4.6967417749999999E-3</v>
      </c>
    </row>
    <row r="9" spans="1:7" x14ac:dyDescent="0.25">
      <c r="A9" s="9"/>
      <c r="B9" s="16"/>
      <c r="C9" s="10"/>
      <c r="D9" s="9"/>
      <c r="F9" s="11" t="s">
        <v>58</v>
      </c>
      <c r="G9" s="12">
        <v>1</v>
      </c>
    </row>
    <row r="10" spans="1:7" x14ac:dyDescent="0.25">
      <c r="A10" s="9" t="s">
        <v>65</v>
      </c>
      <c r="B10" s="16">
        <v>475.33249999999998</v>
      </c>
      <c r="C10" s="10">
        <v>8.8999999999999996E-2</v>
      </c>
      <c r="D10" s="9" t="s">
        <v>81</v>
      </c>
    </row>
    <row r="11" spans="1:7" x14ac:dyDescent="0.25">
      <c r="A11" s="11"/>
      <c r="B11" s="18">
        <v>475.33249999999998</v>
      </c>
      <c r="C11" s="12">
        <v>8.8999999999999996E-2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16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9" t="s">
        <v>17</v>
      </c>
      <c r="B15" s="16">
        <v>985.52499999999998</v>
      </c>
      <c r="C15" s="10">
        <v>0.18459999999999999</v>
      </c>
      <c r="D15" s="9" t="s">
        <v>18</v>
      </c>
      <c r="F15" s="13" t="s">
        <v>59</v>
      </c>
      <c r="G15" s="14" t="s">
        <v>1</v>
      </c>
    </row>
    <row r="16" spans="1:7" x14ac:dyDescent="0.25">
      <c r="A16" s="9" t="s">
        <v>76</v>
      </c>
      <c r="B16" s="16">
        <v>946.88900000000001</v>
      </c>
      <c r="C16" s="10">
        <v>0.17730000000000001</v>
      </c>
      <c r="D16" s="9" t="s">
        <v>18</v>
      </c>
      <c r="F16" s="9" t="s">
        <v>18</v>
      </c>
      <c r="G16" s="10">
        <v>0.63390000000000002</v>
      </c>
    </row>
    <row r="17" spans="1:7" x14ac:dyDescent="0.25">
      <c r="A17" s="9" t="s">
        <v>82</v>
      </c>
      <c r="B17" s="16">
        <v>511.27199999999999</v>
      </c>
      <c r="C17" s="10">
        <v>9.5799999999999996E-2</v>
      </c>
      <c r="D17" s="9" t="s">
        <v>18</v>
      </c>
      <c r="F17" s="9" t="s">
        <v>80</v>
      </c>
      <c r="G17" s="10">
        <v>8.8999999999999996E-2</v>
      </c>
    </row>
    <row r="18" spans="1:7" x14ac:dyDescent="0.25">
      <c r="A18" s="9" t="s">
        <v>83</v>
      </c>
      <c r="B18" s="16">
        <v>476.94299999999998</v>
      </c>
      <c r="C18" s="10">
        <v>8.9300000000000004E-2</v>
      </c>
      <c r="D18" s="9" t="s">
        <v>18</v>
      </c>
      <c r="F18" s="9" t="s">
        <v>60</v>
      </c>
      <c r="G18" s="10">
        <v>0.27240199999999998</v>
      </c>
    </row>
    <row r="19" spans="1:7" x14ac:dyDescent="0.25">
      <c r="A19" s="9" t="s">
        <v>84</v>
      </c>
      <c r="B19" s="16">
        <v>464.14600000000002</v>
      </c>
      <c r="C19" s="10">
        <v>8.6900000000000005E-2</v>
      </c>
      <c r="D19" s="9" t="s">
        <v>18</v>
      </c>
      <c r="F19" s="9" t="s">
        <v>56</v>
      </c>
      <c r="G19" s="10">
        <v>4.6967417749999999E-3</v>
      </c>
    </row>
    <row r="20" spans="1:7" x14ac:dyDescent="0.25">
      <c r="A20" s="11"/>
      <c r="B20" s="18">
        <v>3384.7750000000001</v>
      </c>
      <c r="C20" s="12">
        <v>0.63390000000000002</v>
      </c>
      <c r="D20" s="11"/>
      <c r="F20" s="11" t="s">
        <v>58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48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9" t="s">
        <v>49</v>
      </c>
      <c r="B24" s="16">
        <v>915.7462653</v>
      </c>
      <c r="C24" s="10">
        <v>0.17151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9" t="s">
        <v>50</v>
      </c>
      <c r="B26" s="16">
        <v>538.69262679999997</v>
      </c>
      <c r="C26" s="10">
        <v>0.100892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20" t="s">
        <v>51</v>
      </c>
      <c r="B28" s="21">
        <v>24.739562899999999</v>
      </c>
      <c r="C28" s="22">
        <v>4.6979999999999999E-3</v>
      </c>
      <c r="D28" s="9"/>
    </row>
    <row r="29" spans="1:7" x14ac:dyDescent="0.25">
      <c r="A29" s="20" t="s">
        <v>52</v>
      </c>
      <c r="B29" s="21">
        <v>5339.2859550000003</v>
      </c>
      <c r="C29" s="22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53</v>
      </c>
      <c r="B31" s="6"/>
      <c r="C31" s="7"/>
      <c r="D31" s="1"/>
    </row>
    <row r="32" spans="1:7" x14ac:dyDescent="0.25">
      <c r="A32" t="s">
        <v>85</v>
      </c>
    </row>
    <row r="33" spans="1:3" x14ac:dyDescent="0.25">
      <c r="A33" t="s">
        <v>86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7" spans="1:3" ht="174.75" customHeight="1" x14ac:dyDescent="0.25">
      <c r="A47" s="27" t="s">
        <v>135</v>
      </c>
      <c r="B47" s="27"/>
      <c r="C47" s="27"/>
    </row>
  </sheetData>
  <mergeCells count="1">
    <mergeCell ref="A47:C4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47" workbookViewId="0">
      <selection activeCell="A47" sqref="A47:B47"/>
    </sheetView>
  </sheetViews>
  <sheetFormatPr defaultRowHeight="15" x14ac:dyDescent="0.25"/>
  <cols>
    <col min="1" max="1" width="45.85546875" customWidth="1"/>
    <col min="2" max="2" width="14.7109375" style="3" customWidth="1"/>
    <col min="3" max="3" width="16.140625" bestFit="1" customWidth="1"/>
    <col min="5" max="5" width="19.5703125" bestFit="1" customWidth="1"/>
    <col min="6" max="6" width="13.85546875" style="3" bestFit="1" customWidth="1"/>
  </cols>
  <sheetData>
    <row r="1" spans="1:6" x14ac:dyDescent="0.25">
      <c r="A1" s="1" t="s">
        <v>11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8" t="s">
        <v>0</v>
      </c>
      <c r="B4" s="8" t="s">
        <v>1</v>
      </c>
      <c r="C4" s="8" t="s">
        <v>136</v>
      </c>
      <c r="D4" s="1"/>
      <c r="E4" s="8" t="s">
        <v>2</v>
      </c>
      <c r="F4" s="8" t="s">
        <v>1</v>
      </c>
    </row>
    <row r="5" spans="1:6" x14ac:dyDescent="0.25">
      <c r="A5" s="9"/>
      <c r="B5" s="10"/>
      <c r="C5" s="9"/>
      <c r="E5" s="9" t="s">
        <v>16</v>
      </c>
      <c r="F5" s="10">
        <v>0.63390000000000002</v>
      </c>
    </row>
    <row r="6" spans="1:6" x14ac:dyDescent="0.25">
      <c r="A6" s="17" t="s">
        <v>61</v>
      </c>
      <c r="B6" s="10"/>
      <c r="C6" s="9"/>
      <c r="E6" s="9" t="s">
        <v>57</v>
      </c>
      <c r="F6" s="10">
        <v>0.272403258225</v>
      </c>
    </row>
    <row r="7" spans="1:6" x14ac:dyDescent="0.25">
      <c r="A7" s="9"/>
      <c r="B7" s="10"/>
      <c r="C7" s="9"/>
      <c r="E7" s="9" t="s">
        <v>61</v>
      </c>
      <c r="F7" s="10">
        <v>8.8999999999999996E-2</v>
      </c>
    </row>
    <row r="8" spans="1:6" x14ac:dyDescent="0.25">
      <c r="A8" s="19" t="s">
        <v>62</v>
      </c>
      <c r="B8" s="10"/>
      <c r="C8" s="9"/>
      <c r="E8" s="9" t="s">
        <v>56</v>
      </c>
      <c r="F8" s="10">
        <v>4.6967417749999999E-3</v>
      </c>
    </row>
    <row r="9" spans="1:6" x14ac:dyDescent="0.25">
      <c r="A9" s="9"/>
      <c r="B9" s="10"/>
      <c r="C9" s="9"/>
      <c r="E9" s="11" t="s">
        <v>58</v>
      </c>
      <c r="F9" s="12">
        <v>1</v>
      </c>
    </row>
    <row r="10" spans="1:6" x14ac:dyDescent="0.25">
      <c r="A10" s="9" t="s">
        <v>65</v>
      </c>
      <c r="B10" s="10">
        <v>8.8999999999999996E-2</v>
      </c>
      <c r="C10" s="9" t="s">
        <v>81</v>
      </c>
    </row>
    <row r="11" spans="1:6" x14ac:dyDescent="0.25">
      <c r="A11" s="11"/>
      <c r="B11" s="12">
        <v>8.8999999999999996E-2</v>
      </c>
      <c r="C11" s="11"/>
    </row>
    <row r="12" spans="1:6" x14ac:dyDescent="0.25">
      <c r="A12" s="9"/>
      <c r="B12" s="10"/>
      <c r="C12" s="9"/>
    </row>
    <row r="13" spans="1:6" x14ac:dyDescent="0.25">
      <c r="A13" s="17" t="s">
        <v>16</v>
      </c>
      <c r="B13" s="10"/>
      <c r="C13" s="9"/>
    </row>
    <row r="14" spans="1:6" x14ac:dyDescent="0.25">
      <c r="A14" s="9"/>
      <c r="B14" s="10"/>
      <c r="C14" s="9"/>
    </row>
    <row r="15" spans="1:6" x14ac:dyDescent="0.25">
      <c r="A15" s="9" t="s">
        <v>17</v>
      </c>
      <c r="B15" s="10">
        <v>0.18459999999999999</v>
      </c>
      <c r="C15" s="9" t="s">
        <v>18</v>
      </c>
      <c r="E15" s="13" t="s">
        <v>59</v>
      </c>
      <c r="F15" s="14" t="s">
        <v>1</v>
      </c>
    </row>
    <row r="16" spans="1:6" x14ac:dyDescent="0.25">
      <c r="A16" s="9" t="s">
        <v>76</v>
      </c>
      <c r="B16" s="10">
        <v>0.17730000000000001</v>
      </c>
      <c r="C16" s="9" t="s">
        <v>18</v>
      </c>
      <c r="E16" s="9" t="s">
        <v>18</v>
      </c>
      <c r="F16" s="10">
        <v>0.63390000000000002</v>
      </c>
    </row>
    <row r="17" spans="1:6" x14ac:dyDescent="0.25">
      <c r="A17" s="9" t="s">
        <v>82</v>
      </c>
      <c r="B17" s="10">
        <v>9.5799999999999996E-2</v>
      </c>
      <c r="C17" s="9" t="s">
        <v>18</v>
      </c>
      <c r="E17" s="9" t="s">
        <v>80</v>
      </c>
      <c r="F17" s="10">
        <v>8.8999999999999996E-2</v>
      </c>
    </row>
    <row r="18" spans="1:6" x14ac:dyDescent="0.25">
      <c r="A18" s="9" t="s">
        <v>83</v>
      </c>
      <c r="B18" s="10">
        <v>8.9300000000000004E-2</v>
      </c>
      <c r="C18" s="9" t="s">
        <v>18</v>
      </c>
      <c r="E18" s="9" t="s">
        <v>60</v>
      </c>
      <c r="F18" s="10">
        <v>0.27240199999999998</v>
      </c>
    </row>
    <row r="19" spans="1:6" x14ac:dyDescent="0.25">
      <c r="A19" s="9" t="s">
        <v>84</v>
      </c>
      <c r="B19" s="10">
        <v>8.6900000000000005E-2</v>
      </c>
      <c r="C19" s="9" t="s">
        <v>18</v>
      </c>
      <c r="E19" s="9" t="s">
        <v>56</v>
      </c>
      <c r="F19" s="10">
        <v>4.6967417749999999E-3</v>
      </c>
    </row>
    <row r="20" spans="1:6" x14ac:dyDescent="0.25">
      <c r="A20" s="11"/>
      <c r="B20" s="12">
        <v>0.63390000000000002</v>
      </c>
      <c r="C20" s="11"/>
      <c r="E20" s="11" t="s">
        <v>58</v>
      </c>
      <c r="F20" s="12">
        <v>1</v>
      </c>
    </row>
    <row r="21" spans="1:6" x14ac:dyDescent="0.25">
      <c r="A21" s="9"/>
      <c r="B21" s="10"/>
      <c r="C21" s="9"/>
    </row>
    <row r="22" spans="1:6" x14ac:dyDescent="0.25">
      <c r="A22" s="17" t="s">
        <v>48</v>
      </c>
      <c r="B22" s="10"/>
      <c r="C22" s="9"/>
    </row>
    <row r="23" spans="1:6" x14ac:dyDescent="0.25">
      <c r="A23" s="9"/>
      <c r="B23" s="10"/>
      <c r="C23" s="9"/>
    </row>
    <row r="24" spans="1:6" x14ac:dyDescent="0.25">
      <c r="A24" s="19" t="s">
        <v>49</v>
      </c>
      <c r="B24" s="10">
        <v>0.17151</v>
      </c>
      <c r="C24" s="9"/>
    </row>
    <row r="25" spans="1:6" x14ac:dyDescent="0.25">
      <c r="A25" s="9"/>
      <c r="B25" s="10"/>
      <c r="C25" s="9"/>
    </row>
    <row r="26" spans="1:6" x14ac:dyDescent="0.25">
      <c r="A26" s="19" t="s">
        <v>50</v>
      </c>
      <c r="B26" s="10">
        <v>0.100892</v>
      </c>
      <c r="C26" s="9"/>
    </row>
    <row r="27" spans="1:6" x14ac:dyDescent="0.25">
      <c r="A27" s="9"/>
      <c r="B27" s="10"/>
      <c r="C27" s="9"/>
    </row>
    <row r="28" spans="1:6" x14ac:dyDescent="0.25">
      <c r="A28" s="20" t="s">
        <v>51</v>
      </c>
      <c r="B28" s="22">
        <v>4.6979999999999999E-3</v>
      </c>
      <c r="C28" s="9"/>
    </row>
    <row r="29" spans="1:6" x14ac:dyDescent="0.25">
      <c r="A29" s="20" t="s">
        <v>52</v>
      </c>
      <c r="B29" s="22">
        <v>1</v>
      </c>
      <c r="C29" s="9"/>
    </row>
    <row r="30" spans="1:6" x14ac:dyDescent="0.25">
      <c r="A30" s="1"/>
      <c r="B30" s="7"/>
      <c r="C30" s="1"/>
    </row>
    <row r="31" spans="1:6" x14ac:dyDescent="0.25">
      <c r="A31" s="1" t="s">
        <v>53</v>
      </c>
      <c r="B31" s="7"/>
      <c r="C31" s="1"/>
    </row>
    <row r="32" spans="1:6" x14ac:dyDescent="0.25">
      <c r="A32" t="s">
        <v>85</v>
      </c>
    </row>
    <row r="33" spans="1:2" x14ac:dyDescent="0.25">
      <c r="A33" t="s">
        <v>86</v>
      </c>
    </row>
    <row r="43" spans="1:2" x14ac:dyDescent="0.25">
      <c r="A43" s="4" t="s">
        <v>3</v>
      </c>
    </row>
    <row r="44" spans="1:2" x14ac:dyDescent="0.25">
      <c r="A44" s="4"/>
    </row>
    <row r="45" spans="1:2" ht="18.75" x14ac:dyDescent="0.3">
      <c r="A45" s="5" t="s">
        <v>4</v>
      </c>
    </row>
    <row r="47" spans="1:2" ht="196.5" customHeight="1" x14ac:dyDescent="0.25">
      <c r="A47" s="27" t="s">
        <v>135</v>
      </c>
      <c r="B47" s="27"/>
    </row>
  </sheetData>
  <mergeCells count="1">
    <mergeCell ref="A47:B4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85546875" style="3" customWidth="1"/>
    <col min="4" max="4" width="17.42578125" customWidth="1"/>
    <col min="6" max="6" width="19.5703125" bestFit="1" customWidth="1"/>
    <col min="7" max="7" width="17.85546875" style="3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136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16</v>
      </c>
      <c r="G5" s="10">
        <v>0.87229999999999996</v>
      </c>
    </row>
    <row r="6" spans="1:7" x14ac:dyDescent="0.25">
      <c r="A6" s="17" t="s">
        <v>16</v>
      </c>
      <c r="B6" s="16"/>
      <c r="C6" s="10"/>
      <c r="D6" s="9"/>
      <c r="F6" s="9" t="s">
        <v>57</v>
      </c>
      <c r="G6" s="10">
        <v>0.114692738625</v>
      </c>
    </row>
    <row r="7" spans="1:7" x14ac:dyDescent="0.25">
      <c r="A7" s="9"/>
      <c r="B7" s="16"/>
      <c r="C7" s="10"/>
      <c r="D7" s="9"/>
      <c r="F7" s="9" t="s">
        <v>56</v>
      </c>
      <c r="G7" s="10">
        <v>1.3007261375000001E-2</v>
      </c>
    </row>
    <row r="8" spans="1:7" x14ac:dyDescent="0.25">
      <c r="A8" s="9" t="s">
        <v>17</v>
      </c>
      <c r="B8" s="16">
        <v>1273.2982999999999</v>
      </c>
      <c r="C8" s="10">
        <v>0.31830000000000003</v>
      </c>
      <c r="D8" s="9" t="s">
        <v>18</v>
      </c>
      <c r="F8" s="11" t="s">
        <v>58</v>
      </c>
      <c r="G8" s="12">
        <v>1</v>
      </c>
    </row>
    <row r="9" spans="1:7" x14ac:dyDescent="0.25">
      <c r="A9" s="9" t="s">
        <v>19</v>
      </c>
      <c r="B9" s="16">
        <v>798.7944</v>
      </c>
      <c r="C9" s="10">
        <v>0.19969999999999999</v>
      </c>
      <c r="D9" s="9" t="s">
        <v>18</v>
      </c>
    </row>
    <row r="10" spans="1:7" x14ac:dyDescent="0.25">
      <c r="A10" s="9" t="s">
        <v>87</v>
      </c>
      <c r="B10" s="16">
        <v>499.99799999999999</v>
      </c>
      <c r="C10" s="10">
        <v>0.125</v>
      </c>
      <c r="D10" s="9" t="s">
        <v>18</v>
      </c>
    </row>
    <row r="11" spans="1:7" x14ac:dyDescent="0.25">
      <c r="A11" s="9" t="s">
        <v>83</v>
      </c>
      <c r="B11" s="16">
        <v>476.94299999999998</v>
      </c>
      <c r="C11" s="10">
        <v>0.1192</v>
      </c>
      <c r="D11" s="9" t="s">
        <v>18</v>
      </c>
    </row>
    <row r="12" spans="1:7" x14ac:dyDescent="0.25">
      <c r="A12" s="9" t="s">
        <v>88</v>
      </c>
      <c r="B12" s="16">
        <v>286.75799999999998</v>
      </c>
      <c r="C12" s="10">
        <v>7.17E-2</v>
      </c>
      <c r="D12" s="9" t="s">
        <v>18</v>
      </c>
    </row>
    <row r="13" spans="1:7" x14ac:dyDescent="0.25">
      <c r="A13" s="9" t="s">
        <v>89</v>
      </c>
      <c r="B13" s="16">
        <v>153.52334999999999</v>
      </c>
      <c r="C13" s="10">
        <v>3.8399999999999997E-2</v>
      </c>
      <c r="D13" s="9" t="s">
        <v>18</v>
      </c>
    </row>
    <row r="14" spans="1:7" x14ac:dyDescent="0.25">
      <c r="A14" s="11"/>
      <c r="B14" s="18">
        <v>3489.3150500000002</v>
      </c>
      <c r="C14" s="12">
        <v>0.87229999999999996</v>
      </c>
      <c r="D14" s="11"/>
      <c r="F14" s="13" t="s">
        <v>59</v>
      </c>
      <c r="G14" s="14" t="s">
        <v>1</v>
      </c>
    </row>
    <row r="15" spans="1:7" x14ac:dyDescent="0.25">
      <c r="A15" s="9"/>
      <c r="B15" s="16"/>
      <c r="C15" s="10"/>
      <c r="D15" s="9"/>
      <c r="F15" s="9" t="s">
        <v>18</v>
      </c>
      <c r="G15" s="10">
        <v>0.87229999999999996</v>
      </c>
    </row>
    <row r="16" spans="1:7" x14ac:dyDescent="0.25">
      <c r="A16" s="17" t="s">
        <v>48</v>
      </c>
      <c r="B16" s="16"/>
      <c r="C16" s="10"/>
      <c r="D16" s="9"/>
      <c r="F16" s="9" t="s">
        <v>60</v>
      </c>
      <c r="G16" s="10">
        <v>0.114692</v>
      </c>
    </row>
    <row r="17" spans="1:7" x14ac:dyDescent="0.25">
      <c r="A17" s="9"/>
      <c r="B17" s="16"/>
      <c r="C17" s="10"/>
      <c r="D17" s="9"/>
      <c r="F17" s="9" t="s">
        <v>56</v>
      </c>
      <c r="G17" s="10">
        <v>1.3007261375000001E-2</v>
      </c>
    </row>
    <row r="18" spans="1:7" x14ac:dyDescent="0.25">
      <c r="A18" s="19" t="s">
        <v>49</v>
      </c>
      <c r="B18" s="16">
        <v>288.83904369999999</v>
      </c>
      <c r="C18" s="10">
        <v>7.2212999999999999E-2</v>
      </c>
      <c r="D18" s="9"/>
      <c r="F18" s="11" t="s">
        <v>58</v>
      </c>
      <c r="G18" s="12">
        <v>1</v>
      </c>
    </row>
    <row r="19" spans="1:7" x14ac:dyDescent="0.25">
      <c r="A19" s="9"/>
      <c r="B19" s="16"/>
      <c r="C19" s="10"/>
      <c r="D19" s="9"/>
    </row>
    <row r="20" spans="1:7" x14ac:dyDescent="0.25">
      <c r="A20" s="19" t="s">
        <v>50</v>
      </c>
      <c r="B20" s="16">
        <v>169.91052289999999</v>
      </c>
      <c r="C20" s="10">
        <v>4.2479000000000003E-2</v>
      </c>
      <c r="D20" s="9"/>
    </row>
    <row r="21" spans="1:7" x14ac:dyDescent="0.25">
      <c r="A21" s="9"/>
      <c r="B21" s="16"/>
      <c r="C21" s="10"/>
      <c r="D21" s="9"/>
    </row>
    <row r="22" spans="1:7" x14ac:dyDescent="0.25">
      <c r="A22" s="20" t="s">
        <v>51</v>
      </c>
      <c r="B22" s="21">
        <v>51.748904400000001</v>
      </c>
      <c r="C22" s="22">
        <v>1.3008E-2</v>
      </c>
      <c r="D22" s="9"/>
    </row>
    <row r="23" spans="1:7" x14ac:dyDescent="0.25">
      <c r="A23" s="20" t="s">
        <v>52</v>
      </c>
      <c r="B23" s="21">
        <v>3999.813521</v>
      </c>
      <c r="C23" s="22">
        <v>1</v>
      </c>
      <c r="D23" s="9"/>
    </row>
    <row r="24" spans="1:7" x14ac:dyDescent="0.25">
      <c r="A24" s="1"/>
      <c r="B24" s="6"/>
      <c r="C24" s="7"/>
      <c r="D24" s="1"/>
    </row>
    <row r="25" spans="1:7" x14ac:dyDescent="0.25">
      <c r="A25" s="1" t="s">
        <v>53</v>
      </c>
      <c r="B25" s="6"/>
      <c r="C25" s="7"/>
      <c r="D25" s="1"/>
    </row>
    <row r="26" spans="1:7" x14ac:dyDescent="0.25">
      <c r="A26" t="s">
        <v>90</v>
      </c>
    </row>
    <row r="27" spans="1:7" x14ac:dyDescent="0.25">
      <c r="A27" t="s">
        <v>91</v>
      </c>
    </row>
    <row r="37" spans="1:3" x14ac:dyDescent="0.25">
      <c r="A37" s="4" t="s">
        <v>3</v>
      </c>
    </row>
    <row r="38" spans="1:3" x14ac:dyDescent="0.25">
      <c r="A38" s="4"/>
    </row>
    <row r="39" spans="1:3" ht="18.75" x14ac:dyDescent="0.3">
      <c r="A39" s="5" t="s">
        <v>4</v>
      </c>
    </row>
    <row r="41" spans="1:3" ht="144" customHeight="1" x14ac:dyDescent="0.25">
      <c r="A41" s="27" t="s">
        <v>135</v>
      </c>
      <c r="B41" s="27"/>
      <c r="C41" s="27"/>
    </row>
  </sheetData>
  <mergeCells count="1">
    <mergeCell ref="A41:C4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5" workbookViewId="0">
      <selection activeCell="A41" sqref="A41:B41"/>
    </sheetView>
  </sheetViews>
  <sheetFormatPr defaultRowHeight="15" x14ac:dyDescent="0.25"/>
  <cols>
    <col min="1" max="1" width="45.85546875" customWidth="1"/>
    <col min="2" max="2" width="15.85546875" style="3" customWidth="1"/>
    <col min="3" max="3" width="17.42578125" customWidth="1"/>
    <col min="5" max="5" width="19.5703125" bestFit="1" customWidth="1"/>
    <col min="6" max="6" width="17.85546875" style="3" customWidth="1"/>
  </cols>
  <sheetData>
    <row r="1" spans="1:6" x14ac:dyDescent="0.25">
      <c r="A1" s="1" t="s">
        <v>12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8" t="s">
        <v>0</v>
      </c>
      <c r="B4" s="8" t="s">
        <v>1</v>
      </c>
      <c r="C4" s="8" t="s">
        <v>136</v>
      </c>
      <c r="D4" s="1"/>
      <c r="E4" s="8" t="s">
        <v>2</v>
      </c>
      <c r="F4" s="8" t="s">
        <v>1</v>
      </c>
    </row>
    <row r="5" spans="1:6" x14ac:dyDescent="0.25">
      <c r="A5" s="9"/>
      <c r="B5" s="10"/>
      <c r="C5" s="9"/>
      <c r="E5" s="9" t="s">
        <v>16</v>
      </c>
      <c r="F5" s="10">
        <v>0.87229999999999996</v>
      </c>
    </row>
    <row r="6" spans="1:6" x14ac:dyDescent="0.25">
      <c r="A6" s="17" t="s">
        <v>16</v>
      </c>
      <c r="B6" s="10"/>
      <c r="C6" s="9"/>
      <c r="E6" s="9" t="s">
        <v>57</v>
      </c>
      <c r="F6" s="10">
        <v>0.114692738625</v>
      </c>
    </row>
    <row r="7" spans="1:6" x14ac:dyDescent="0.25">
      <c r="A7" s="9"/>
      <c r="B7" s="10"/>
      <c r="C7" s="9"/>
      <c r="E7" s="9" t="s">
        <v>56</v>
      </c>
      <c r="F7" s="10">
        <v>1.3007261375000001E-2</v>
      </c>
    </row>
    <row r="8" spans="1:6" x14ac:dyDescent="0.25">
      <c r="A8" s="9" t="s">
        <v>17</v>
      </c>
      <c r="B8" s="10">
        <v>0.31830000000000003</v>
      </c>
      <c r="C8" s="9" t="s">
        <v>18</v>
      </c>
      <c r="E8" s="11" t="s">
        <v>58</v>
      </c>
      <c r="F8" s="12">
        <v>1</v>
      </c>
    </row>
    <row r="9" spans="1:6" x14ac:dyDescent="0.25">
      <c r="A9" s="9" t="s">
        <v>19</v>
      </c>
      <c r="B9" s="10">
        <v>0.19969999999999999</v>
      </c>
      <c r="C9" s="9" t="s">
        <v>18</v>
      </c>
    </row>
    <row r="10" spans="1:6" x14ac:dyDescent="0.25">
      <c r="A10" s="9" t="s">
        <v>87</v>
      </c>
      <c r="B10" s="10">
        <v>0.125</v>
      </c>
      <c r="C10" s="9" t="s">
        <v>18</v>
      </c>
    </row>
    <row r="11" spans="1:6" x14ac:dyDescent="0.25">
      <c r="A11" s="9" t="s">
        <v>83</v>
      </c>
      <c r="B11" s="10">
        <v>0.1192</v>
      </c>
      <c r="C11" s="9" t="s">
        <v>18</v>
      </c>
    </row>
    <row r="12" spans="1:6" x14ac:dyDescent="0.25">
      <c r="A12" s="9" t="s">
        <v>88</v>
      </c>
      <c r="B12" s="10">
        <v>7.17E-2</v>
      </c>
      <c r="C12" s="9" t="s">
        <v>18</v>
      </c>
    </row>
    <row r="13" spans="1:6" x14ac:dyDescent="0.25">
      <c r="A13" s="9" t="s">
        <v>89</v>
      </c>
      <c r="B13" s="10">
        <v>3.8399999999999997E-2</v>
      </c>
      <c r="C13" s="9" t="s">
        <v>18</v>
      </c>
    </row>
    <row r="14" spans="1:6" x14ac:dyDescent="0.25">
      <c r="A14" s="11"/>
      <c r="B14" s="12">
        <v>0.87229999999999996</v>
      </c>
      <c r="C14" s="11"/>
      <c r="E14" s="13" t="s">
        <v>59</v>
      </c>
      <c r="F14" s="14" t="s">
        <v>1</v>
      </c>
    </row>
    <row r="15" spans="1:6" x14ac:dyDescent="0.25">
      <c r="A15" s="9"/>
      <c r="B15" s="10"/>
      <c r="C15" s="9"/>
      <c r="E15" s="9" t="s">
        <v>18</v>
      </c>
      <c r="F15" s="10">
        <v>0.87229999999999996</v>
      </c>
    </row>
    <row r="16" spans="1:6" x14ac:dyDescent="0.25">
      <c r="A16" s="17" t="s">
        <v>48</v>
      </c>
      <c r="B16" s="10"/>
      <c r="C16" s="9"/>
      <c r="E16" s="9" t="s">
        <v>60</v>
      </c>
      <c r="F16" s="10">
        <v>0.114692</v>
      </c>
    </row>
    <row r="17" spans="1:6" x14ac:dyDescent="0.25">
      <c r="A17" s="9"/>
      <c r="B17" s="10"/>
      <c r="C17" s="9"/>
      <c r="E17" s="9" t="s">
        <v>56</v>
      </c>
      <c r="F17" s="10">
        <v>1.3007261375000001E-2</v>
      </c>
    </row>
    <row r="18" spans="1:6" x14ac:dyDescent="0.25">
      <c r="A18" s="19" t="s">
        <v>49</v>
      </c>
      <c r="B18" s="10">
        <v>7.2212999999999999E-2</v>
      </c>
      <c r="C18" s="9"/>
      <c r="E18" s="11" t="s">
        <v>58</v>
      </c>
      <c r="F18" s="12">
        <v>1</v>
      </c>
    </row>
    <row r="19" spans="1:6" x14ac:dyDescent="0.25">
      <c r="A19" s="9"/>
      <c r="B19" s="10"/>
      <c r="C19" s="9"/>
    </row>
    <row r="20" spans="1:6" x14ac:dyDescent="0.25">
      <c r="A20" s="19" t="s">
        <v>50</v>
      </c>
      <c r="B20" s="10">
        <v>4.2479000000000003E-2</v>
      </c>
      <c r="C20" s="9"/>
    </row>
    <row r="21" spans="1:6" x14ac:dyDescent="0.25">
      <c r="A21" s="9"/>
      <c r="B21" s="10"/>
      <c r="C21" s="9"/>
    </row>
    <row r="22" spans="1:6" x14ac:dyDescent="0.25">
      <c r="A22" s="20" t="s">
        <v>51</v>
      </c>
      <c r="B22" s="22">
        <v>1.3008E-2</v>
      </c>
      <c r="C22" s="9"/>
    </row>
    <row r="23" spans="1:6" x14ac:dyDescent="0.25">
      <c r="A23" s="20" t="s">
        <v>52</v>
      </c>
      <c r="B23" s="22">
        <v>1</v>
      </c>
      <c r="C23" s="9"/>
    </row>
    <row r="24" spans="1:6" x14ac:dyDescent="0.25">
      <c r="A24" s="1"/>
      <c r="B24" s="7"/>
      <c r="C24" s="1"/>
    </row>
    <row r="25" spans="1:6" x14ac:dyDescent="0.25">
      <c r="A25" s="1" t="s">
        <v>53</v>
      </c>
      <c r="B25" s="7"/>
      <c r="C25" s="1"/>
    </row>
    <row r="26" spans="1:6" x14ac:dyDescent="0.25">
      <c r="A26" t="s">
        <v>90</v>
      </c>
    </row>
    <row r="27" spans="1:6" x14ac:dyDescent="0.25">
      <c r="A27" t="s">
        <v>91</v>
      </c>
    </row>
    <row r="37" spans="1:2" x14ac:dyDescent="0.25">
      <c r="A37" s="4" t="s">
        <v>3</v>
      </c>
    </row>
    <row r="38" spans="1:2" x14ac:dyDescent="0.25">
      <c r="A38" s="4"/>
    </row>
    <row r="39" spans="1:2" ht="18.75" x14ac:dyDescent="0.3">
      <c r="A39" s="5" t="s">
        <v>4</v>
      </c>
    </row>
    <row r="41" spans="1:2" ht="206.25" customHeight="1" x14ac:dyDescent="0.25">
      <c r="A41" s="27" t="s">
        <v>135</v>
      </c>
      <c r="B41" s="27"/>
    </row>
  </sheetData>
  <mergeCells count="1">
    <mergeCell ref="A41:B41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4" workbookViewId="0">
      <selection activeCell="E8" sqref="E8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140625" style="3" customWidth="1"/>
    <col min="4" max="4" width="16.140625" bestFit="1" customWidth="1"/>
    <col min="6" max="6" width="19.42578125" bestFit="1" customWidth="1"/>
    <col min="7" max="7" width="13.85546875" style="3" bestFit="1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136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57</v>
      </c>
      <c r="G5" s="10">
        <v>0.99772727842800002</v>
      </c>
    </row>
    <row r="6" spans="1:7" x14ac:dyDescent="0.25">
      <c r="A6" s="17" t="s">
        <v>95</v>
      </c>
      <c r="B6" s="16"/>
      <c r="C6" s="10"/>
      <c r="D6" s="9"/>
      <c r="F6" s="9" t="s">
        <v>95</v>
      </c>
      <c r="G6" s="10">
        <v>2.8000000000000001E-2</v>
      </c>
    </row>
    <row r="7" spans="1:7" x14ac:dyDescent="0.25">
      <c r="A7" s="9"/>
      <c r="B7" s="16"/>
      <c r="C7" s="10"/>
      <c r="D7" s="9"/>
      <c r="F7" s="9" t="s">
        <v>56</v>
      </c>
      <c r="G7" s="10">
        <v>-2.5727278427999999E-2</v>
      </c>
    </row>
    <row r="8" spans="1:7" x14ac:dyDescent="0.25">
      <c r="A8" s="9" t="s">
        <v>96</v>
      </c>
      <c r="B8" s="16">
        <v>1997.308</v>
      </c>
      <c r="C8" s="10">
        <v>2.8000000000000001E-2</v>
      </c>
      <c r="D8" s="9" t="s">
        <v>18</v>
      </c>
      <c r="F8" s="11" t="s">
        <v>58</v>
      </c>
      <c r="G8" s="12">
        <v>1</v>
      </c>
    </row>
    <row r="9" spans="1:7" x14ac:dyDescent="0.25">
      <c r="A9" s="11"/>
      <c r="B9" s="18">
        <v>1997.308</v>
      </c>
      <c r="C9" s="12">
        <v>2.8000000000000001E-2</v>
      </c>
      <c r="D9" s="11"/>
    </row>
    <row r="10" spans="1:7" x14ac:dyDescent="0.25">
      <c r="A10" s="9"/>
      <c r="B10" s="16"/>
      <c r="C10" s="10"/>
      <c r="D10" s="9"/>
    </row>
    <row r="11" spans="1:7" x14ac:dyDescent="0.25">
      <c r="A11" s="17" t="s">
        <v>48</v>
      </c>
      <c r="B11" s="16"/>
      <c r="C11" s="10"/>
      <c r="D11" s="9"/>
    </row>
    <row r="12" spans="1:7" x14ac:dyDescent="0.25">
      <c r="A12" s="9"/>
      <c r="B12" s="16"/>
      <c r="C12" s="10"/>
      <c r="D12" s="9"/>
    </row>
    <row r="13" spans="1:7" x14ac:dyDescent="0.25">
      <c r="A13" s="19" t="s">
        <v>49</v>
      </c>
      <c r="B13" s="16">
        <v>12671.231836000001</v>
      </c>
      <c r="C13" s="10">
        <v>0.17755000000000001</v>
      </c>
      <c r="D13" s="9"/>
    </row>
    <row r="14" spans="1:7" x14ac:dyDescent="0.25">
      <c r="A14" s="9"/>
      <c r="B14" s="16"/>
      <c r="C14" s="10"/>
      <c r="D14" s="9"/>
      <c r="F14" s="13" t="s">
        <v>59</v>
      </c>
      <c r="G14" s="14" t="s">
        <v>1</v>
      </c>
    </row>
    <row r="15" spans="1:7" x14ac:dyDescent="0.25">
      <c r="A15" s="19" t="s">
        <v>50</v>
      </c>
      <c r="B15" s="16">
        <v>58533.289733899997</v>
      </c>
      <c r="C15" s="10">
        <v>0.82017600000000002</v>
      </c>
      <c r="D15" s="9"/>
      <c r="F15" s="9" t="s">
        <v>18</v>
      </c>
      <c r="G15" s="10">
        <v>2.8000000000000001E-2</v>
      </c>
    </row>
    <row r="16" spans="1:7" x14ac:dyDescent="0.25">
      <c r="A16" s="9"/>
      <c r="B16" s="16"/>
      <c r="C16" s="10"/>
      <c r="D16" s="9"/>
      <c r="F16" s="9" t="s">
        <v>60</v>
      </c>
      <c r="G16" s="10">
        <v>0.997726</v>
      </c>
    </row>
    <row r="17" spans="1:7" x14ac:dyDescent="0.25">
      <c r="A17" s="20" t="s">
        <v>51</v>
      </c>
      <c r="B17" s="21">
        <v>-1835.1113232</v>
      </c>
      <c r="C17" s="22">
        <v>-2.5725999999999999E-2</v>
      </c>
      <c r="D17" s="9"/>
      <c r="F17" s="9" t="s">
        <v>56</v>
      </c>
      <c r="G17" s="10">
        <v>-2.5727278427999999E-2</v>
      </c>
    </row>
    <row r="18" spans="1:7" x14ac:dyDescent="0.25">
      <c r="A18" s="20" t="s">
        <v>52</v>
      </c>
      <c r="B18" s="21">
        <v>71366.718246699995</v>
      </c>
      <c r="C18" s="22">
        <v>1</v>
      </c>
      <c r="D18" s="9"/>
      <c r="F18" s="11" t="s">
        <v>58</v>
      </c>
      <c r="G18" s="12">
        <v>1</v>
      </c>
    </row>
    <row r="19" spans="1:7" x14ac:dyDescent="0.25">
      <c r="A19" s="1"/>
      <c r="B19" s="6"/>
      <c r="C19" s="7"/>
      <c r="D19" s="1"/>
    </row>
    <row r="20" spans="1:7" x14ac:dyDescent="0.25">
      <c r="A20" s="1" t="s">
        <v>53</v>
      </c>
      <c r="B20" s="6"/>
      <c r="C20" s="7"/>
      <c r="D20" s="1"/>
    </row>
    <row r="21" spans="1:7" x14ac:dyDescent="0.25">
      <c r="A21" t="s">
        <v>97</v>
      </c>
    </row>
    <row r="22" spans="1:7" x14ac:dyDescent="0.25">
      <c r="A22" t="s">
        <v>98</v>
      </c>
    </row>
    <row r="32" spans="1:7" x14ac:dyDescent="0.25">
      <c r="A32" s="4" t="s">
        <v>3</v>
      </c>
    </row>
    <row r="33" spans="1:2" x14ac:dyDescent="0.25">
      <c r="A33" s="4"/>
    </row>
    <row r="34" spans="1:2" ht="18.75" x14ac:dyDescent="0.3">
      <c r="A34" s="5" t="s">
        <v>4</v>
      </c>
    </row>
    <row r="37" spans="1:2" ht="192.75" customHeight="1" x14ac:dyDescent="0.25">
      <c r="A37" s="27" t="s">
        <v>135</v>
      </c>
      <c r="B37" s="27"/>
    </row>
  </sheetData>
  <mergeCells count="1">
    <mergeCell ref="A37:B3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96D62A-1BF4-4748-9008-0E4F081CBB24}"/>
</file>

<file path=customXml/itemProps2.xml><?xml version="1.0" encoding="utf-8"?>
<ds:datastoreItem xmlns:ds="http://schemas.openxmlformats.org/officeDocument/2006/customXml" ds:itemID="{88510FCC-AE1A-4345-98D4-5A80CE78CF3F}"/>
</file>

<file path=customXml/itemProps3.xml><?xml version="1.0" encoding="utf-8"?>
<ds:datastoreItem xmlns:ds="http://schemas.openxmlformats.org/officeDocument/2006/customXml" ds:itemID="{6CD783FF-A9DD-4579-AE45-8594273B2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7</vt:i4>
      </vt:variant>
    </vt:vector>
  </HeadingPairs>
  <TitlesOfParts>
    <vt:vector size="25" baseType="lpstr">
      <vt:lpstr>HCIX</vt:lpstr>
      <vt:lpstr>HCIX-Final</vt:lpstr>
      <vt:lpstr>HCBF</vt:lpstr>
      <vt:lpstr>HCBF-Final</vt:lpstr>
      <vt:lpstr>HFDF</vt:lpstr>
      <vt:lpstr>HFDF-Final</vt:lpstr>
      <vt:lpstr>HDF</vt:lpstr>
      <vt:lpstr>HDF-Final</vt:lpstr>
      <vt:lpstr>HOF</vt:lpstr>
      <vt:lpstr>HOF-Final</vt:lpstr>
      <vt:lpstr>HSDF</vt:lpstr>
      <vt:lpstr>HSDF-Final</vt:lpstr>
      <vt:lpstr>HLDF</vt:lpstr>
      <vt:lpstr>HLDF-Final</vt:lpstr>
      <vt:lpstr>HUSDF</vt:lpstr>
      <vt:lpstr>HUSDF-Final</vt:lpstr>
      <vt:lpstr>HCF</vt:lpstr>
      <vt:lpstr>HCF-Final</vt:lpstr>
      <vt:lpstr>HCBF!SchemeDescription_2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SchemeDescription_2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Parab, Amit Ramchandra</dc:creator>
  <dcterms:created xsi:type="dcterms:W3CDTF">2015-09-11T12:35:04Z</dcterms:created>
  <dcterms:modified xsi:type="dcterms:W3CDTF">2022-05-30T11:49:03Z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2022-05-30T11:48:49Z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4920fd8f-8ae9-4d1c-b778-7533e1af069b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