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438794\Desktop\Debt\"/>
    </mc:Choice>
  </mc:AlternateContent>
  <bookViews>
    <workbookView xWindow="0" yWindow="0" windowWidth="20490" windowHeight="6420" tabRatio="954" activeTab="7"/>
  </bookViews>
  <sheets>
    <sheet name="HCBF" sheetId="1" r:id="rId1"/>
    <sheet name="HFDF" sheetId="3" r:id="rId2"/>
    <sheet name="HDF" sheetId="4" r:id="rId3"/>
    <sheet name="HOF" sheetId="6" r:id="rId4"/>
    <sheet name="HSDF" sheetId="7" r:id="rId5"/>
    <sheet name="HUSDF" sheetId="8" r:id="rId6"/>
    <sheet name="HLDF" sheetId="9" r:id="rId7"/>
    <sheet name="HCF" sheetId="17" r:id="rId8"/>
  </sheets>
  <definedNames>
    <definedName name="_xlnm._FilterDatabase" localSheetId="0" hidden="1">HCBF!$A$4:$G$36</definedName>
    <definedName name="_xlnm._FilterDatabase" localSheetId="2" hidden="1">HDF!$A$4:$G$25</definedName>
    <definedName name="_xlnm._FilterDatabase" localSheetId="1" hidden="1">HFDF!$A$4:$G$31</definedName>
    <definedName name="_xlnm._FilterDatabase" localSheetId="6" hidden="1">HLDF!$A$4:$G$48</definedName>
    <definedName name="_xlnm._FilterDatabase" localSheetId="3" hidden="1">HOF!$A$4:$G$13</definedName>
    <definedName name="_xlnm._FilterDatabase" localSheetId="4" hidden="1">HSDF!$A$4:$G$53</definedName>
    <definedName name="_xlnm._FilterDatabase" localSheetId="5" hidden="1">HUSDF!$A$4:$H$42</definedName>
    <definedName name="SchemeDescription_2" localSheetId="2">HDF!$A$37:$A$39</definedName>
    <definedName name="SchemeDescription_2" localSheetId="1">HFDF!$A$43:$A$45</definedName>
    <definedName name="SchemeDescription_2" localSheetId="6">HLDF!$A$59:$A$61</definedName>
    <definedName name="SchemeDescription_2" localSheetId="3">HOF!$A$25:$A$27</definedName>
    <definedName name="SchemeDescription_2" localSheetId="4">HSDF!$A$65:$A$67</definedName>
    <definedName name="SchemeDescription_2" localSheetId="5">HUSDF!$A$54:$A$56</definedName>
    <definedName name="SchemeDescription_2">HCBF!$A$48:$A$50</definedName>
  </definedNames>
  <calcPr calcId="162913"/>
</workbook>
</file>

<file path=xl/calcChain.xml><?xml version="1.0" encoding="utf-8"?>
<calcChain xmlns="http://schemas.openxmlformats.org/spreadsheetml/2006/main">
  <c r="C26" i="17" l="1"/>
  <c r="B26" i="17"/>
  <c r="C11" i="17"/>
  <c r="B11" i="17"/>
</calcChain>
</file>

<file path=xl/sharedStrings.xml><?xml version="1.0" encoding="utf-8"?>
<sst xmlns="http://schemas.openxmlformats.org/spreadsheetml/2006/main" count="488" uniqueCount="116">
  <si>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</si>
  <si>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</si>
  <si>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</si>
  <si>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</si>
  <si>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</si>
  <si>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Short Term Rating</t>
  </si>
  <si>
    <t>Long Term Rating</t>
  </si>
  <si>
    <t>Market Value(Rs. In Lakhs)</t>
  </si>
  <si>
    <t>HSBC CORPORATE BOND FUND</t>
  </si>
  <si>
    <t>Portfolio As On 11-March-2022</t>
  </si>
  <si>
    <t>HSBC FLEXI DEBT FUND</t>
  </si>
  <si>
    <t>HSBC DEBT FUND</t>
  </si>
  <si>
    <t>HSBC OVERNIGHT FUND</t>
  </si>
  <si>
    <t>HSBC SHORT DURATION FUND</t>
  </si>
  <si>
    <t>HSBC ULTRA SHORT DURATION FUND</t>
  </si>
  <si>
    <t>HSBC LOW DURATION FUND</t>
  </si>
  <si>
    <t>Corporate/ PSU Debt</t>
  </si>
  <si>
    <t>Corporate Bonds / Debentures</t>
  </si>
  <si>
    <t>LIC Housing Finance Ltd.</t>
  </si>
  <si>
    <t>CRISIL AAA</t>
  </si>
  <si>
    <t>National Housing Bank</t>
  </si>
  <si>
    <t>Small Industries Development Bk of India</t>
  </si>
  <si>
    <t>[ICRA]AAA</t>
  </si>
  <si>
    <t>ICRA AAA</t>
  </si>
  <si>
    <t>REC Ltd.</t>
  </si>
  <si>
    <t>HDB Financial Services Ltd.</t>
  </si>
  <si>
    <t>Indian Oil Corporation Ltd.</t>
  </si>
  <si>
    <t>Indian Railway Finance Corporation Ltd.</t>
  </si>
  <si>
    <t>National Bk for Agriculture &amp; Rural Dev.</t>
  </si>
  <si>
    <t>Reliance Industries Ltd.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</si>
  <si>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</si>
  <si>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</si>
  <si>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</si>
  <si>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</si>
  <si>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</si>
  <si>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</si>
  <si>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</si>
  <si>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</si>
  <si>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11-Mar-2022</t>
  </si>
  <si>
    <t>This product is suitable for investors who are seeking*:</t>
  </si>
  <si>
    <t>Income over medium term.</t>
  </si>
  <si>
    <t>Investment predominantly in corporate bond securities rated AA+ and above.</t>
  </si>
  <si>
    <t>Cash Equivalents</t>
  </si>
  <si>
    <t>Net Current Assets</t>
  </si>
  <si>
    <t>Money Market Instruments</t>
  </si>
  <si>
    <t>Total Net Assets</t>
  </si>
  <si>
    <t>Rating Category</t>
  </si>
  <si>
    <t>AAA and equivalents</t>
  </si>
  <si>
    <t>Reverse Repos/ TREPS</t>
  </si>
  <si>
    <t>CARE AAA</t>
  </si>
  <si>
    <t>6.79% GOVT OF INDIA RED 15-05-2027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</si>
  <si>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</si>
  <si>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</si>
  <si>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</si>
  <si>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</si>
  <si>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</si>
  <si>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7.17% GOVT OF INDIA RED 08-01-2028</t>
  </si>
  <si>
    <t>7.26% GOVT OF INDIA RED 14-01-2029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</si>
  <si>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</si>
  <si>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</si>
  <si>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</si>
  <si>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</si>
  <si>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</si>
  <si>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</si>
  <si>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</si>
  <si>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• investment in debt &amp; money market instruments with overnight maturity</t>
  </si>
  <si>
    <t>• income over short term and high liquidity</t>
  </si>
  <si>
    <t>Certificate of Deposit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</si>
  <si>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</si>
  <si>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</si>
  <si>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</si>
  <si>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</si>
  <si>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</si>
  <si>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Power Finance Corporation Ltd.</t>
  </si>
  <si>
    <t>Sundaram Finance Ltd.</t>
  </si>
  <si>
    <t>Bajaj Housing Finance Ltd.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</si>
  <si>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</si>
  <si>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</si>
  <si>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</si>
  <si>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</si>
  <si>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</si>
  <si>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</si>
  <si>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</si>
  <si>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</si>
  <si>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</si>
  <si>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CRISIL A1+</t>
  </si>
  <si>
    <t>Canara Bank</t>
  </si>
  <si>
    <t>Bank of Baroda</t>
  </si>
  <si>
    <t>Fitch A1+</t>
  </si>
  <si>
    <t>Commercial Paper</t>
  </si>
  <si>
    <t>ICICI Securities Ltd.</t>
  </si>
  <si>
    <t>[ICRA]A1+</t>
  </si>
  <si>
    <t>Kotak Securities Ltd.</t>
  </si>
  <si>
    <t>Tata Capital Housing Finance Ltd.</t>
  </si>
  <si>
    <t>Income over short term with low volatility.</t>
  </si>
  <si>
    <t>Investment in debt &amp; money market instruments such that the Macaulay Duration of the portfolio is between 3 months- 6 months.</t>
  </si>
  <si>
    <t>Housing Development Finance Corp Ltd.</t>
  </si>
  <si>
    <t>Treasury Bill</t>
  </si>
  <si>
    <t>364 DAYS TBILL RED 16-02-2023</t>
  </si>
  <si>
    <t>364 DAYS TBILL RED 02-03-2023</t>
  </si>
  <si>
    <t>364 DAYS TBILL RED 30-03-2022</t>
  </si>
  <si>
    <t>• Liquidity over short term</t>
  </si>
  <si>
    <t>• Investment in Debt / Money Market Instruments such that the Macaulay duration of the portfolio is between 6 months to 12 months</t>
  </si>
  <si>
    <t>Rating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</si>
  <si>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</si>
  <si>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CASH FUND</t>
  </si>
  <si>
    <t>Kotak Mahindra Bank Ltd.</t>
  </si>
  <si>
    <t>Hindustan Petroleum Corporation Ltd.</t>
  </si>
  <si>
    <t>NTPC Ltd.</t>
  </si>
  <si>
    <t>HDFC Securities Ltd.</t>
  </si>
  <si>
    <t>Sharekhan Ltd.</t>
  </si>
  <si>
    <t>Axis Securities Ltd.</t>
  </si>
  <si>
    <t>91 DAYS TBILL RED 31-03-2022</t>
  </si>
  <si>
    <t>364 DAYS TBILL RED 21-04-2022</t>
  </si>
  <si>
    <t>• Overnight liquidity over short term</t>
  </si>
  <si>
    <t>• Investment in Money Market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</si>
</sst>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2" fontId="2" fillId="0" borderId="1" xfId="0" applyNumberFormat="1" applyFont="1" applyBorder="1"/>
    <xf numFmtId="164" fontId="0" fillId="0" borderId="1" xfId="0" applyNumberFormat="1" applyBorder="1"/>
    <xf numFmtId="0" fontId="0" fillId="0" borderId="1" xfId="0" applyFont="1" applyBorder="1"/>
    <xf numFmtId="10" fontId="0" fillId="0" borderId="1" xfId="0" applyNumberFormat="1" applyFont="1" applyBorder="1"/>
    <xf numFmtId="0" fontId="0" fillId="3" borderId="1" xfId="0" applyFill="1" applyBorder="1"/>
    <xf numFmtId="2" fontId="0" fillId="3" borderId="1" xfId="0" applyNumberFormat="1" applyFill="1" applyBorder="1"/>
    <xf numFmtId="10" fontId="0" fillId="3" borderId="1" xfId="0" applyNumberFormat="1" applyFill="1" applyBorder="1"/>
    <xf numFmtId="0" fontId="0" fillId="3" borderId="0" xfId="0" applyFill="1"/>
    <xf numFmtId="10" fontId="0" fillId="3" borderId="0" xfId="0" applyNumberFormat="1" applyFill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1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7.jpeg"/><Relationship Id="rId11" Type="http://schemas.openxmlformats.org/officeDocument/2006/relationships/image" Target="../../ppt/media/image10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jpeg"/><Relationship Id="rId10" Type="http://schemas.openxmlformats.org/officeDocument/2006/relationships/image" Target="../media/image3.png"/><Relationship Id="rId9" Type="http://schemas.openxmlformats.org/officeDocument/2006/relationships/image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2266950</xdr:colOff>
      <xdr:row>45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97C758A2-E1C1-493E-A567-42C8BBCF2C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8510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39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38475" y="7620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253490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61FD94FC-2AFC-4CDD-BEB3-82485B6E4F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8643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34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38475" y="6667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166812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D47D7BD-B374-4B73-8C20-FECC6DAEDE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594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28575</xdr:colOff>
      <xdr:row>28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67050" y="561975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033462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2143126</xdr:colOff>
      <xdr:row>22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1422F389-844C-45FD-9F04-5E3A650BA8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549650"/>
          <a:ext cx="2143126" cy="12795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16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38475" y="3238500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817245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2266950</xdr:colOff>
      <xdr:row>63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45B0A6FB-AFA9-4A97-BBB9-784425F3DB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91565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3028950</xdr:colOff>
      <xdr:row>56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28950" y="1095375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557337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2266950</xdr:colOff>
      <xdr:row>52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710CC8B5-C327-4296-A0F4-BCAF830435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89000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45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8763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13510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0</xdr:col>
      <xdr:colOff>2266950</xdr:colOff>
      <xdr:row>57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107105F3-10F2-4A1B-8BD0-87D8F4569F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99490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50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9715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916150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57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0948C945-5862-4B9C-99D4-F8B520948A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57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38475" y="11049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648777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12" sqref="B12"/>
    </sheetView>
  </sheetViews>
  <sheetFormatPr defaultRowHeight="15" x14ac:dyDescent="0.25"/>
  <cols>
    <col min="1" max="1" width="45.5703125" customWidth="1"/>
    <col min="2" max="2" width="17.5703125" style="2" customWidth="1"/>
    <col min="3" max="3" width="14.5703125" style="3" customWidth="1"/>
    <col min="4" max="4" width="16" bestFit="1" customWidth="1"/>
    <col min="6" max="6" width="23.85546875" bestFit="1" customWidth="1"/>
    <col min="7" max="7" width="17.140625" style="3" customWidth="1"/>
  </cols>
  <sheetData>
    <row r="1" spans="1:7" x14ac:dyDescent="0.25">
      <c r="A1" s="1" t="s">
        <v>8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103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16</v>
      </c>
      <c r="G5" s="10">
        <v>0.73160000000000003</v>
      </c>
    </row>
    <row r="6" spans="1:7" x14ac:dyDescent="0.25">
      <c r="A6" s="17" t="s">
        <v>16</v>
      </c>
      <c r="B6" s="16"/>
      <c r="C6" s="10"/>
      <c r="D6" s="9"/>
      <c r="F6" s="9" t="s">
        <v>42</v>
      </c>
      <c r="G6" s="10">
        <v>0.16980517631600001</v>
      </c>
    </row>
    <row r="7" spans="1:7" x14ac:dyDescent="0.25">
      <c r="A7" s="9"/>
      <c r="B7" s="16"/>
      <c r="C7" s="10"/>
      <c r="D7" s="9"/>
      <c r="F7" s="9" t="s">
        <v>30</v>
      </c>
      <c r="G7" s="10">
        <v>7.5800000000000006E-2</v>
      </c>
    </row>
    <row r="8" spans="1:7" x14ac:dyDescent="0.25">
      <c r="A8" s="18" t="s">
        <v>17</v>
      </c>
      <c r="B8" s="16"/>
      <c r="C8" s="10"/>
      <c r="D8" s="9"/>
      <c r="F8" s="9" t="s">
        <v>43</v>
      </c>
      <c r="G8" s="10">
        <v>2.2794823684000001E-2</v>
      </c>
    </row>
    <row r="9" spans="1:7" x14ac:dyDescent="0.25">
      <c r="A9" s="9"/>
      <c r="B9" s="16"/>
      <c r="C9" s="10"/>
      <c r="D9" s="9"/>
      <c r="F9" s="9" t="s">
        <v>44</v>
      </c>
      <c r="G9" s="10">
        <v>0</v>
      </c>
    </row>
    <row r="10" spans="1:7" x14ac:dyDescent="0.25">
      <c r="A10" s="9" t="s">
        <v>18</v>
      </c>
      <c r="B10" s="16">
        <v>2506.0725000000002</v>
      </c>
      <c r="C10" s="10">
        <v>9.5299999999999996E-2</v>
      </c>
      <c r="D10" s="9" t="s">
        <v>19</v>
      </c>
      <c r="F10" s="11" t="s">
        <v>45</v>
      </c>
      <c r="G10" s="12">
        <v>1</v>
      </c>
    </row>
    <row r="11" spans="1:7" x14ac:dyDescent="0.25">
      <c r="A11" s="9" t="s">
        <v>20</v>
      </c>
      <c r="B11" s="16">
        <v>2499.09</v>
      </c>
      <c r="C11" s="10">
        <v>9.5100000000000004E-2</v>
      </c>
      <c r="D11" s="9" t="s">
        <v>19</v>
      </c>
    </row>
    <row r="12" spans="1:7" x14ac:dyDescent="0.25">
      <c r="A12" s="9" t="s">
        <v>21</v>
      </c>
      <c r="B12" s="16">
        <v>2487.4549999999999</v>
      </c>
      <c r="C12" s="10">
        <v>9.4600000000000004E-2</v>
      </c>
      <c r="D12" s="9" t="s">
        <v>22</v>
      </c>
    </row>
    <row r="13" spans="1:7" x14ac:dyDescent="0.25">
      <c r="A13" s="9" t="s">
        <v>24</v>
      </c>
      <c r="B13" s="16">
        <v>2096.9859999999999</v>
      </c>
      <c r="C13" s="10">
        <v>7.9799999999999996E-2</v>
      </c>
      <c r="D13" s="9" t="s">
        <v>19</v>
      </c>
    </row>
    <row r="14" spans="1:7" x14ac:dyDescent="0.25">
      <c r="A14" s="9" t="s">
        <v>25</v>
      </c>
      <c r="B14" s="16">
        <v>2039.954</v>
      </c>
      <c r="C14" s="10">
        <v>7.7600000000000002E-2</v>
      </c>
      <c r="D14" s="9" t="s">
        <v>19</v>
      </c>
    </row>
    <row r="15" spans="1:7" x14ac:dyDescent="0.25">
      <c r="A15" s="9" t="s">
        <v>26</v>
      </c>
      <c r="B15" s="16">
        <v>2036.308</v>
      </c>
      <c r="C15" s="10">
        <v>7.7499999999999999E-2</v>
      </c>
      <c r="D15" s="9" t="s">
        <v>22</v>
      </c>
    </row>
    <row r="16" spans="1:7" x14ac:dyDescent="0.25">
      <c r="A16" s="9" t="s">
        <v>27</v>
      </c>
      <c r="B16" s="16">
        <v>2022.6379999999999</v>
      </c>
      <c r="C16" s="10">
        <v>7.6899999999999996E-2</v>
      </c>
      <c r="D16" s="9" t="s">
        <v>19</v>
      </c>
      <c r="F16" s="13" t="s">
        <v>46</v>
      </c>
      <c r="G16" s="14" t="s">
        <v>1</v>
      </c>
    </row>
    <row r="17" spans="1:7" x14ac:dyDescent="0.25">
      <c r="A17" s="9" t="s">
        <v>28</v>
      </c>
      <c r="B17" s="16">
        <v>1987.83</v>
      </c>
      <c r="C17" s="10">
        <v>7.5600000000000001E-2</v>
      </c>
      <c r="D17" s="9" t="s">
        <v>22</v>
      </c>
      <c r="F17" s="9" t="s">
        <v>32</v>
      </c>
      <c r="G17" s="10">
        <v>7.5800000000000006E-2</v>
      </c>
    </row>
    <row r="18" spans="1:7" x14ac:dyDescent="0.25">
      <c r="A18" s="9" t="s">
        <v>29</v>
      </c>
      <c r="B18" s="16">
        <v>1555.2855</v>
      </c>
      <c r="C18" s="10">
        <v>5.9200000000000003E-2</v>
      </c>
      <c r="D18" s="9" t="s">
        <v>19</v>
      </c>
      <c r="F18" s="9" t="s">
        <v>47</v>
      </c>
      <c r="G18" s="10">
        <v>0.73160000000000003</v>
      </c>
    </row>
    <row r="19" spans="1:7" x14ac:dyDescent="0.25">
      <c r="A19" s="11"/>
      <c r="B19" s="22">
        <v>19231.618999999999</v>
      </c>
      <c r="C19" s="12">
        <v>0.73160000000000003</v>
      </c>
      <c r="D19" s="11"/>
      <c r="F19" s="9" t="s">
        <v>48</v>
      </c>
      <c r="G19" s="10">
        <v>0.16980400000000001</v>
      </c>
    </row>
    <row r="20" spans="1:7" x14ac:dyDescent="0.25">
      <c r="A20" s="9"/>
      <c r="B20" s="16"/>
      <c r="C20" s="10"/>
      <c r="D20" s="9"/>
      <c r="F20" s="9" t="s">
        <v>43</v>
      </c>
      <c r="G20" s="10">
        <v>2.2794823684000001E-2</v>
      </c>
    </row>
    <row r="21" spans="1:7" x14ac:dyDescent="0.25">
      <c r="A21" s="17" t="s">
        <v>30</v>
      </c>
      <c r="B21" s="16"/>
      <c r="C21" s="10"/>
      <c r="D21" s="9"/>
      <c r="F21" s="11" t="s">
        <v>45</v>
      </c>
      <c r="G21" s="12">
        <v>1</v>
      </c>
    </row>
    <row r="22" spans="1:7" x14ac:dyDescent="0.25">
      <c r="A22" s="9"/>
      <c r="B22" s="16"/>
      <c r="C22" s="10"/>
      <c r="D22" s="9"/>
    </row>
    <row r="23" spans="1:7" x14ac:dyDescent="0.25">
      <c r="A23" s="9" t="s">
        <v>31</v>
      </c>
      <c r="B23" s="16">
        <v>1462.8644999999999</v>
      </c>
      <c r="C23" s="10">
        <v>5.57E-2</v>
      </c>
      <c r="D23" s="9" t="s">
        <v>32</v>
      </c>
    </row>
    <row r="24" spans="1:7" x14ac:dyDescent="0.25">
      <c r="A24" s="9" t="s">
        <v>33</v>
      </c>
      <c r="B24" s="16">
        <v>529.26499999999999</v>
      </c>
      <c r="C24" s="10">
        <v>2.01E-2</v>
      </c>
      <c r="D24" s="9" t="s">
        <v>32</v>
      </c>
    </row>
    <row r="25" spans="1:7" x14ac:dyDescent="0.25">
      <c r="A25" s="11"/>
      <c r="B25" s="22">
        <v>1992.1295</v>
      </c>
      <c r="C25" s="12">
        <v>7.5800000000000006E-2</v>
      </c>
      <c r="D25" s="11"/>
    </row>
    <row r="26" spans="1:7" x14ac:dyDescent="0.25">
      <c r="A26" s="9"/>
      <c r="B26" s="16"/>
      <c r="C26" s="10"/>
      <c r="D26" s="9"/>
    </row>
    <row r="27" spans="1:7" x14ac:dyDescent="0.25">
      <c r="A27" s="17" t="s">
        <v>34</v>
      </c>
      <c r="B27" s="16"/>
      <c r="C27" s="10"/>
      <c r="D27" s="9"/>
    </row>
    <row r="28" spans="1:7" x14ac:dyDescent="0.25">
      <c r="A28" s="9"/>
      <c r="B28" s="16"/>
      <c r="C28" s="10"/>
      <c r="D28" s="9"/>
    </row>
    <row r="29" spans="1:7" x14ac:dyDescent="0.25">
      <c r="A29" s="18" t="s">
        <v>35</v>
      </c>
      <c r="B29" s="16">
        <v>2141.6975367999999</v>
      </c>
      <c r="C29" s="10">
        <v>8.1477999999999995E-2</v>
      </c>
      <c r="D29" s="9"/>
    </row>
    <row r="30" spans="1:7" x14ac:dyDescent="0.25">
      <c r="A30" s="9"/>
      <c r="B30" s="16"/>
      <c r="C30" s="10"/>
      <c r="D30" s="9"/>
    </row>
    <row r="31" spans="1:7" x14ac:dyDescent="0.25">
      <c r="A31" s="18" t="s">
        <v>36</v>
      </c>
      <c r="B31" s="16">
        <v>2321.7034929000001</v>
      </c>
      <c r="C31" s="10">
        <v>8.8326000000000002E-2</v>
      </c>
      <c r="D31" s="9"/>
    </row>
    <row r="32" spans="1:7" x14ac:dyDescent="0.25">
      <c r="A32" s="9"/>
      <c r="B32" s="16"/>
      <c r="C32" s="10"/>
      <c r="D32" s="9"/>
    </row>
    <row r="33" spans="1:4" x14ac:dyDescent="0.25">
      <c r="A33" s="19" t="s">
        <v>37</v>
      </c>
      <c r="B33" s="20">
        <v>598.2743127</v>
      </c>
      <c r="C33" s="21">
        <v>2.2796E-2</v>
      </c>
      <c r="D33" s="9"/>
    </row>
    <row r="34" spans="1:4" x14ac:dyDescent="0.25">
      <c r="A34" s="19" t="s">
        <v>38</v>
      </c>
      <c r="B34" s="20">
        <v>26285.4238424</v>
      </c>
      <c r="C34" s="21">
        <v>1</v>
      </c>
      <c r="D34" s="9"/>
    </row>
    <row r="35" spans="1:4" x14ac:dyDescent="0.25">
      <c r="A35" s="1"/>
      <c r="B35" s="6"/>
      <c r="C35" s="7"/>
      <c r="D35" s="1"/>
    </row>
    <row r="36" spans="1:4" x14ac:dyDescent="0.25">
      <c r="A36" s="1" t="s">
        <v>39</v>
      </c>
      <c r="B36" s="6"/>
      <c r="C36" s="7"/>
      <c r="D36" s="1"/>
    </row>
    <row r="37" spans="1:4" x14ac:dyDescent="0.25">
      <c r="A37" t="s">
        <v>40</v>
      </c>
    </row>
    <row r="38" spans="1:4" x14ac:dyDescent="0.25">
      <c r="A38" t="s">
        <v>41</v>
      </c>
    </row>
    <row r="48" spans="1:4" x14ac:dyDescent="0.25">
      <c r="A48" s="4" t="s">
        <v>3</v>
      </c>
    </row>
    <row r="49" spans="1:2" x14ac:dyDescent="0.25">
      <c r="A49" s="4"/>
    </row>
    <row r="50" spans="1:2" ht="18.75" x14ac:dyDescent="0.3">
      <c r="A50" s="5" t="s">
        <v>4</v>
      </c>
    </row>
    <row r="52" spans="1:2" ht="188.25" customHeight="1" x14ac:dyDescent="0.25">
      <c r="A52" s="31" t="s">
        <v>104</v>
      </c>
      <c r="B52" s="31"/>
    </row>
  </sheetData>
  <mergeCells count="1">
    <mergeCell ref="A52:B5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16" sqref="B16"/>
    </sheetView>
  </sheetViews>
  <sheetFormatPr defaultRowHeight="15" x14ac:dyDescent="0.25"/>
  <cols>
    <col min="1" max="1" width="45.5703125" customWidth="1"/>
    <col min="2" max="2" width="17.5703125" style="2" customWidth="1"/>
    <col min="3" max="3" width="13.85546875" style="3" bestFit="1" customWidth="1"/>
    <col min="4" max="4" width="16" bestFit="1" customWidth="1"/>
    <col min="6" max="6" width="19.85546875" bestFit="1" customWidth="1"/>
    <col min="7" max="7" width="14.42578125" style="3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103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30</v>
      </c>
      <c r="G5" s="10">
        <v>0.62590000000000001</v>
      </c>
    </row>
    <row r="6" spans="1:7" x14ac:dyDescent="0.25">
      <c r="A6" s="17" t="s">
        <v>16</v>
      </c>
      <c r="B6" s="16"/>
      <c r="C6" s="10"/>
      <c r="D6" s="9"/>
      <c r="F6" s="9" t="s">
        <v>42</v>
      </c>
      <c r="G6" s="10">
        <v>0.26908706383300002</v>
      </c>
    </row>
    <row r="7" spans="1:7" x14ac:dyDescent="0.25">
      <c r="A7" s="9"/>
      <c r="B7" s="16"/>
      <c r="C7" s="10"/>
      <c r="D7" s="9"/>
      <c r="F7" s="9" t="s">
        <v>16</v>
      </c>
      <c r="G7" s="10">
        <v>8.8499999999999995E-2</v>
      </c>
    </row>
    <row r="8" spans="1:7" x14ac:dyDescent="0.25">
      <c r="A8" s="18" t="s">
        <v>17</v>
      </c>
      <c r="B8" s="16"/>
      <c r="C8" s="10"/>
      <c r="D8" s="9"/>
      <c r="F8" s="9" t="s">
        <v>43</v>
      </c>
      <c r="G8" s="10">
        <v>1.6512936167E-2</v>
      </c>
    </row>
    <row r="9" spans="1:7" x14ac:dyDescent="0.25">
      <c r="A9" s="9"/>
      <c r="B9" s="16"/>
      <c r="C9" s="10"/>
      <c r="D9" s="9"/>
      <c r="F9" s="11" t="s">
        <v>45</v>
      </c>
      <c r="G9" s="12">
        <v>1</v>
      </c>
    </row>
    <row r="10" spans="1:7" x14ac:dyDescent="0.25">
      <c r="A10" s="9" t="s">
        <v>27</v>
      </c>
      <c r="B10" s="16">
        <v>493.07299999999998</v>
      </c>
      <c r="C10" s="10">
        <v>8.8499999999999995E-2</v>
      </c>
      <c r="D10" s="9" t="s">
        <v>49</v>
      </c>
    </row>
    <row r="11" spans="1:7" x14ac:dyDescent="0.25">
      <c r="A11" s="11"/>
      <c r="B11" s="22">
        <v>493.07299999999998</v>
      </c>
      <c r="C11" s="12">
        <v>8.8499999999999995E-2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30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9" t="s">
        <v>50</v>
      </c>
      <c r="B15" s="16">
        <v>1015.764</v>
      </c>
      <c r="C15" s="10">
        <v>0.18229999999999999</v>
      </c>
      <c r="D15" s="9" t="s">
        <v>32</v>
      </c>
      <c r="F15" s="13" t="s">
        <v>46</v>
      </c>
      <c r="G15" s="14" t="s">
        <v>1</v>
      </c>
    </row>
    <row r="16" spans="1:7" x14ac:dyDescent="0.25">
      <c r="A16" s="9" t="s">
        <v>31</v>
      </c>
      <c r="B16" s="16">
        <v>975.24300000000005</v>
      </c>
      <c r="C16" s="10">
        <v>0.17499999999999999</v>
      </c>
      <c r="D16" s="9" t="s">
        <v>32</v>
      </c>
      <c r="F16" s="9" t="s">
        <v>32</v>
      </c>
      <c r="G16" s="10">
        <v>0.62590000000000001</v>
      </c>
    </row>
    <row r="17" spans="1:7" x14ac:dyDescent="0.25">
      <c r="A17" s="9" t="s">
        <v>51</v>
      </c>
      <c r="B17" s="16">
        <v>527.7595</v>
      </c>
      <c r="C17" s="10">
        <v>9.4700000000000006E-2</v>
      </c>
      <c r="D17" s="9" t="s">
        <v>32</v>
      </c>
      <c r="F17" s="9" t="s">
        <v>47</v>
      </c>
      <c r="G17" s="10">
        <v>8.8499999999999995E-2</v>
      </c>
    </row>
    <row r="18" spans="1:7" x14ac:dyDescent="0.25">
      <c r="A18" s="9" t="s">
        <v>52</v>
      </c>
      <c r="B18" s="16">
        <v>492.053</v>
      </c>
      <c r="C18" s="10">
        <v>8.8300000000000003E-2</v>
      </c>
      <c r="D18" s="9" t="s">
        <v>32</v>
      </c>
      <c r="F18" s="9" t="s">
        <v>48</v>
      </c>
      <c r="G18" s="10">
        <v>0.26908599999999999</v>
      </c>
    </row>
    <row r="19" spans="1:7" x14ac:dyDescent="0.25">
      <c r="A19" s="9" t="s">
        <v>53</v>
      </c>
      <c r="B19" s="16">
        <v>477.14449999999999</v>
      </c>
      <c r="C19" s="10">
        <v>8.5599999999999996E-2</v>
      </c>
      <c r="D19" s="9" t="s">
        <v>32</v>
      </c>
      <c r="F19" s="9" t="s">
        <v>43</v>
      </c>
      <c r="G19" s="10">
        <v>1.6512936167E-2</v>
      </c>
    </row>
    <row r="20" spans="1:7" x14ac:dyDescent="0.25">
      <c r="A20" s="11"/>
      <c r="B20" s="22">
        <v>3487.9639999999999</v>
      </c>
      <c r="C20" s="12">
        <v>0.62590000000000001</v>
      </c>
      <c r="D20" s="11"/>
      <c r="F20" s="11" t="s">
        <v>45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17" t="s">
        <v>34</v>
      </c>
      <c r="B22" s="16"/>
      <c r="C22" s="10"/>
      <c r="D22" s="9"/>
    </row>
    <row r="23" spans="1:7" x14ac:dyDescent="0.25">
      <c r="A23" s="9"/>
      <c r="B23" s="16"/>
      <c r="C23" s="10"/>
      <c r="D23" s="9"/>
    </row>
    <row r="24" spans="1:7" x14ac:dyDescent="0.25">
      <c r="A24" s="18" t="s">
        <v>35</v>
      </c>
      <c r="B24" s="16">
        <v>719.53227419999996</v>
      </c>
      <c r="C24" s="10">
        <v>0.12911700000000001</v>
      </c>
      <c r="D24" s="9"/>
    </row>
    <row r="25" spans="1:7" x14ac:dyDescent="0.25">
      <c r="A25" s="9"/>
      <c r="B25" s="16"/>
      <c r="C25" s="10"/>
      <c r="D25" s="9"/>
    </row>
    <row r="26" spans="1:7" x14ac:dyDescent="0.25">
      <c r="A26" s="18" t="s">
        <v>36</v>
      </c>
      <c r="B26" s="16">
        <v>780.00933020000002</v>
      </c>
      <c r="C26" s="10">
        <v>0.13996900000000001</v>
      </c>
      <c r="D26" s="9"/>
    </row>
    <row r="27" spans="1:7" x14ac:dyDescent="0.25">
      <c r="A27" s="9"/>
      <c r="B27" s="16"/>
      <c r="C27" s="10"/>
      <c r="D27" s="9"/>
    </row>
    <row r="28" spans="1:7" x14ac:dyDescent="0.25">
      <c r="A28" s="19" t="s">
        <v>37</v>
      </c>
      <c r="B28" s="20">
        <v>92.121854499999998</v>
      </c>
      <c r="C28" s="21">
        <v>1.6514000000000001E-2</v>
      </c>
      <c r="D28" s="9"/>
    </row>
    <row r="29" spans="1:7" x14ac:dyDescent="0.25">
      <c r="A29" s="19" t="s">
        <v>38</v>
      </c>
      <c r="B29" s="20">
        <v>5572.7004588999998</v>
      </c>
      <c r="C29" s="21">
        <v>1</v>
      </c>
      <c r="D29" s="9"/>
    </row>
    <row r="30" spans="1:7" x14ac:dyDescent="0.25">
      <c r="A30" s="1"/>
      <c r="B30" s="6"/>
      <c r="C30" s="7"/>
      <c r="D30" s="1"/>
    </row>
    <row r="31" spans="1:7" x14ac:dyDescent="0.25">
      <c r="A31" s="1" t="s">
        <v>39</v>
      </c>
      <c r="B31" s="6"/>
      <c r="C31" s="7"/>
      <c r="D31" s="1"/>
    </row>
    <row r="32" spans="1:7" x14ac:dyDescent="0.25">
      <c r="A32" t="s">
        <v>54</v>
      </c>
    </row>
    <row r="33" spans="1:3" x14ac:dyDescent="0.25">
      <c r="A33" t="s">
        <v>55</v>
      </c>
    </row>
    <row r="43" spans="1:3" x14ac:dyDescent="0.25">
      <c r="A43" s="4" t="s">
        <v>3</v>
      </c>
    </row>
    <row r="44" spans="1:3" x14ac:dyDescent="0.25">
      <c r="A44" s="4"/>
    </row>
    <row r="45" spans="1:3" ht="18.75" x14ac:dyDescent="0.3">
      <c r="A45" s="5" t="s">
        <v>4</v>
      </c>
    </row>
    <row r="47" spans="1:3" ht="195" customHeight="1" x14ac:dyDescent="0.25">
      <c r="A47" s="31" t="s">
        <v>104</v>
      </c>
      <c r="B47" s="31"/>
      <c r="C47" s="31"/>
    </row>
  </sheetData>
  <mergeCells count="1">
    <mergeCell ref="A47:C4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9" workbookViewId="0">
      <selection activeCell="E14" sqref="E14"/>
    </sheetView>
  </sheetViews>
  <sheetFormatPr defaultRowHeight="15" x14ac:dyDescent="0.25"/>
  <cols>
    <col min="1" max="1" width="45.5703125" customWidth="1"/>
    <col min="2" max="2" width="17.5703125" style="2" customWidth="1"/>
    <col min="3" max="3" width="15.7109375" style="3" customWidth="1"/>
    <col min="4" max="4" width="16" bestFit="1" customWidth="1"/>
    <col min="6" max="6" width="19.85546875" bestFit="1" customWidth="1"/>
    <col min="7" max="7" width="13.85546875" style="3" bestFit="1" customWidth="1"/>
  </cols>
  <sheetData>
    <row r="1" spans="1:7" x14ac:dyDescent="0.25">
      <c r="A1" s="1" t="s">
        <v>11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103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30</v>
      </c>
      <c r="G5" s="10">
        <v>0.92679999999999996</v>
      </c>
    </row>
    <row r="6" spans="1:7" x14ac:dyDescent="0.25">
      <c r="A6" s="17" t="s">
        <v>30</v>
      </c>
      <c r="B6" s="16"/>
      <c r="C6" s="10"/>
      <c r="D6" s="9"/>
      <c r="F6" s="9" t="s">
        <v>42</v>
      </c>
      <c r="G6" s="10">
        <v>5.8474873650000002E-2</v>
      </c>
    </row>
    <row r="7" spans="1:7" x14ac:dyDescent="0.25">
      <c r="A7" s="9"/>
      <c r="B7" s="16"/>
      <c r="C7" s="10"/>
      <c r="D7" s="9"/>
      <c r="F7" s="9" t="s">
        <v>43</v>
      </c>
      <c r="G7" s="10">
        <v>1.4725126349999999E-2</v>
      </c>
    </row>
    <row r="8" spans="1:7" x14ac:dyDescent="0.25">
      <c r="A8" s="9" t="s">
        <v>50</v>
      </c>
      <c r="B8" s="16">
        <v>1320.4931999999999</v>
      </c>
      <c r="C8" s="10">
        <v>0.313</v>
      </c>
      <c r="D8" s="9" t="s">
        <v>32</v>
      </c>
      <c r="F8" s="11" t="s">
        <v>45</v>
      </c>
      <c r="G8" s="12">
        <v>1</v>
      </c>
    </row>
    <row r="9" spans="1:7" x14ac:dyDescent="0.25">
      <c r="A9" s="9" t="s">
        <v>56</v>
      </c>
      <c r="B9" s="16">
        <v>822.42079999999999</v>
      </c>
      <c r="C9" s="10">
        <v>0.19489999999999999</v>
      </c>
      <c r="D9" s="9" t="s">
        <v>32</v>
      </c>
    </row>
    <row r="10" spans="1:7" x14ac:dyDescent="0.25">
      <c r="A10" s="9" t="s">
        <v>57</v>
      </c>
      <c r="B10" s="16">
        <v>820.86239999999998</v>
      </c>
      <c r="C10" s="10">
        <v>0.1946</v>
      </c>
      <c r="D10" s="9" t="s">
        <v>32</v>
      </c>
    </row>
    <row r="11" spans="1:7" x14ac:dyDescent="0.25">
      <c r="A11" s="9" t="s">
        <v>52</v>
      </c>
      <c r="B11" s="16">
        <v>492.053</v>
      </c>
      <c r="C11" s="10">
        <v>0.1166</v>
      </c>
      <c r="D11" s="9" t="s">
        <v>32</v>
      </c>
    </row>
    <row r="12" spans="1:7" x14ac:dyDescent="0.25">
      <c r="A12" s="9" t="s">
        <v>58</v>
      </c>
      <c r="B12" s="16">
        <v>295.37310000000002</v>
      </c>
      <c r="C12" s="10">
        <v>7.0000000000000007E-2</v>
      </c>
      <c r="D12" s="9" t="s">
        <v>32</v>
      </c>
    </row>
    <row r="13" spans="1:7" x14ac:dyDescent="0.25">
      <c r="A13" s="9" t="s">
        <v>59</v>
      </c>
      <c r="B13" s="16">
        <v>159.14070000000001</v>
      </c>
      <c r="C13" s="10">
        <v>3.7699999999999997E-2</v>
      </c>
      <c r="D13" s="9" t="s">
        <v>32</v>
      </c>
    </row>
    <row r="14" spans="1:7" x14ac:dyDescent="0.25">
      <c r="A14" s="11"/>
      <c r="B14" s="22">
        <v>3910.3431999999998</v>
      </c>
      <c r="C14" s="12">
        <v>0.92679999999999996</v>
      </c>
      <c r="D14" s="11"/>
      <c r="F14" s="13" t="s">
        <v>46</v>
      </c>
      <c r="G14" s="14" t="s">
        <v>1</v>
      </c>
    </row>
    <row r="15" spans="1:7" x14ac:dyDescent="0.25">
      <c r="A15" s="9"/>
      <c r="B15" s="16"/>
      <c r="C15" s="10"/>
      <c r="D15" s="9"/>
      <c r="F15" s="9" t="s">
        <v>32</v>
      </c>
      <c r="G15" s="10">
        <v>0.92679999999999996</v>
      </c>
    </row>
    <row r="16" spans="1:7" x14ac:dyDescent="0.25">
      <c r="A16" s="17" t="s">
        <v>34</v>
      </c>
      <c r="B16" s="16"/>
      <c r="C16" s="10"/>
      <c r="D16" s="9"/>
      <c r="F16" s="9" t="s">
        <v>48</v>
      </c>
      <c r="G16" s="10">
        <v>5.8473999999999998E-2</v>
      </c>
    </row>
    <row r="17" spans="1:7" x14ac:dyDescent="0.25">
      <c r="A17" s="9"/>
      <c r="B17" s="16"/>
      <c r="C17" s="10"/>
      <c r="D17" s="9"/>
      <c r="F17" s="9" t="s">
        <v>43</v>
      </c>
      <c r="G17" s="10">
        <v>1.4725126349999999E-2</v>
      </c>
    </row>
    <row r="18" spans="1:7" x14ac:dyDescent="0.25">
      <c r="A18" s="18" t="s">
        <v>35</v>
      </c>
      <c r="B18" s="16">
        <v>118.38197529999999</v>
      </c>
      <c r="C18" s="10">
        <v>2.8058E-2</v>
      </c>
      <c r="D18" s="9"/>
      <c r="F18" s="11" t="s">
        <v>45</v>
      </c>
      <c r="G18" s="12">
        <v>1</v>
      </c>
    </row>
    <row r="19" spans="1:7" x14ac:dyDescent="0.25">
      <c r="A19" s="9"/>
      <c r="B19" s="16"/>
      <c r="C19" s="10"/>
      <c r="D19" s="9"/>
    </row>
    <row r="20" spans="1:7" x14ac:dyDescent="0.25">
      <c r="A20" s="18" t="s">
        <v>36</v>
      </c>
      <c r="B20" s="16">
        <v>128.33016230000001</v>
      </c>
      <c r="C20" s="10">
        <v>3.0415999999999999E-2</v>
      </c>
      <c r="D20" s="9"/>
    </row>
    <row r="21" spans="1:7" x14ac:dyDescent="0.25">
      <c r="A21" s="9"/>
      <c r="B21" s="16"/>
      <c r="C21" s="10"/>
      <c r="D21" s="9"/>
    </row>
    <row r="22" spans="1:7" x14ac:dyDescent="0.25">
      <c r="A22" s="19" t="s">
        <v>37</v>
      </c>
      <c r="B22" s="20">
        <v>62.058307599999999</v>
      </c>
      <c r="C22" s="21">
        <v>1.4726E-2</v>
      </c>
      <c r="D22" s="9"/>
    </row>
    <row r="23" spans="1:7" x14ac:dyDescent="0.25">
      <c r="A23" s="19" t="s">
        <v>38</v>
      </c>
      <c r="B23" s="20">
        <v>4219.1136452000001</v>
      </c>
      <c r="C23" s="21">
        <v>1</v>
      </c>
      <c r="D23" s="9"/>
    </row>
    <row r="24" spans="1:7" x14ac:dyDescent="0.25">
      <c r="A24" s="1"/>
      <c r="B24" s="6"/>
      <c r="C24" s="7"/>
      <c r="D24" s="1"/>
    </row>
    <row r="25" spans="1:7" x14ac:dyDescent="0.25">
      <c r="A25" s="1" t="s">
        <v>39</v>
      </c>
      <c r="B25" s="6"/>
      <c r="C25" s="7"/>
      <c r="D25" s="1"/>
    </row>
    <row r="26" spans="1:7" x14ac:dyDescent="0.25">
      <c r="A26" t="s">
        <v>60</v>
      </c>
    </row>
    <row r="27" spans="1:7" x14ac:dyDescent="0.25">
      <c r="A27" t="s">
        <v>61</v>
      </c>
    </row>
    <row r="37" spans="1:3" x14ac:dyDescent="0.25">
      <c r="A37" s="4" t="s">
        <v>3</v>
      </c>
    </row>
    <row r="38" spans="1:3" x14ac:dyDescent="0.25">
      <c r="A38" s="4"/>
    </row>
    <row r="39" spans="1:3" ht="18.75" x14ac:dyDescent="0.3">
      <c r="A39" s="5" t="s">
        <v>4</v>
      </c>
    </row>
    <row r="42" spans="1:3" ht="150" customHeight="1" x14ac:dyDescent="0.25">
      <c r="A42" s="31" t="s">
        <v>104</v>
      </c>
      <c r="B42" s="31"/>
      <c r="C42" s="31"/>
    </row>
  </sheetData>
  <mergeCells count="1">
    <mergeCell ref="A42:C4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18" sqref="A18"/>
    </sheetView>
  </sheetViews>
  <sheetFormatPr defaultRowHeight="15" x14ac:dyDescent="0.25"/>
  <cols>
    <col min="1" max="1" width="45.5703125" customWidth="1"/>
    <col min="2" max="2" width="17.5703125" style="2" customWidth="1"/>
    <col min="3" max="3" width="16" style="3" customWidth="1"/>
    <col min="4" max="4" width="17.5703125" customWidth="1"/>
    <col min="6" max="6" width="19.42578125" bestFit="1" customWidth="1"/>
    <col min="7" max="7" width="13.85546875" style="3" bestFit="1" customWidth="1"/>
  </cols>
  <sheetData>
    <row r="1" spans="1:7" x14ac:dyDescent="0.25">
      <c r="A1" s="1" t="s">
        <v>12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103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42</v>
      </c>
      <c r="G5" s="10">
        <v>0.99302829420500005</v>
      </c>
    </row>
    <row r="6" spans="1:7" x14ac:dyDescent="0.25">
      <c r="A6" s="17" t="s">
        <v>34</v>
      </c>
      <c r="B6" s="16"/>
      <c r="C6" s="10"/>
      <c r="D6" s="9"/>
      <c r="F6" s="9" t="s">
        <v>43</v>
      </c>
      <c r="G6" s="10">
        <v>6.9717057949999998E-3</v>
      </c>
    </row>
    <row r="7" spans="1:7" x14ac:dyDescent="0.25">
      <c r="A7" s="9"/>
      <c r="B7" s="16"/>
      <c r="C7" s="10"/>
      <c r="D7" s="9"/>
      <c r="F7" s="11" t="s">
        <v>45</v>
      </c>
      <c r="G7" s="12">
        <v>1</v>
      </c>
    </row>
    <row r="8" spans="1:7" x14ac:dyDescent="0.25">
      <c r="A8" s="18" t="s">
        <v>35</v>
      </c>
      <c r="B8" s="16">
        <v>79763.016660399997</v>
      </c>
      <c r="C8" s="10">
        <v>0.99302699999999999</v>
      </c>
      <c r="D8" s="9"/>
    </row>
    <row r="9" spans="1:7" x14ac:dyDescent="0.25">
      <c r="A9" s="9"/>
      <c r="B9" s="16"/>
      <c r="C9" s="10"/>
      <c r="D9" s="9"/>
    </row>
    <row r="10" spans="1:7" x14ac:dyDescent="0.25">
      <c r="A10" s="19" t="s">
        <v>37</v>
      </c>
      <c r="B10" s="20">
        <v>559.98835510000004</v>
      </c>
      <c r="C10" s="21">
        <v>6.9719999999999999E-3</v>
      </c>
      <c r="D10" s="9"/>
    </row>
    <row r="11" spans="1:7" x14ac:dyDescent="0.25">
      <c r="A11" s="19" t="s">
        <v>38</v>
      </c>
      <c r="B11" s="20">
        <v>80323.005015500006</v>
      </c>
      <c r="C11" s="21">
        <v>1</v>
      </c>
      <c r="D11" s="9"/>
    </row>
    <row r="12" spans="1:7" x14ac:dyDescent="0.25">
      <c r="A12" s="1"/>
      <c r="B12" s="6"/>
      <c r="C12" s="7"/>
      <c r="D12" s="1"/>
    </row>
    <row r="13" spans="1:7" x14ac:dyDescent="0.25">
      <c r="A13" s="1" t="s">
        <v>39</v>
      </c>
      <c r="B13" s="6"/>
      <c r="C13" s="7"/>
      <c r="D13" s="1"/>
      <c r="F13" s="13" t="s">
        <v>46</v>
      </c>
      <c r="G13" s="14" t="s">
        <v>1</v>
      </c>
    </row>
    <row r="14" spans="1:7" x14ac:dyDescent="0.25">
      <c r="A14" t="s">
        <v>65</v>
      </c>
      <c r="F14" s="9" t="s">
        <v>48</v>
      </c>
      <c r="G14" s="10">
        <v>0.99302699999999999</v>
      </c>
    </row>
    <row r="15" spans="1:7" x14ac:dyDescent="0.25">
      <c r="A15" t="s">
        <v>66</v>
      </c>
      <c r="F15" s="9" t="s">
        <v>43</v>
      </c>
      <c r="G15" s="10">
        <v>6.9717057949999998E-3</v>
      </c>
    </row>
    <row r="16" spans="1:7" x14ac:dyDescent="0.25">
      <c r="F16" s="11" t="s">
        <v>45</v>
      </c>
      <c r="G16" s="12">
        <v>1</v>
      </c>
    </row>
    <row r="25" spans="1:3" x14ac:dyDescent="0.25">
      <c r="A25" s="4" t="s">
        <v>3</v>
      </c>
    </row>
    <row r="26" spans="1:3" x14ac:dyDescent="0.25">
      <c r="A26" s="4"/>
    </row>
    <row r="27" spans="1:3" ht="18.75" x14ac:dyDescent="0.3">
      <c r="A27" s="5" t="s">
        <v>4</v>
      </c>
    </row>
    <row r="30" spans="1:3" ht="174.75" customHeight="1" x14ac:dyDescent="0.25">
      <c r="A30" s="31" t="s">
        <v>104</v>
      </c>
      <c r="B30" s="31"/>
      <c r="C30" s="31"/>
    </row>
  </sheetData>
  <mergeCells count="1">
    <mergeCell ref="A30:C30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4.7109375" style="3" customWidth="1"/>
    <col min="4" max="4" width="16" bestFit="1" customWidth="1"/>
    <col min="6" max="6" width="23.85546875" bestFit="1" customWidth="1"/>
    <col min="7" max="7" width="15.28515625" style="3" customWidth="1"/>
  </cols>
  <sheetData>
    <row r="1" spans="1:7" x14ac:dyDescent="0.25">
      <c r="A1" s="1" t="s">
        <v>13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103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16</v>
      </c>
      <c r="G5" s="10">
        <v>0.60289999999999999</v>
      </c>
    </row>
    <row r="6" spans="1:7" x14ac:dyDescent="0.25">
      <c r="A6" s="17" t="s">
        <v>44</v>
      </c>
      <c r="B6" s="16"/>
      <c r="C6" s="10"/>
      <c r="D6" s="9"/>
      <c r="F6" s="9" t="s">
        <v>30</v>
      </c>
      <c r="G6" s="10">
        <v>0.2135</v>
      </c>
    </row>
    <row r="7" spans="1:7" x14ac:dyDescent="0.25">
      <c r="A7" s="9"/>
      <c r="B7" s="16"/>
      <c r="C7" s="10"/>
      <c r="D7" s="9"/>
      <c r="F7" s="9" t="s">
        <v>42</v>
      </c>
      <c r="G7" s="10">
        <v>0.110020688422</v>
      </c>
    </row>
    <row r="8" spans="1:7" x14ac:dyDescent="0.25">
      <c r="A8" s="18" t="s">
        <v>67</v>
      </c>
      <c r="B8" s="16"/>
      <c r="C8" s="10"/>
      <c r="D8" s="9"/>
      <c r="F8" s="9" t="s">
        <v>44</v>
      </c>
      <c r="G8" s="10">
        <v>5.5100000000000003E-2</v>
      </c>
    </row>
    <row r="9" spans="1:7" x14ac:dyDescent="0.25">
      <c r="A9" s="9"/>
      <c r="B9" s="16"/>
      <c r="C9" s="10"/>
      <c r="D9" s="9"/>
      <c r="F9" s="9" t="s">
        <v>43</v>
      </c>
      <c r="G9" s="10">
        <v>1.8479311578999999E-2</v>
      </c>
    </row>
    <row r="10" spans="1:7" x14ac:dyDescent="0.25">
      <c r="A10" s="9" t="s">
        <v>62</v>
      </c>
      <c r="B10" s="16">
        <v>1435.6965</v>
      </c>
      <c r="C10" s="10">
        <v>5.5100000000000003E-2</v>
      </c>
      <c r="D10" s="9" t="s">
        <v>68</v>
      </c>
      <c r="F10" s="11" t="s">
        <v>45</v>
      </c>
      <c r="G10" s="12">
        <v>1</v>
      </c>
    </row>
    <row r="11" spans="1:7" x14ac:dyDescent="0.25">
      <c r="A11" s="11"/>
      <c r="B11" s="22">
        <v>1435.6965</v>
      </c>
      <c r="C11" s="12">
        <v>5.5100000000000003E-2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16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18" t="s">
        <v>17</v>
      </c>
      <c r="B15" s="16"/>
      <c r="C15" s="10"/>
      <c r="D15" s="9"/>
    </row>
    <row r="16" spans="1:7" x14ac:dyDescent="0.25">
      <c r="A16" s="9"/>
      <c r="B16" s="16"/>
      <c r="C16" s="10"/>
      <c r="D16" s="9"/>
      <c r="F16" s="13" t="s">
        <v>46</v>
      </c>
      <c r="G16" s="14" t="s">
        <v>1</v>
      </c>
    </row>
    <row r="17" spans="1:7" x14ac:dyDescent="0.25">
      <c r="A17" s="9" t="s">
        <v>20</v>
      </c>
      <c r="B17" s="16">
        <v>2499.09</v>
      </c>
      <c r="C17" s="10">
        <v>9.5799999999999996E-2</v>
      </c>
      <c r="D17" s="9" t="s">
        <v>19</v>
      </c>
      <c r="F17" s="9" t="s">
        <v>32</v>
      </c>
      <c r="G17" s="10">
        <v>0.2135</v>
      </c>
    </row>
    <row r="18" spans="1:7" x14ac:dyDescent="0.25">
      <c r="A18" s="9" t="s">
        <v>69</v>
      </c>
      <c r="B18" s="16">
        <v>1552.6244999999999</v>
      </c>
      <c r="C18" s="10">
        <v>5.9499999999999997E-2</v>
      </c>
      <c r="D18" s="9" t="s">
        <v>19</v>
      </c>
      <c r="F18" s="9" t="s">
        <v>47</v>
      </c>
      <c r="G18" s="10">
        <v>0.65800000000000003</v>
      </c>
    </row>
    <row r="19" spans="1:7" x14ac:dyDescent="0.25">
      <c r="A19" s="9" t="s">
        <v>70</v>
      </c>
      <c r="B19" s="16">
        <v>1548.4870000000001</v>
      </c>
      <c r="C19" s="10">
        <v>5.9400000000000001E-2</v>
      </c>
      <c r="D19" s="9" t="s">
        <v>19</v>
      </c>
      <c r="F19" s="9" t="s">
        <v>48</v>
      </c>
      <c r="G19" s="10">
        <v>0.11001900000000001</v>
      </c>
    </row>
    <row r="20" spans="1:7" x14ac:dyDescent="0.25">
      <c r="A20" s="9" t="s">
        <v>71</v>
      </c>
      <c r="B20" s="16">
        <v>1529.787</v>
      </c>
      <c r="C20" s="10">
        <v>5.8700000000000002E-2</v>
      </c>
      <c r="D20" s="9" t="s">
        <v>19</v>
      </c>
      <c r="F20" s="9" t="s">
        <v>43</v>
      </c>
      <c r="G20" s="10">
        <v>1.8479311578999999E-2</v>
      </c>
    </row>
    <row r="21" spans="1:7" x14ac:dyDescent="0.25">
      <c r="A21" s="9" t="s">
        <v>18</v>
      </c>
      <c r="B21" s="16">
        <v>1503.6434999999999</v>
      </c>
      <c r="C21" s="10">
        <v>5.7700000000000001E-2</v>
      </c>
      <c r="D21" s="9" t="s">
        <v>19</v>
      </c>
      <c r="F21" s="11" t="s">
        <v>45</v>
      </c>
      <c r="G21" s="12">
        <v>1</v>
      </c>
    </row>
    <row r="22" spans="1:7" x14ac:dyDescent="0.25">
      <c r="A22" s="9" t="s">
        <v>24</v>
      </c>
      <c r="B22" s="16">
        <v>1057.0250000000001</v>
      </c>
      <c r="C22" s="10">
        <v>4.0500000000000001E-2</v>
      </c>
      <c r="D22" s="9" t="s">
        <v>49</v>
      </c>
    </row>
    <row r="23" spans="1:7" x14ac:dyDescent="0.25">
      <c r="A23" s="9" t="s">
        <v>72</v>
      </c>
      <c r="B23" s="16">
        <v>1036.2809999999999</v>
      </c>
      <c r="C23" s="10">
        <v>3.9699999999999999E-2</v>
      </c>
      <c r="D23" s="9" t="s">
        <v>19</v>
      </c>
    </row>
    <row r="24" spans="1:7" x14ac:dyDescent="0.25">
      <c r="A24" s="9" t="s">
        <v>73</v>
      </c>
      <c r="B24" s="16">
        <v>1030.06</v>
      </c>
      <c r="C24" s="10">
        <v>3.95E-2</v>
      </c>
      <c r="D24" s="9" t="s">
        <v>19</v>
      </c>
    </row>
    <row r="25" spans="1:7" x14ac:dyDescent="0.25">
      <c r="A25" s="9" t="s">
        <v>28</v>
      </c>
      <c r="B25" s="16">
        <v>1000.833</v>
      </c>
      <c r="C25" s="10">
        <v>3.8399999999999997E-2</v>
      </c>
      <c r="D25" s="9" t="s">
        <v>22</v>
      </c>
    </row>
    <row r="26" spans="1:7" x14ac:dyDescent="0.25">
      <c r="A26" s="9" t="s">
        <v>25</v>
      </c>
      <c r="B26" s="16">
        <v>991.87300000000005</v>
      </c>
      <c r="C26" s="10">
        <v>3.7999999999999999E-2</v>
      </c>
      <c r="D26" s="9" t="s">
        <v>19</v>
      </c>
    </row>
    <row r="27" spans="1:7" x14ac:dyDescent="0.25">
      <c r="A27" s="9" t="s">
        <v>74</v>
      </c>
      <c r="B27" s="16">
        <v>988.55</v>
      </c>
      <c r="C27" s="10">
        <v>3.7900000000000003E-2</v>
      </c>
      <c r="D27" s="9" t="s">
        <v>19</v>
      </c>
    </row>
    <row r="28" spans="1:7" x14ac:dyDescent="0.25">
      <c r="A28" s="9" t="s">
        <v>75</v>
      </c>
      <c r="B28" s="16">
        <v>985.726</v>
      </c>
      <c r="C28" s="10">
        <v>3.78E-2</v>
      </c>
      <c r="D28" s="9" t="s">
        <v>19</v>
      </c>
    </row>
    <row r="29" spans="1:7" x14ac:dyDescent="0.25">
      <c r="A29" s="11"/>
      <c r="B29" s="22">
        <v>15723.98</v>
      </c>
      <c r="C29" s="12">
        <v>0.60289999999999999</v>
      </c>
      <c r="D29" s="11"/>
    </row>
    <row r="30" spans="1:7" x14ac:dyDescent="0.25">
      <c r="A30" s="9"/>
      <c r="B30" s="16"/>
      <c r="C30" s="10"/>
      <c r="D30" s="9"/>
    </row>
    <row r="31" spans="1:7" x14ac:dyDescent="0.25">
      <c r="A31" s="17" t="s">
        <v>30</v>
      </c>
      <c r="B31" s="16"/>
      <c r="C31" s="10"/>
      <c r="D31" s="9"/>
    </row>
    <row r="32" spans="1:7" x14ac:dyDescent="0.25">
      <c r="A32" s="9"/>
      <c r="B32" s="16"/>
      <c r="C32" s="10"/>
      <c r="D32" s="9"/>
    </row>
    <row r="33" spans="1:4" x14ac:dyDescent="0.25">
      <c r="A33" s="9" t="s">
        <v>58</v>
      </c>
      <c r="B33" s="16">
        <v>1476.8655000000001</v>
      </c>
      <c r="C33" s="10">
        <v>5.6599999999999998E-2</v>
      </c>
      <c r="D33" s="9" t="s">
        <v>32</v>
      </c>
    </row>
    <row r="34" spans="1:4" x14ac:dyDescent="0.25">
      <c r="A34" s="9" t="s">
        <v>76</v>
      </c>
      <c r="B34" s="16">
        <v>1018.333</v>
      </c>
      <c r="C34" s="10">
        <v>3.9100000000000003E-2</v>
      </c>
      <c r="D34" s="9" t="s">
        <v>32</v>
      </c>
    </row>
    <row r="35" spans="1:4" x14ac:dyDescent="0.25">
      <c r="A35" s="9" t="s">
        <v>77</v>
      </c>
      <c r="B35" s="16">
        <v>531.43650000000002</v>
      </c>
      <c r="C35" s="10">
        <v>2.0400000000000001E-2</v>
      </c>
      <c r="D35" s="9" t="s">
        <v>32</v>
      </c>
    </row>
    <row r="36" spans="1:4" x14ac:dyDescent="0.25">
      <c r="A36" s="9" t="s">
        <v>78</v>
      </c>
      <c r="B36" s="16">
        <v>515.61900000000003</v>
      </c>
      <c r="C36" s="10">
        <v>1.9800000000000002E-2</v>
      </c>
      <c r="D36" s="9" t="s">
        <v>32</v>
      </c>
    </row>
    <row r="37" spans="1:4" x14ac:dyDescent="0.25">
      <c r="A37" s="9" t="s">
        <v>79</v>
      </c>
      <c r="B37" s="16">
        <v>515.5575</v>
      </c>
      <c r="C37" s="10">
        <v>1.9800000000000002E-2</v>
      </c>
      <c r="D37" s="9" t="s">
        <v>32</v>
      </c>
    </row>
    <row r="38" spans="1:4" x14ac:dyDescent="0.25">
      <c r="A38" s="9" t="s">
        <v>80</v>
      </c>
      <c r="B38" s="16">
        <v>515.52099999999996</v>
      </c>
      <c r="C38" s="10">
        <v>1.9800000000000002E-2</v>
      </c>
      <c r="D38" s="9" t="s">
        <v>32</v>
      </c>
    </row>
    <row r="39" spans="1:4" x14ac:dyDescent="0.25">
      <c r="A39" s="9" t="s">
        <v>81</v>
      </c>
      <c r="B39" s="16">
        <v>422.0548</v>
      </c>
      <c r="C39" s="10">
        <v>1.6199999999999999E-2</v>
      </c>
      <c r="D39" s="9" t="s">
        <v>32</v>
      </c>
    </row>
    <row r="40" spans="1:4" x14ac:dyDescent="0.25">
      <c r="A40" s="9" t="s">
        <v>82</v>
      </c>
      <c r="B40" s="16">
        <v>363.02945</v>
      </c>
      <c r="C40" s="10">
        <v>1.3899999999999999E-2</v>
      </c>
      <c r="D40" s="9" t="s">
        <v>32</v>
      </c>
    </row>
    <row r="41" spans="1:4" x14ac:dyDescent="0.25">
      <c r="A41" s="9" t="s">
        <v>83</v>
      </c>
      <c r="B41" s="16">
        <v>205.9666</v>
      </c>
      <c r="C41" s="10">
        <v>7.9000000000000008E-3</v>
      </c>
      <c r="D41" s="9" t="s">
        <v>32</v>
      </c>
    </row>
    <row r="42" spans="1:4" x14ac:dyDescent="0.25">
      <c r="A42" s="11"/>
      <c r="B42" s="22">
        <v>5564.3833500000001</v>
      </c>
      <c r="C42" s="12">
        <v>0.2135</v>
      </c>
      <c r="D42" s="11"/>
    </row>
    <row r="43" spans="1:4" x14ac:dyDescent="0.25">
      <c r="A43" s="9"/>
      <c r="B43" s="16"/>
      <c r="C43" s="10"/>
      <c r="D43" s="9"/>
    </row>
    <row r="44" spans="1:4" x14ac:dyDescent="0.25">
      <c r="A44" s="17" t="s">
        <v>34</v>
      </c>
      <c r="B44" s="16"/>
      <c r="C44" s="10"/>
      <c r="D44" s="9"/>
    </row>
    <row r="45" spans="1:4" x14ac:dyDescent="0.25">
      <c r="A45" s="9"/>
      <c r="B45" s="16"/>
      <c r="C45" s="10"/>
      <c r="D45" s="9"/>
    </row>
    <row r="46" spans="1:4" x14ac:dyDescent="0.25">
      <c r="A46" s="18" t="s">
        <v>35</v>
      </c>
      <c r="B46" s="16">
        <v>1376.4810070999999</v>
      </c>
      <c r="C46" s="10">
        <v>5.2790999999999998E-2</v>
      </c>
      <c r="D46" s="9"/>
    </row>
    <row r="47" spans="1:4" x14ac:dyDescent="0.25">
      <c r="A47" s="9"/>
      <c r="B47" s="16"/>
      <c r="C47" s="10"/>
      <c r="D47" s="9"/>
    </row>
    <row r="48" spans="1:4" x14ac:dyDescent="0.25">
      <c r="A48" s="18" t="s">
        <v>36</v>
      </c>
      <c r="B48" s="16">
        <v>1492.1707547999999</v>
      </c>
      <c r="C48" s="10">
        <v>5.7228000000000001E-2</v>
      </c>
      <c r="D48" s="9"/>
    </row>
    <row r="49" spans="1:4" x14ac:dyDescent="0.25">
      <c r="A49" s="9"/>
      <c r="B49" s="16"/>
      <c r="C49" s="10"/>
      <c r="D49" s="9"/>
    </row>
    <row r="50" spans="1:4" x14ac:dyDescent="0.25">
      <c r="A50" s="19" t="s">
        <v>37</v>
      </c>
      <c r="B50" s="20">
        <v>481.03690660000001</v>
      </c>
      <c r="C50" s="21">
        <v>1.8481000000000001E-2</v>
      </c>
      <c r="D50" s="9"/>
    </row>
    <row r="51" spans="1:4" x14ac:dyDescent="0.25">
      <c r="A51" s="19" t="s">
        <v>38</v>
      </c>
      <c r="B51" s="20">
        <v>26073.748518500001</v>
      </c>
      <c r="C51" s="21">
        <v>1</v>
      </c>
      <c r="D51" s="9"/>
    </row>
    <row r="52" spans="1:4" x14ac:dyDescent="0.25">
      <c r="A52" s="1"/>
      <c r="B52" s="6"/>
      <c r="C52" s="7"/>
      <c r="D52" s="1"/>
    </row>
    <row r="53" spans="1:4" x14ac:dyDescent="0.25">
      <c r="A53" s="1" t="s">
        <v>39</v>
      </c>
      <c r="B53" s="6"/>
      <c r="C53" s="7"/>
      <c r="D53" s="1"/>
    </row>
    <row r="54" spans="1:4" x14ac:dyDescent="0.25">
      <c r="A54" t="s">
        <v>60</v>
      </c>
    </row>
    <row r="55" spans="1:4" x14ac:dyDescent="0.25">
      <c r="A55" t="s">
        <v>84</v>
      </c>
    </row>
    <row r="65" spans="1:3" x14ac:dyDescent="0.25">
      <c r="A65" s="4" t="s">
        <v>3</v>
      </c>
    </row>
    <row r="66" spans="1:3" x14ac:dyDescent="0.25">
      <c r="A66" s="4"/>
    </row>
    <row r="67" spans="1:3" ht="18.75" x14ac:dyDescent="0.3">
      <c r="A67" s="5" t="s">
        <v>4</v>
      </c>
    </row>
    <row r="69" spans="1:3" ht="157.5" customHeight="1" x14ac:dyDescent="0.25">
      <c r="A69" s="31" t="s">
        <v>104</v>
      </c>
      <c r="B69" s="31"/>
      <c r="C69" s="31"/>
    </row>
  </sheetData>
  <mergeCells count="1">
    <mergeCell ref="A69:C69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4.7109375" style="3" customWidth="1"/>
    <col min="4" max="4" width="17.28515625" customWidth="1"/>
    <col min="5" max="5" width="17.5703125" customWidth="1"/>
    <col min="7" max="7" width="25.5703125" customWidth="1"/>
    <col min="8" max="8" width="15.28515625" style="3" customWidth="1"/>
  </cols>
  <sheetData>
    <row r="1" spans="1:8" x14ac:dyDescent="0.25">
      <c r="A1" s="1" t="s">
        <v>14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9" t="s">
        <v>44</v>
      </c>
      <c r="H5" s="10">
        <v>0.63629999999999998</v>
      </c>
    </row>
    <row r="6" spans="1:8" x14ac:dyDescent="0.25">
      <c r="A6" s="17" t="s">
        <v>44</v>
      </c>
      <c r="B6" s="16"/>
      <c r="C6" s="10"/>
      <c r="D6" s="9"/>
      <c r="E6" s="9"/>
      <c r="G6" s="9" t="s">
        <v>42</v>
      </c>
      <c r="H6" s="10">
        <v>0.26869735786499999</v>
      </c>
    </row>
    <row r="7" spans="1:8" x14ac:dyDescent="0.25">
      <c r="A7" s="9"/>
      <c r="B7" s="16"/>
      <c r="C7" s="10"/>
      <c r="D7" s="9"/>
      <c r="E7" s="9"/>
      <c r="G7" s="9" t="s">
        <v>16</v>
      </c>
      <c r="H7" s="10">
        <v>0.10290000000000001</v>
      </c>
    </row>
    <row r="8" spans="1:8" x14ac:dyDescent="0.25">
      <c r="A8" s="18" t="s">
        <v>67</v>
      </c>
      <c r="B8" s="16"/>
      <c r="C8" s="10"/>
      <c r="D8" s="9"/>
      <c r="E8" s="9"/>
      <c r="G8" s="9" t="s">
        <v>43</v>
      </c>
      <c r="H8" s="10">
        <v>-7.8973578649999994E-3</v>
      </c>
    </row>
    <row r="9" spans="1:8" x14ac:dyDescent="0.25">
      <c r="A9" s="9"/>
      <c r="B9" s="16"/>
      <c r="C9" s="10"/>
      <c r="D9" s="9"/>
      <c r="E9" s="9"/>
      <c r="G9" s="11" t="s">
        <v>45</v>
      </c>
      <c r="H9" s="12">
        <v>1</v>
      </c>
    </row>
    <row r="10" spans="1:8" x14ac:dyDescent="0.25">
      <c r="A10" s="9" t="s">
        <v>64</v>
      </c>
      <c r="B10" s="16">
        <v>14995.708000000001</v>
      </c>
      <c r="C10" s="10">
        <v>9.2299999999999993E-2</v>
      </c>
      <c r="D10" s="9" t="s">
        <v>85</v>
      </c>
      <c r="E10" s="9" t="s">
        <v>19</v>
      </c>
    </row>
    <row r="11" spans="1:8" x14ac:dyDescent="0.25">
      <c r="A11" s="9" t="s">
        <v>21</v>
      </c>
      <c r="B11" s="16">
        <v>14331.442500000001</v>
      </c>
      <c r="C11" s="23">
        <v>8.829999999999999E-2</v>
      </c>
      <c r="D11" s="9" t="s">
        <v>85</v>
      </c>
      <c r="E11" s="9" t="s">
        <v>19</v>
      </c>
    </row>
    <row r="12" spans="1:8" x14ac:dyDescent="0.25">
      <c r="A12" s="9" t="s">
        <v>62</v>
      </c>
      <c r="B12" s="16">
        <v>12961.548500000001</v>
      </c>
      <c r="C12" s="10">
        <v>7.9799999999999996E-2</v>
      </c>
      <c r="D12" s="9" t="s">
        <v>68</v>
      </c>
      <c r="E12" s="9" t="s">
        <v>19</v>
      </c>
    </row>
    <row r="13" spans="1:8" x14ac:dyDescent="0.25">
      <c r="A13" s="9" t="s">
        <v>86</v>
      </c>
      <c r="B13" s="16">
        <v>9806.85</v>
      </c>
      <c r="C13" s="10">
        <v>6.0400000000000002E-2</v>
      </c>
      <c r="D13" s="9" t="s">
        <v>85</v>
      </c>
      <c r="E13" s="9" t="s">
        <v>19</v>
      </c>
    </row>
    <row r="14" spans="1:8" x14ac:dyDescent="0.25">
      <c r="A14" s="9" t="s">
        <v>28</v>
      </c>
      <c r="B14" s="16">
        <v>9574.9750000000004</v>
      </c>
      <c r="C14" s="10">
        <v>5.8900000000000001E-2</v>
      </c>
      <c r="D14" s="9" t="s">
        <v>85</v>
      </c>
      <c r="E14" s="9" t="s">
        <v>19</v>
      </c>
    </row>
    <row r="15" spans="1:8" x14ac:dyDescent="0.25">
      <c r="A15" s="9" t="s">
        <v>87</v>
      </c>
      <c r="B15" s="16">
        <v>7176.0825000000004</v>
      </c>
      <c r="C15" s="10">
        <v>4.4200000000000003E-2</v>
      </c>
      <c r="D15" s="9" t="s">
        <v>88</v>
      </c>
      <c r="E15" s="9" t="s">
        <v>19</v>
      </c>
      <c r="G15" s="13" t="s">
        <v>46</v>
      </c>
      <c r="H15" s="14" t="s">
        <v>1</v>
      </c>
    </row>
    <row r="16" spans="1:8" x14ac:dyDescent="0.25">
      <c r="A16" s="11"/>
      <c r="B16" s="22">
        <v>68846.606499999994</v>
      </c>
      <c r="C16" s="12">
        <v>0.4239</v>
      </c>
      <c r="D16" s="11"/>
      <c r="E16" s="9"/>
      <c r="G16" s="9" t="s">
        <v>47</v>
      </c>
      <c r="H16" s="10">
        <v>0.73919999999999997</v>
      </c>
    </row>
    <row r="17" spans="1:8" x14ac:dyDescent="0.25">
      <c r="A17" s="11"/>
      <c r="B17" s="22"/>
      <c r="C17" s="12"/>
      <c r="D17" s="11"/>
      <c r="E17" s="9"/>
      <c r="G17" s="9" t="s">
        <v>48</v>
      </c>
      <c r="H17" s="10">
        <v>0.26869700000000002</v>
      </c>
    </row>
    <row r="18" spans="1:8" x14ac:dyDescent="0.25">
      <c r="A18" s="9"/>
      <c r="B18" s="16"/>
      <c r="C18" s="10"/>
      <c r="D18" s="9"/>
      <c r="E18" s="9"/>
      <c r="G18" s="9" t="s">
        <v>43</v>
      </c>
      <c r="H18" s="10">
        <v>-7.8973578649999994E-3</v>
      </c>
    </row>
    <row r="19" spans="1:8" x14ac:dyDescent="0.25">
      <c r="A19" s="18" t="s">
        <v>89</v>
      </c>
      <c r="B19" s="16"/>
      <c r="C19" s="10"/>
      <c r="D19" s="9"/>
      <c r="E19" s="9"/>
      <c r="G19" s="11" t="s">
        <v>45</v>
      </c>
      <c r="H19" s="12">
        <v>1</v>
      </c>
    </row>
    <row r="20" spans="1:8" x14ac:dyDescent="0.25">
      <c r="A20" s="9"/>
      <c r="B20" s="16"/>
      <c r="C20" s="10"/>
      <c r="D20" s="9"/>
      <c r="E20" s="9"/>
    </row>
    <row r="21" spans="1:8" x14ac:dyDescent="0.25">
      <c r="A21" s="9" t="s">
        <v>90</v>
      </c>
      <c r="B21" s="16">
        <v>14819.235000000001</v>
      </c>
      <c r="C21" s="10">
        <v>9.1200000000000003E-2</v>
      </c>
      <c r="D21" s="9" t="s">
        <v>91</v>
      </c>
      <c r="E21" s="9" t="s">
        <v>19</v>
      </c>
    </row>
    <row r="22" spans="1:8" x14ac:dyDescent="0.25">
      <c r="A22" s="9" t="s">
        <v>92</v>
      </c>
      <c r="B22" s="16">
        <v>9867.16</v>
      </c>
      <c r="C22" s="10">
        <v>6.0699999999999997E-2</v>
      </c>
      <c r="D22" s="9" t="s">
        <v>85</v>
      </c>
      <c r="E22" s="9" t="s">
        <v>23</v>
      </c>
    </row>
    <row r="23" spans="1:8" x14ac:dyDescent="0.25">
      <c r="A23" s="9" t="s">
        <v>93</v>
      </c>
      <c r="B23" s="16">
        <v>4935.74</v>
      </c>
      <c r="C23" s="10">
        <v>3.04E-2</v>
      </c>
      <c r="D23" s="9" t="s">
        <v>85</v>
      </c>
      <c r="E23" s="9" t="s">
        <v>19</v>
      </c>
    </row>
    <row r="24" spans="1:8" x14ac:dyDescent="0.25">
      <c r="A24" s="9" t="s">
        <v>71</v>
      </c>
      <c r="B24" s="16">
        <v>4881.4049999999997</v>
      </c>
      <c r="C24" s="10">
        <v>3.0099999999999998E-2</v>
      </c>
      <c r="D24" s="9" t="s">
        <v>91</v>
      </c>
      <c r="E24" s="9" t="s">
        <v>19</v>
      </c>
    </row>
    <row r="25" spans="1:8" x14ac:dyDescent="0.25">
      <c r="A25" s="11"/>
      <c r="B25" s="22">
        <v>34503.54</v>
      </c>
      <c r="C25" s="12">
        <v>0.21240000000000001</v>
      </c>
      <c r="D25" s="11"/>
      <c r="E25" s="9"/>
    </row>
    <row r="26" spans="1:8" x14ac:dyDescent="0.25">
      <c r="A26" s="9"/>
      <c r="B26" s="16"/>
      <c r="C26" s="10"/>
      <c r="D26" s="9"/>
      <c r="E26" s="9"/>
    </row>
    <row r="27" spans="1:8" x14ac:dyDescent="0.25">
      <c r="A27" s="17" t="s">
        <v>16</v>
      </c>
      <c r="B27" s="16"/>
      <c r="C27" s="10"/>
      <c r="D27" s="9"/>
      <c r="E27" s="9"/>
    </row>
    <row r="28" spans="1:8" x14ac:dyDescent="0.25">
      <c r="A28" s="9"/>
      <c r="B28" s="16"/>
      <c r="C28" s="10"/>
      <c r="D28" s="9"/>
      <c r="E28" s="9"/>
    </row>
    <row r="29" spans="1:8" x14ac:dyDescent="0.25">
      <c r="A29" s="18" t="s">
        <v>17</v>
      </c>
      <c r="B29" s="16"/>
      <c r="C29" s="10"/>
      <c r="D29" s="9"/>
      <c r="E29" s="9"/>
    </row>
    <row r="30" spans="1:8" x14ac:dyDescent="0.25">
      <c r="A30" s="9"/>
      <c r="B30" s="16"/>
      <c r="C30" s="10"/>
      <c r="D30" s="9"/>
      <c r="E30" s="9"/>
    </row>
    <row r="31" spans="1:8" x14ac:dyDescent="0.25">
      <c r="A31" s="9" t="s">
        <v>18</v>
      </c>
      <c r="B31" s="16">
        <v>14224.406999999999</v>
      </c>
      <c r="C31" s="10">
        <v>8.7499999999999994E-2</v>
      </c>
      <c r="D31" s="9" t="s">
        <v>19</v>
      </c>
      <c r="E31" s="9" t="s">
        <v>19</v>
      </c>
    </row>
    <row r="32" spans="1:8" x14ac:dyDescent="0.25">
      <c r="A32" s="9" t="s">
        <v>71</v>
      </c>
      <c r="B32" s="16">
        <v>2501.3674999999998</v>
      </c>
      <c r="C32" s="10">
        <v>1.54E-2</v>
      </c>
      <c r="D32" s="9" t="s">
        <v>19</v>
      </c>
      <c r="E32" s="9" t="s">
        <v>19</v>
      </c>
    </row>
    <row r="33" spans="1:5" x14ac:dyDescent="0.25">
      <c r="A33" s="11"/>
      <c r="B33" s="22">
        <v>16725.7745</v>
      </c>
      <c r="C33" s="12">
        <v>0.10290000000000001</v>
      </c>
      <c r="D33" s="11"/>
      <c r="E33" s="9"/>
    </row>
    <row r="34" spans="1:5" x14ac:dyDescent="0.25">
      <c r="A34" s="9"/>
      <c r="B34" s="16"/>
      <c r="C34" s="10"/>
      <c r="D34" s="9"/>
      <c r="E34" s="9"/>
    </row>
    <row r="35" spans="1:5" x14ac:dyDescent="0.25">
      <c r="A35" s="17" t="s">
        <v>34</v>
      </c>
      <c r="B35" s="16"/>
      <c r="C35" s="10"/>
      <c r="D35" s="9"/>
      <c r="E35" s="9"/>
    </row>
    <row r="36" spans="1:5" x14ac:dyDescent="0.25">
      <c r="A36" s="9"/>
      <c r="B36" s="16"/>
      <c r="C36" s="10"/>
      <c r="D36" s="9"/>
      <c r="E36" s="9"/>
    </row>
    <row r="37" spans="1:5" x14ac:dyDescent="0.25">
      <c r="A37" s="18" t="s">
        <v>35</v>
      </c>
      <c r="B37" s="16">
        <v>43646.982926700002</v>
      </c>
      <c r="C37" s="10">
        <v>0.26869700000000002</v>
      </c>
      <c r="D37" s="9"/>
      <c r="E37" s="9"/>
    </row>
    <row r="38" spans="1:5" x14ac:dyDescent="0.25">
      <c r="A38" s="9"/>
      <c r="B38" s="16"/>
      <c r="C38" s="10"/>
      <c r="D38" s="9"/>
      <c r="E38" s="9"/>
    </row>
    <row r="39" spans="1:5" x14ac:dyDescent="0.25">
      <c r="A39" s="19" t="s">
        <v>37</v>
      </c>
      <c r="B39" s="20">
        <v>-1283.7073773</v>
      </c>
      <c r="C39" s="21">
        <v>-7.8969999999999995E-3</v>
      </c>
      <c r="D39" s="9"/>
      <c r="E39" s="9"/>
    </row>
    <row r="40" spans="1:5" x14ac:dyDescent="0.25">
      <c r="A40" s="19" t="s">
        <v>38</v>
      </c>
      <c r="B40" s="20">
        <v>162439.19654939999</v>
      </c>
      <c r="C40" s="21">
        <v>1</v>
      </c>
      <c r="D40" s="9"/>
      <c r="E40" s="9"/>
    </row>
    <row r="41" spans="1:5" x14ac:dyDescent="0.25">
      <c r="A41" s="1"/>
      <c r="B41" s="6"/>
      <c r="C41" s="7"/>
      <c r="D41" s="1"/>
    </row>
    <row r="42" spans="1:5" x14ac:dyDescent="0.25">
      <c r="A42" s="1" t="s">
        <v>39</v>
      </c>
      <c r="B42" s="6"/>
      <c r="C42" s="7"/>
      <c r="D42" s="1"/>
    </row>
    <row r="43" spans="1:5" x14ac:dyDescent="0.25">
      <c r="A43" t="s">
        <v>94</v>
      </c>
    </row>
    <row r="44" spans="1:5" x14ac:dyDescent="0.25">
      <c r="A44" t="s">
        <v>95</v>
      </c>
    </row>
    <row r="45" spans="1:5" x14ac:dyDescent="0.25">
      <c r="E45" s="1"/>
    </row>
    <row r="54" spans="1:2" x14ac:dyDescent="0.25">
      <c r="A54" s="4" t="s">
        <v>3</v>
      </c>
    </row>
    <row r="55" spans="1:2" x14ac:dyDescent="0.25">
      <c r="A55" s="4"/>
    </row>
    <row r="56" spans="1:2" ht="18.75" x14ac:dyDescent="0.3">
      <c r="A56" s="5" t="s">
        <v>4</v>
      </c>
    </row>
    <row r="58" spans="1:2" ht="209.25" customHeight="1" x14ac:dyDescent="0.25">
      <c r="A58" s="31" t="s">
        <v>104</v>
      </c>
      <c r="B58" s="31"/>
    </row>
  </sheetData>
  <mergeCells count="1">
    <mergeCell ref="A58:B5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4.5703125" style="3" customWidth="1"/>
    <col min="4" max="4" width="16" bestFit="1" customWidth="1"/>
    <col min="6" max="6" width="23.85546875" bestFit="1" customWidth="1"/>
    <col min="7" max="7" width="14.7109375" style="3" customWidth="1"/>
  </cols>
  <sheetData>
    <row r="1" spans="1:7" x14ac:dyDescent="0.25">
      <c r="A1" s="1" t="s">
        <v>15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103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16</v>
      </c>
      <c r="G5" s="10">
        <v>0.46439999999999998</v>
      </c>
    </row>
    <row r="6" spans="1:7" x14ac:dyDescent="0.25">
      <c r="A6" s="17" t="s">
        <v>44</v>
      </c>
      <c r="B6" s="16"/>
      <c r="C6" s="10"/>
      <c r="D6" s="9"/>
      <c r="F6" s="9" t="s">
        <v>44</v>
      </c>
      <c r="G6" s="10">
        <v>0.32490000000000002</v>
      </c>
    </row>
    <row r="7" spans="1:7" x14ac:dyDescent="0.25">
      <c r="A7" s="9"/>
      <c r="B7" s="16"/>
      <c r="C7" s="10"/>
      <c r="D7" s="9"/>
      <c r="F7" s="9" t="s">
        <v>97</v>
      </c>
      <c r="G7" s="10">
        <v>0.14940000000000001</v>
      </c>
    </row>
    <row r="8" spans="1:7" x14ac:dyDescent="0.25">
      <c r="A8" s="18" t="s">
        <v>67</v>
      </c>
      <c r="B8" s="16"/>
      <c r="C8" s="10"/>
      <c r="D8" s="9"/>
      <c r="F8" s="9" t="s">
        <v>42</v>
      </c>
      <c r="G8" s="10">
        <v>0.12481700500200001</v>
      </c>
    </row>
    <row r="9" spans="1:7" x14ac:dyDescent="0.25">
      <c r="A9" s="9"/>
      <c r="B9" s="16"/>
      <c r="C9" s="10"/>
      <c r="D9" s="9"/>
      <c r="F9" s="9" t="s">
        <v>43</v>
      </c>
      <c r="G9" s="10">
        <v>-6.3517005001999999E-2</v>
      </c>
    </row>
    <row r="10" spans="1:7" x14ac:dyDescent="0.25">
      <c r="A10" s="9" t="s">
        <v>62</v>
      </c>
      <c r="B10" s="16">
        <v>2392.8274999999999</v>
      </c>
      <c r="C10" s="10">
        <v>6.7599999999999993E-2</v>
      </c>
      <c r="D10" s="9" t="s">
        <v>68</v>
      </c>
      <c r="F10" s="11" t="s">
        <v>45</v>
      </c>
      <c r="G10" s="12">
        <v>1</v>
      </c>
    </row>
    <row r="11" spans="1:7" x14ac:dyDescent="0.25">
      <c r="A11" s="9" t="s">
        <v>87</v>
      </c>
      <c r="B11" s="16">
        <v>2392.0275000000001</v>
      </c>
      <c r="C11" s="10">
        <v>6.7599999999999993E-2</v>
      </c>
      <c r="D11" s="9" t="s">
        <v>88</v>
      </c>
    </row>
    <row r="12" spans="1:7" x14ac:dyDescent="0.25">
      <c r="A12" s="9" t="s">
        <v>21</v>
      </c>
      <c r="B12" s="16">
        <v>2391.1774999999998</v>
      </c>
      <c r="C12" s="10">
        <v>6.7500000000000004E-2</v>
      </c>
      <c r="D12" s="9" t="s">
        <v>85</v>
      </c>
    </row>
    <row r="13" spans="1:7" x14ac:dyDescent="0.25">
      <c r="A13" s="9" t="s">
        <v>28</v>
      </c>
      <c r="B13" s="16">
        <v>2389.2674999999999</v>
      </c>
      <c r="C13" s="10">
        <v>6.7500000000000004E-2</v>
      </c>
      <c r="D13" s="9" t="s">
        <v>85</v>
      </c>
    </row>
    <row r="14" spans="1:7" x14ac:dyDescent="0.25">
      <c r="A14" s="9" t="s">
        <v>64</v>
      </c>
      <c r="B14" s="16">
        <v>1937.192</v>
      </c>
      <c r="C14" s="10">
        <v>5.4699999999999999E-2</v>
      </c>
      <c r="D14" s="9" t="s">
        <v>85</v>
      </c>
    </row>
    <row r="15" spans="1:7" x14ac:dyDescent="0.25">
      <c r="A15" s="11"/>
      <c r="B15" s="22">
        <v>11502.492</v>
      </c>
      <c r="C15" s="12">
        <v>0.32490000000000002</v>
      </c>
      <c r="D15" s="11"/>
    </row>
    <row r="16" spans="1:7" x14ac:dyDescent="0.25">
      <c r="A16" s="9"/>
      <c r="B16" s="16"/>
      <c r="C16" s="10"/>
      <c r="D16" s="9"/>
      <c r="F16" s="13" t="s">
        <v>46</v>
      </c>
      <c r="G16" s="14" t="s">
        <v>1</v>
      </c>
    </row>
    <row r="17" spans="1:7" x14ac:dyDescent="0.25">
      <c r="A17" s="17" t="s">
        <v>16</v>
      </c>
      <c r="B17" s="16"/>
      <c r="C17" s="10"/>
      <c r="D17" s="9"/>
      <c r="F17" s="9" t="s">
        <v>32</v>
      </c>
      <c r="G17" s="10">
        <v>0.14940000000000001</v>
      </c>
    </row>
    <row r="18" spans="1:7" x14ac:dyDescent="0.25">
      <c r="A18" s="9"/>
      <c r="B18" s="16"/>
      <c r="C18" s="10"/>
      <c r="D18" s="9"/>
      <c r="F18" s="9" t="s">
        <v>47</v>
      </c>
      <c r="G18" s="10">
        <v>0.7893</v>
      </c>
    </row>
    <row r="19" spans="1:7" x14ac:dyDescent="0.25">
      <c r="A19" s="18" t="s">
        <v>17</v>
      </c>
      <c r="B19" s="16"/>
      <c r="C19" s="10"/>
      <c r="D19" s="9"/>
      <c r="F19" s="9" t="s">
        <v>48</v>
      </c>
      <c r="G19" s="10">
        <v>0.124816</v>
      </c>
    </row>
    <row r="20" spans="1:7" x14ac:dyDescent="0.25">
      <c r="A20" s="9"/>
      <c r="B20" s="16"/>
      <c r="C20" s="10"/>
      <c r="D20" s="9"/>
      <c r="F20" s="9" t="s">
        <v>43</v>
      </c>
      <c r="G20" s="10">
        <v>-6.3517005001999999E-2</v>
      </c>
    </row>
    <row r="21" spans="1:7" x14ac:dyDescent="0.25">
      <c r="A21" s="9" t="s">
        <v>72</v>
      </c>
      <c r="B21" s="16">
        <v>2797.9587000000001</v>
      </c>
      <c r="C21" s="10">
        <v>7.9000000000000001E-2</v>
      </c>
      <c r="D21" s="9" t="s">
        <v>19</v>
      </c>
      <c r="F21" s="11" t="s">
        <v>45</v>
      </c>
      <c r="G21" s="12">
        <v>1</v>
      </c>
    </row>
    <row r="22" spans="1:7" x14ac:dyDescent="0.25">
      <c r="A22" s="9" t="s">
        <v>73</v>
      </c>
      <c r="B22" s="16">
        <v>2540.4175</v>
      </c>
      <c r="C22" s="10">
        <v>7.1800000000000003E-2</v>
      </c>
      <c r="D22" s="9" t="s">
        <v>19</v>
      </c>
    </row>
    <row r="23" spans="1:7" x14ac:dyDescent="0.25">
      <c r="A23" s="9" t="s">
        <v>96</v>
      </c>
      <c r="B23" s="16">
        <v>2538.7175000000002</v>
      </c>
      <c r="C23" s="10">
        <v>7.17E-2</v>
      </c>
      <c r="D23" s="9" t="s">
        <v>19</v>
      </c>
    </row>
    <row r="24" spans="1:7" x14ac:dyDescent="0.25">
      <c r="A24" s="9" t="s">
        <v>18</v>
      </c>
      <c r="B24" s="16">
        <v>2497.3199999999997</v>
      </c>
      <c r="C24" s="10">
        <v>7.0599999999999996E-2</v>
      </c>
      <c r="D24" s="9" t="s">
        <v>19</v>
      </c>
    </row>
    <row r="25" spans="1:7" x14ac:dyDescent="0.25">
      <c r="A25" s="9" t="s">
        <v>63</v>
      </c>
      <c r="B25" s="16">
        <v>2490.0084999999999</v>
      </c>
      <c r="C25" s="10">
        <v>7.0300000000000001E-2</v>
      </c>
      <c r="D25" s="9" t="s">
        <v>19</v>
      </c>
    </row>
    <row r="26" spans="1:7" x14ac:dyDescent="0.25">
      <c r="A26" s="9" t="s">
        <v>70</v>
      </c>
      <c r="B26" s="16">
        <v>2045.6320000000001</v>
      </c>
      <c r="C26" s="10">
        <v>5.7799999999999997E-2</v>
      </c>
      <c r="D26" s="9" t="s">
        <v>19</v>
      </c>
    </row>
    <row r="27" spans="1:7" x14ac:dyDescent="0.25">
      <c r="A27" s="9" t="s">
        <v>25</v>
      </c>
      <c r="B27" s="16">
        <v>1019.266</v>
      </c>
      <c r="C27" s="10">
        <v>2.8799999999999999E-2</v>
      </c>
      <c r="D27" s="9" t="s">
        <v>19</v>
      </c>
    </row>
    <row r="28" spans="1:7" x14ac:dyDescent="0.25">
      <c r="A28" s="9" t="s">
        <v>71</v>
      </c>
      <c r="B28" s="16">
        <v>509.92899999999997</v>
      </c>
      <c r="C28" s="10">
        <v>1.44E-2</v>
      </c>
      <c r="D28" s="9" t="s">
        <v>19</v>
      </c>
    </row>
    <row r="29" spans="1:7" x14ac:dyDescent="0.25">
      <c r="A29" s="11"/>
      <c r="B29" s="22">
        <v>16439.249199999998</v>
      </c>
      <c r="C29" s="12">
        <v>0.46439999999999998</v>
      </c>
      <c r="D29" s="11"/>
    </row>
    <row r="30" spans="1:7" x14ac:dyDescent="0.25">
      <c r="A30" s="9"/>
      <c r="B30" s="16"/>
      <c r="C30" s="10"/>
      <c r="D30" s="9"/>
    </row>
    <row r="31" spans="1:7" x14ac:dyDescent="0.25">
      <c r="A31" s="17" t="s">
        <v>97</v>
      </c>
      <c r="B31" s="16"/>
      <c r="C31" s="10"/>
      <c r="D31" s="9"/>
    </row>
    <row r="32" spans="1:7" x14ac:dyDescent="0.25">
      <c r="A32" s="9"/>
      <c r="B32" s="16"/>
      <c r="C32" s="10"/>
      <c r="D32" s="9"/>
    </row>
    <row r="33" spans="1:4" x14ac:dyDescent="0.25">
      <c r="A33" s="9" t="s">
        <v>98</v>
      </c>
      <c r="B33" s="16">
        <v>2396.6675</v>
      </c>
      <c r="C33" s="10">
        <v>6.7699999999999996E-2</v>
      </c>
      <c r="D33" s="9" t="s">
        <v>32</v>
      </c>
    </row>
    <row r="34" spans="1:4" x14ac:dyDescent="0.25">
      <c r="A34" s="9" t="s">
        <v>99</v>
      </c>
      <c r="B34" s="16">
        <v>2391.9447276000001</v>
      </c>
      <c r="C34" s="10">
        <v>6.7599999999999993E-2</v>
      </c>
      <c r="D34" s="9" t="s">
        <v>32</v>
      </c>
    </row>
    <row r="35" spans="1:4" x14ac:dyDescent="0.25">
      <c r="A35" s="9" t="s">
        <v>100</v>
      </c>
      <c r="B35" s="16">
        <v>499.17950000000002</v>
      </c>
      <c r="C35" s="10">
        <v>1.41E-2</v>
      </c>
      <c r="D35" s="9" t="s">
        <v>32</v>
      </c>
    </row>
    <row r="36" spans="1:4" x14ac:dyDescent="0.25">
      <c r="A36" s="11"/>
      <c r="B36" s="22">
        <v>5287.7917275999998</v>
      </c>
      <c r="C36" s="12">
        <v>0.14940000000000001</v>
      </c>
      <c r="D36" s="11"/>
    </row>
    <row r="37" spans="1:4" x14ac:dyDescent="0.25">
      <c r="A37" s="9"/>
      <c r="B37" s="16"/>
      <c r="C37" s="10"/>
      <c r="D37" s="9"/>
    </row>
    <row r="38" spans="1:4" x14ac:dyDescent="0.25">
      <c r="A38" s="17" t="s">
        <v>34</v>
      </c>
      <c r="B38" s="16"/>
      <c r="C38" s="10"/>
      <c r="D38" s="9"/>
    </row>
    <row r="39" spans="1:4" x14ac:dyDescent="0.25">
      <c r="A39" s="9"/>
      <c r="B39" s="16"/>
      <c r="C39" s="10"/>
      <c r="D39" s="9"/>
    </row>
    <row r="40" spans="1:4" x14ac:dyDescent="0.25">
      <c r="A40" s="18" t="s">
        <v>35</v>
      </c>
      <c r="B40" s="16">
        <v>2120.2375234000001</v>
      </c>
      <c r="C40" s="10">
        <v>5.9891E-2</v>
      </c>
      <c r="D40" s="9"/>
    </row>
    <row r="41" spans="1:4" x14ac:dyDescent="0.25">
      <c r="A41" s="9"/>
      <c r="B41" s="16"/>
      <c r="C41" s="10"/>
      <c r="D41" s="9"/>
    </row>
    <row r="42" spans="1:4" x14ac:dyDescent="0.25">
      <c r="A42" s="18" t="s">
        <v>36</v>
      </c>
      <c r="B42" s="16">
        <v>2298.4392254999998</v>
      </c>
      <c r="C42" s="10">
        <v>6.4924999999999997E-2</v>
      </c>
      <c r="D42" s="9"/>
    </row>
    <row r="43" spans="1:4" x14ac:dyDescent="0.25">
      <c r="A43" s="9"/>
      <c r="B43" s="16"/>
      <c r="C43" s="10"/>
      <c r="D43" s="9"/>
    </row>
    <row r="44" spans="1:4" x14ac:dyDescent="0.25">
      <c r="A44" s="19" t="s">
        <v>37</v>
      </c>
      <c r="B44" s="20">
        <v>-2246.9696899</v>
      </c>
      <c r="C44" s="21">
        <v>-6.3516000000000003E-2</v>
      </c>
      <c r="D44" s="9"/>
    </row>
    <row r="45" spans="1:4" x14ac:dyDescent="0.25">
      <c r="A45" s="19" t="s">
        <v>38</v>
      </c>
      <c r="B45" s="20">
        <v>35401.239986599998</v>
      </c>
      <c r="C45" s="21">
        <v>1</v>
      </c>
      <c r="D45" s="9"/>
    </row>
    <row r="46" spans="1:4" x14ac:dyDescent="0.25">
      <c r="A46" s="1"/>
      <c r="B46" s="6"/>
      <c r="C46" s="7"/>
      <c r="D46" s="1"/>
    </row>
    <row r="47" spans="1:4" x14ac:dyDescent="0.25">
      <c r="A47" s="1" t="s">
        <v>39</v>
      </c>
      <c r="B47" s="6"/>
      <c r="C47" s="7"/>
      <c r="D47" s="1"/>
    </row>
    <row r="48" spans="1:4" x14ac:dyDescent="0.25">
      <c r="A48" t="s">
        <v>101</v>
      </c>
    </row>
    <row r="49" spans="1:3" x14ac:dyDescent="0.25">
      <c r="A49" t="s">
        <v>102</v>
      </c>
    </row>
    <row r="59" spans="1:3" x14ac:dyDescent="0.25">
      <c r="A59" s="4" t="s">
        <v>3</v>
      </c>
    </row>
    <row r="60" spans="1:3" x14ac:dyDescent="0.25">
      <c r="A60" s="4"/>
    </row>
    <row r="61" spans="1:3" ht="18.75" x14ac:dyDescent="0.3">
      <c r="A61" s="5" t="s">
        <v>4</v>
      </c>
    </row>
    <row r="64" spans="1:3" ht="195.75" customHeight="1" x14ac:dyDescent="0.25">
      <c r="A64" s="31" t="s">
        <v>104</v>
      </c>
      <c r="B64" s="31"/>
      <c r="C64" s="31"/>
    </row>
  </sheetData>
  <sortState ref="A24:E31">
    <sortCondition descending="1" ref="B24:B31"/>
  </sortState>
  <mergeCells count="1">
    <mergeCell ref="A64:C64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5.28515625" style="3" customWidth="1"/>
    <col min="4" max="4" width="17" customWidth="1"/>
    <col min="5" max="5" width="16.28515625" customWidth="1"/>
    <col min="7" max="7" width="23.85546875" bestFit="1" customWidth="1"/>
    <col min="8" max="8" width="13.85546875" style="3" bestFit="1" customWidth="1"/>
  </cols>
  <sheetData>
    <row r="1" spans="1:8" x14ac:dyDescent="0.25">
      <c r="A1" s="1" t="s">
        <v>105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24" t="s">
        <v>44</v>
      </c>
      <c r="H5" s="25">
        <v>0.61909999999999998</v>
      </c>
    </row>
    <row r="6" spans="1:8" x14ac:dyDescent="0.25">
      <c r="A6" s="17" t="s">
        <v>44</v>
      </c>
      <c r="B6" s="16"/>
      <c r="C6" s="10"/>
      <c r="D6" s="9"/>
      <c r="E6" s="9"/>
      <c r="G6" s="24" t="s">
        <v>42</v>
      </c>
      <c r="H6" s="25">
        <v>0.35314046161200002</v>
      </c>
    </row>
    <row r="7" spans="1:8" x14ac:dyDescent="0.25">
      <c r="A7" s="9"/>
      <c r="B7" s="16"/>
      <c r="C7" s="10"/>
      <c r="D7" s="9"/>
      <c r="E7" s="9"/>
      <c r="G7" s="24" t="s">
        <v>97</v>
      </c>
      <c r="H7" s="25">
        <v>3.2300000000000002E-2</v>
      </c>
    </row>
    <row r="8" spans="1:8" x14ac:dyDescent="0.25">
      <c r="A8" s="18" t="s">
        <v>67</v>
      </c>
      <c r="B8" s="16"/>
      <c r="C8" s="10"/>
      <c r="D8" s="9"/>
      <c r="E8" s="9"/>
      <c r="G8" s="24" t="s">
        <v>16</v>
      </c>
      <c r="H8" s="25">
        <v>2.58E-2</v>
      </c>
    </row>
    <row r="9" spans="1:8" x14ac:dyDescent="0.25">
      <c r="A9" s="9"/>
      <c r="B9" s="16"/>
      <c r="C9" s="10"/>
      <c r="D9" s="9"/>
      <c r="E9" s="9"/>
      <c r="G9" s="24" t="s">
        <v>43</v>
      </c>
      <c r="H9" s="25">
        <v>-3.0340461611999998E-2</v>
      </c>
    </row>
    <row r="10" spans="1:8" x14ac:dyDescent="0.25">
      <c r="A10" s="9" t="s">
        <v>87</v>
      </c>
      <c r="B10" s="16">
        <v>29880.06</v>
      </c>
      <c r="C10" s="10">
        <v>7.7299999999999994E-2</v>
      </c>
      <c r="D10" s="9" t="s">
        <v>88</v>
      </c>
      <c r="E10" s="9" t="s">
        <v>19</v>
      </c>
      <c r="G10" s="11" t="s">
        <v>45</v>
      </c>
      <c r="H10" s="12">
        <v>1</v>
      </c>
    </row>
    <row r="11" spans="1:8" x14ac:dyDescent="0.25">
      <c r="A11" s="9" t="s">
        <v>21</v>
      </c>
      <c r="B11" s="16">
        <f>17489.7625+17477.4425</f>
        <v>34967.205000000002</v>
      </c>
      <c r="C11" s="10">
        <f>4.52%+4.52%</f>
        <v>9.0399999999999994E-2</v>
      </c>
      <c r="D11" s="9" t="s">
        <v>68</v>
      </c>
      <c r="E11" s="9" t="s">
        <v>19</v>
      </c>
    </row>
    <row r="12" spans="1:8" x14ac:dyDescent="0.25">
      <c r="A12" s="9" t="s">
        <v>62</v>
      </c>
      <c r="B12" s="16">
        <v>14986.785</v>
      </c>
      <c r="C12" s="10">
        <v>3.8800000000000001E-2</v>
      </c>
      <c r="D12" s="9" t="s">
        <v>85</v>
      </c>
      <c r="E12" s="9" t="s">
        <v>19</v>
      </c>
    </row>
    <row r="13" spans="1:8" x14ac:dyDescent="0.25">
      <c r="A13" s="9" t="s">
        <v>106</v>
      </c>
      <c r="B13" s="16">
        <v>14983.74</v>
      </c>
      <c r="C13" s="10">
        <v>3.8800000000000001E-2</v>
      </c>
      <c r="D13" s="9" t="s">
        <v>85</v>
      </c>
      <c r="E13" s="9" t="s">
        <v>19</v>
      </c>
    </row>
    <row r="14" spans="1:8" x14ac:dyDescent="0.25">
      <c r="A14" s="11"/>
      <c r="B14" s="22">
        <v>94817.79</v>
      </c>
      <c r="C14" s="12">
        <v>0.24529999999999999</v>
      </c>
      <c r="D14" s="11"/>
      <c r="E14" s="9"/>
    </row>
    <row r="15" spans="1:8" x14ac:dyDescent="0.25">
      <c r="A15" s="9"/>
      <c r="B15" s="16"/>
      <c r="C15" s="10"/>
      <c r="D15" s="9"/>
      <c r="E15" s="9"/>
      <c r="G15" s="13" t="s">
        <v>46</v>
      </c>
      <c r="H15" s="14" t="s">
        <v>1</v>
      </c>
    </row>
    <row r="16" spans="1:8" x14ac:dyDescent="0.25">
      <c r="A16" s="18" t="s">
        <v>89</v>
      </c>
      <c r="B16" s="16"/>
      <c r="C16" s="10"/>
      <c r="D16" s="9"/>
      <c r="E16" s="9"/>
      <c r="G16" s="24" t="s">
        <v>32</v>
      </c>
      <c r="H16" s="25">
        <v>3.2300000000000002E-2</v>
      </c>
    </row>
    <row r="17" spans="1:8" x14ac:dyDescent="0.25">
      <c r="A17" s="9"/>
      <c r="B17" s="16"/>
      <c r="C17" s="10"/>
      <c r="D17" s="9"/>
      <c r="E17" s="9"/>
      <c r="G17" s="24" t="s">
        <v>47</v>
      </c>
      <c r="H17" s="25">
        <v>0.64490000000000003</v>
      </c>
    </row>
    <row r="18" spans="1:8" x14ac:dyDescent="0.25">
      <c r="A18" s="9" t="s">
        <v>107</v>
      </c>
      <c r="B18" s="16">
        <v>27455.477500000001</v>
      </c>
      <c r="C18" s="10">
        <v>7.0999999999999994E-2</v>
      </c>
      <c r="D18" s="9" t="s">
        <v>85</v>
      </c>
      <c r="E18" s="9" t="s">
        <v>19</v>
      </c>
      <c r="G18" s="24" t="s">
        <v>48</v>
      </c>
      <c r="H18" s="25">
        <v>0.35314000000000001</v>
      </c>
    </row>
    <row r="19" spans="1:8" x14ac:dyDescent="0.25">
      <c r="A19" s="9" t="s">
        <v>29</v>
      </c>
      <c r="B19" s="16">
        <v>14997.165000000001</v>
      </c>
      <c r="C19" s="10">
        <v>3.8800000000000001E-2</v>
      </c>
      <c r="D19" s="9" t="s">
        <v>85</v>
      </c>
      <c r="E19" s="9" t="s">
        <v>19</v>
      </c>
      <c r="G19" s="24" t="s">
        <v>43</v>
      </c>
      <c r="H19" s="25">
        <v>-3.0340461611999998E-2</v>
      </c>
    </row>
    <row r="20" spans="1:8" x14ac:dyDescent="0.25">
      <c r="A20" s="9" t="s">
        <v>108</v>
      </c>
      <c r="B20" s="16">
        <v>14973.045</v>
      </c>
      <c r="C20" s="10">
        <v>3.8699999999999998E-2</v>
      </c>
      <c r="D20" s="9" t="s">
        <v>85</v>
      </c>
      <c r="E20" s="9" t="s">
        <v>19</v>
      </c>
      <c r="G20" s="11" t="s">
        <v>45</v>
      </c>
      <c r="H20" s="12">
        <v>1</v>
      </c>
    </row>
    <row r="21" spans="1:8" x14ac:dyDescent="0.25">
      <c r="A21" s="9" t="s">
        <v>92</v>
      </c>
      <c r="B21" s="16">
        <v>14858.174999999999</v>
      </c>
      <c r="C21" s="10">
        <v>3.8399999999999997E-2</v>
      </c>
      <c r="D21" s="9" t="s">
        <v>85</v>
      </c>
      <c r="E21" s="9" t="s">
        <v>23</v>
      </c>
    </row>
    <row r="22" spans="1:8" x14ac:dyDescent="0.25">
      <c r="A22" s="9" t="s">
        <v>71</v>
      </c>
      <c r="B22" s="16">
        <v>12421</v>
      </c>
      <c r="C22" s="10">
        <v>3.2099999999999997E-2</v>
      </c>
      <c r="D22" s="9" t="s">
        <v>85</v>
      </c>
      <c r="E22" s="9" t="s">
        <v>19</v>
      </c>
    </row>
    <row r="23" spans="1:8" x14ac:dyDescent="0.25">
      <c r="A23" s="9" t="s">
        <v>109</v>
      </c>
      <c r="B23" s="16">
        <v>12390.35</v>
      </c>
      <c r="C23" s="10">
        <v>3.2099999999999997E-2</v>
      </c>
      <c r="D23" s="9" t="s">
        <v>85</v>
      </c>
      <c r="E23" s="9" t="s">
        <v>19</v>
      </c>
    </row>
    <row r="24" spans="1:8" x14ac:dyDescent="0.25">
      <c r="A24" s="9" t="s">
        <v>26</v>
      </c>
      <c r="B24" s="16">
        <v>9998.07</v>
      </c>
      <c r="C24" s="10">
        <v>2.5899999999999999E-2</v>
      </c>
      <c r="D24" s="9" t="s">
        <v>91</v>
      </c>
      <c r="E24" s="9" t="s">
        <v>19</v>
      </c>
    </row>
    <row r="25" spans="1:8" x14ac:dyDescent="0.25">
      <c r="A25" s="9" t="s">
        <v>70</v>
      </c>
      <c r="B25" s="16">
        <v>9995.14</v>
      </c>
      <c r="C25" s="10">
        <v>2.5899999999999999E-2</v>
      </c>
      <c r="D25" s="9" t="s">
        <v>85</v>
      </c>
      <c r="E25" s="9" t="s">
        <v>19</v>
      </c>
    </row>
    <row r="26" spans="1:8" s="29" customFormat="1" x14ac:dyDescent="0.25">
      <c r="A26" s="26" t="s">
        <v>90</v>
      </c>
      <c r="B26" s="27">
        <f>9920.62+4967.07</f>
        <v>14887.69</v>
      </c>
      <c r="C26" s="28">
        <f>2.57%+1.29%</f>
        <v>3.8599999999999995E-2</v>
      </c>
      <c r="D26" s="26" t="s">
        <v>91</v>
      </c>
      <c r="E26" s="26" t="s">
        <v>19</v>
      </c>
      <c r="H26" s="30"/>
    </row>
    <row r="27" spans="1:8" x14ac:dyDescent="0.25">
      <c r="A27" s="9" t="s">
        <v>110</v>
      </c>
      <c r="B27" s="16">
        <v>7491.36</v>
      </c>
      <c r="C27" s="10">
        <v>1.9400000000000001E-2</v>
      </c>
      <c r="D27" s="9" t="s">
        <v>91</v>
      </c>
      <c r="E27" s="9" t="s">
        <v>19</v>
      </c>
    </row>
    <row r="28" spans="1:8" x14ac:dyDescent="0.25">
      <c r="A28" s="9" t="s">
        <v>111</v>
      </c>
      <c r="B28" s="16">
        <v>4996.6149999999998</v>
      </c>
      <c r="C28" s="10">
        <v>1.29E-2</v>
      </c>
      <c r="D28" s="9" t="s">
        <v>91</v>
      </c>
      <c r="E28" s="9" t="s">
        <v>23</v>
      </c>
    </row>
    <row r="29" spans="1:8" x14ac:dyDescent="0.25">
      <c r="A29" s="11"/>
      <c r="B29" s="22">
        <v>144464.08749999999</v>
      </c>
      <c r="C29" s="12">
        <v>0.37380000000000002</v>
      </c>
      <c r="D29" s="11"/>
      <c r="E29" s="9"/>
    </row>
    <row r="30" spans="1:8" x14ac:dyDescent="0.25">
      <c r="A30" s="9"/>
      <c r="B30" s="16"/>
      <c r="C30" s="10"/>
      <c r="D30" s="9"/>
      <c r="E30" s="9"/>
    </row>
    <row r="31" spans="1:8" x14ac:dyDescent="0.25">
      <c r="A31" s="17" t="s">
        <v>16</v>
      </c>
      <c r="B31" s="16"/>
      <c r="C31" s="10"/>
      <c r="D31" s="9"/>
      <c r="E31" s="9"/>
    </row>
    <row r="32" spans="1:8" x14ac:dyDescent="0.25">
      <c r="A32" s="9"/>
      <c r="B32" s="16"/>
      <c r="C32" s="10"/>
      <c r="D32" s="9"/>
      <c r="E32" s="9"/>
    </row>
    <row r="33" spans="1:5" x14ac:dyDescent="0.25">
      <c r="A33" s="18" t="s">
        <v>17</v>
      </c>
      <c r="B33" s="16"/>
      <c r="C33" s="10"/>
      <c r="D33" s="9"/>
      <c r="E33" s="9"/>
    </row>
    <row r="34" spans="1:5" x14ac:dyDescent="0.25">
      <c r="A34" s="9"/>
      <c r="B34" s="16"/>
      <c r="C34" s="10"/>
      <c r="D34" s="9"/>
      <c r="E34" s="9"/>
    </row>
    <row r="35" spans="1:5" x14ac:dyDescent="0.25">
      <c r="A35" s="9" t="s">
        <v>96</v>
      </c>
      <c r="B35" s="16">
        <v>5003.63</v>
      </c>
      <c r="C35" s="10">
        <v>1.29E-2</v>
      </c>
      <c r="D35" s="9" t="s">
        <v>19</v>
      </c>
      <c r="E35" s="9" t="s">
        <v>19</v>
      </c>
    </row>
    <row r="36" spans="1:5" x14ac:dyDescent="0.25">
      <c r="A36" s="9" t="s">
        <v>71</v>
      </c>
      <c r="B36" s="16">
        <v>5002.7349999999997</v>
      </c>
      <c r="C36" s="10">
        <v>1.29E-2</v>
      </c>
      <c r="D36" s="9" t="s">
        <v>19</v>
      </c>
      <c r="E36" s="9" t="s">
        <v>19</v>
      </c>
    </row>
    <row r="37" spans="1:5" x14ac:dyDescent="0.25">
      <c r="A37" s="11"/>
      <c r="B37" s="22">
        <v>10006.365</v>
      </c>
      <c r="C37" s="12">
        <v>2.58E-2</v>
      </c>
      <c r="D37" s="11"/>
      <c r="E37" s="9"/>
    </row>
    <row r="38" spans="1:5" x14ac:dyDescent="0.25">
      <c r="A38" s="9"/>
      <c r="B38" s="16"/>
      <c r="C38" s="10"/>
      <c r="D38" s="9"/>
      <c r="E38" s="9"/>
    </row>
    <row r="39" spans="1:5" x14ac:dyDescent="0.25">
      <c r="A39" s="17" t="s">
        <v>97</v>
      </c>
      <c r="B39" s="16"/>
      <c r="C39" s="10"/>
      <c r="D39" s="9"/>
      <c r="E39" s="9"/>
    </row>
    <row r="40" spans="1:5" x14ac:dyDescent="0.25">
      <c r="A40" s="9"/>
      <c r="B40" s="16"/>
      <c r="C40" s="10"/>
      <c r="D40" s="9"/>
      <c r="E40" s="9"/>
    </row>
    <row r="41" spans="1:5" x14ac:dyDescent="0.25">
      <c r="A41" s="9" t="s">
        <v>112</v>
      </c>
      <c r="B41" s="16">
        <v>11979.216</v>
      </c>
      <c r="C41" s="10">
        <v>3.1E-2</v>
      </c>
      <c r="D41" s="9" t="s">
        <v>32</v>
      </c>
      <c r="E41" s="9" t="s">
        <v>32</v>
      </c>
    </row>
    <row r="42" spans="1:5" x14ac:dyDescent="0.25">
      <c r="A42" s="9" t="s">
        <v>113</v>
      </c>
      <c r="B42" s="16">
        <v>498.00799999999998</v>
      </c>
      <c r="C42" s="10">
        <v>1.2999999999999999E-3</v>
      </c>
      <c r="D42" s="9" t="s">
        <v>32</v>
      </c>
      <c r="E42" s="9" t="s">
        <v>32</v>
      </c>
    </row>
    <row r="43" spans="1:5" x14ac:dyDescent="0.25">
      <c r="A43" s="11"/>
      <c r="B43" s="22">
        <v>12477.224</v>
      </c>
      <c r="C43" s="12">
        <v>3.2300000000000002E-2</v>
      </c>
      <c r="D43" s="11"/>
      <c r="E43" s="9"/>
    </row>
    <row r="44" spans="1:5" x14ac:dyDescent="0.25">
      <c r="A44" s="9"/>
      <c r="B44" s="16"/>
      <c r="C44" s="10"/>
      <c r="D44" s="9"/>
      <c r="E44" s="9"/>
    </row>
    <row r="45" spans="1:5" x14ac:dyDescent="0.25">
      <c r="A45" s="17" t="s">
        <v>34</v>
      </c>
      <c r="B45" s="16"/>
      <c r="C45" s="10"/>
      <c r="D45" s="9"/>
      <c r="E45" s="9"/>
    </row>
    <row r="46" spans="1:5" x14ac:dyDescent="0.25">
      <c r="A46" s="9"/>
      <c r="B46" s="16"/>
      <c r="C46" s="10"/>
      <c r="D46" s="9"/>
      <c r="E46" s="9"/>
    </row>
    <row r="47" spans="1:5" x14ac:dyDescent="0.25">
      <c r="A47" s="18" t="s">
        <v>35</v>
      </c>
      <c r="B47" s="16">
        <v>65497.578329000004</v>
      </c>
      <c r="C47" s="10">
        <v>0.16944899999999999</v>
      </c>
      <c r="D47" s="9"/>
      <c r="E47" s="9"/>
    </row>
    <row r="48" spans="1:5" x14ac:dyDescent="0.25">
      <c r="A48" s="9"/>
      <c r="B48" s="16"/>
      <c r="C48" s="10"/>
      <c r="D48" s="9"/>
      <c r="E48" s="9"/>
    </row>
    <row r="49" spans="1:5" x14ac:dyDescent="0.25">
      <c r="A49" s="18" t="s">
        <v>36</v>
      </c>
      <c r="B49" s="16">
        <v>71002.471277799996</v>
      </c>
      <c r="C49" s="10">
        <v>0.18369099999999999</v>
      </c>
      <c r="D49" s="9"/>
      <c r="E49" s="9"/>
    </row>
    <row r="50" spans="1:5" x14ac:dyDescent="0.25">
      <c r="A50" s="9"/>
      <c r="B50" s="16"/>
      <c r="C50" s="10"/>
      <c r="D50" s="9"/>
      <c r="E50" s="9"/>
    </row>
    <row r="51" spans="1:5" x14ac:dyDescent="0.25">
      <c r="A51" s="19" t="s">
        <v>37</v>
      </c>
      <c r="B51" s="20">
        <v>-11733.627400199999</v>
      </c>
      <c r="C51" s="21">
        <v>-3.0339999999999999E-2</v>
      </c>
      <c r="D51" s="9"/>
      <c r="E51" s="9"/>
    </row>
    <row r="52" spans="1:5" x14ac:dyDescent="0.25">
      <c r="A52" s="19" t="s">
        <v>38</v>
      </c>
      <c r="B52" s="20">
        <v>386531.8887066</v>
      </c>
      <c r="C52" s="21">
        <v>1</v>
      </c>
      <c r="D52" s="9"/>
      <c r="E52" s="9"/>
    </row>
    <row r="53" spans="1:5" x14ac:dyDescent="0.25">
      <c r="A53" s="1"/>
      <c r="B53" s="6"/>
      <c r="C53" s="7"/>
      <c r="D53" s="1"/>
    </row>
    <row r="54" spans="1:5" x14ac:dyDescent="0.25">
      <c r="A54" s="1" t="s">
        <v>39</v>
      </c>
      <c r="B54" s="6"/>
      <c r="C54" s="7"/>
      <c r="D54" s="1"/>
    </row>
    <row r="55" spans="1:5" x14ac:dyDescent="0.25">
      <c r="A55" t="s">
        <v>114</v>
      </c>
    </row>
    <row r="56" spans="1:5" x14ac:dyDescent="0.25">
      <c r="A56" t="s">
        <v>115</v>
      </c>
    </row>
    <row r="57" spans="1:5" x14ac:dyDescent="0.25">
      <c r="E57" s="1"/>
    </row>
    <row r="66" spans="1:2" x14ac:dyDescent="0.25">
      <c r="A66" s="4" t="s">
        <v>3</v>
      </c>
    </row>
    <row r="67" spans="1:2" x14ac:dyDescent="0.25">
      <c r="A67" s="4"/>
    </row>
    <row r="68" spans="1:2" ht="18.75" x14ac:dyDescent="0.3">
      <c r="A68" s="5" t="s">
        <v>4</v>
      </c>
    </row>
    <row r="71" spans="1:2" ht="214.5" customHeight="1" x14ac:dyDescent="0.25">
      <c r="A71" s="31" t="s">
        <v>104</v>
      </c>
      <c r="B71" s="31"/>
    </row>
  </sheetData>
  <mergeCells count="1">
    <mergeCell ref="A71:B7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877078-BC6D-44B1-BF1A-3ADC379BFBA9}"/>
</file>

<file path=customXml/itemProps2.xml><?xml version="1.0" encoding="utf-8"?>
<ds:datastoreItem xmlns:ds="http://schemas.openxmlformats.org/officeDocument/2006/customXml" ds:itemID="{CD0F8379-19D6-4C4B-9376-A44E3E647747}"/>
</file>

<file path=customXml/itemProps3.xml><?xml version="1.0" encoding="utf-8"?>
<ds:datastoreItem xmlns:ds="http://schemas.openxmlformats.org/officeDocument/2006/customXml" ds:itemID="{027A3600-EC2D-4B6C-941F-FFC9131B03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HCBF</vt:lpstr>
      <vt:lpstr>HFDF</vt:lpstr>
      <vt:lpstr>HDF</vt:lpstr>
      <vt:lpstr>HOF</vt:lpstr>
      <vt:lpstr>HSDF</vt:lpstr>
      <vt:lpstr>HUSDF</vt:lpstr>
      <vt:lpstr>HLDF</vt:lpstr>
      <vt:lpstr>HCF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HUSDF!SchemeDescription_2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Parab, Amit Ramchandra</dc:creator>
  <dcterms:created xsi:type="dcterms:W3CDTF">2015-09-11T12:35:04Z</dcterms:created>
  <dcterms:modified xsi:type="dcterms:W3CDTF">2022-03-15T11:32:43Z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2022-03-14T06:13:55Z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28c26e08-8a92-4eb4-9b4c-f4b227232280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