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10284\Desktop\"/>
    </mc:Choice>
  </mc:AlternateContent>
  <bookViews>
    <workbookView xWindow="0" yWindow="0" windowWidth="20490" windowHeight="6420" tabRatio="912" activeTab="6"/>
  </bookViews>
  <sheets>
    <sheet name="HCBF" sheetId="1" r:id="rId1"/>
    <sheet name="HFDF" sheetId="3" r:id="rId2"/>
    <sheet name="HDF" sheetId="4" r:id="rId3"/>
    <sheet name="HOF" sheetId="6" r:id="rId4"/>
    <sheet name="HSDF" sheetId="7" r:id="rId5"/>
    <sheet name="HLDF" sheetId="9" r:id="rId6"/>
    <sheet name="HCF" sheetId="17" r:id="rId7"/>
  </sheets>
  <definedNames>
    <definedName name="_xlnm._FilterDatabase" localSheetId="0" hidden="1">HCBF!$A$4:$G$35</definedName>
    <definedName name="_xlnm._FilterDatabase" localSheetId="2" hidden="1">HDF!$A$4:$G$25</definedName>
    <definedName name="_xlnm._FilterDatabase" localSheetId="1" hidden="1">HFDF!$A$4:$G$31</definedName>
    <definedName name="_xlnm._FilterDatabase" localSheetId="5" hidden="1">HLDF!$A$4:$G$47</definedName>
    <definedName name="_xlnm._FilterDatabase" localSheetId="3" hidden="1">HOF!$A$4:$G$20</definedName>
    <definedName name="_xlnm._FilterDatabase" localSheetId="4" hidden="1">HSDF!$A$4:$G$52</definedName>
    <definedName name="SchemeDescription_2" localSheetId="2">HDF!$A$37:$A$39</definedName>
    <definedName name="SchemeDescription_2" localSheetId="1">HFDF!$A$43:$A$45</definedName>
    <definedName name="SchemeDescription_2" localSheetId="5">HLDF!$A$58:$A$60</definedName>
    <definedName name="SchemeDescription_2" localSheetId="3">HOF!$A$32:$A$34</definedName>
    <definedName name="SchemeDescription_2" localSheetId="4">HSDF!$A$64:$A$66</definedName>
    <definedName name="SchemeDescription_2">HCBF!$A$47:$A$49</definedName>
  </definedNames>
  <calcPr calcId="162913"/>
</workbook>
</file>

<file path=xl/calcChain.xml><?xml version="1.0" encoding="utf-8"?>
<calcChain xmlns="http://schemas.openxmlformats.org/spreadsheetml/2006/main">
  <c r="C25" i="17" l="1"/>
  <c r="B25" i="17"/>
  <c r="C10" i="17"/>
  <c r="B10" i="17"/>
</calcChain>
</file>

<file path=xl/sharedStrings.xml><?xml version="1.0" encoding="utf-8"?>
<sst xmlns="http://schemas.openxmlformats.org/spreadsheetml/2006/main" count="428" uniqueCount="111">
  <si>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</si>
  <si>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</si>
  <si>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</si>
  <si>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</si>
  <si>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</si>
  <si>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</si>
  <si>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</si>
  <si>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</si>
  <si>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CORPORATE BOND FUND</t>
  </si>
  <si>
    <t>Portfolio As On 18-February-2022</t>
  </si>
  <si>
    <t>HSBC FLEXI DEBT FUND</t>
  </si>
  <si>
    <t>HSBC DEBT FUND</t>
  </si>
  <si>
    <t>HSBC OVERNIGHT FUND</t>
  </si>
  <si>
    <t>HSBC SHORT DURATION FUND</t>
  </si>
  <si>
    <t>HSBC LOW DURATION FUND</t>
  </si>
  <si>
    <t>Corporate/ PSU Debt</t>
  </si>
  <si>
    <t>Corporate Bonds / Debentures</t>
  </si>
  <si>
    <t>REC Ltd.</t>
  </si>
  <si>
    <t>CRISIL AAA</t>
  </si>
  <si>
    <t>LIC Housing Finance Ltd.</t>
  </si>
  <si>
    <t>Small Industries Development Bk of India</t>
  </si>
  <si>
    <t>[ICRA]AAA</t>
  </si>
  <si>
    <t>ICRA AAA</t>
  </si>
  <si>
    <t>HDB Financial Services Ltd.</t>
  </si>
  <si>
    <t>Indian Oil Corporation Ltd.</t>
  </si>
  <si>
    <t>Indian Railway Finance Corporation Ltd.</t>
  </si>
  <si>
    <t>National Bk for Agriculture &amp; Rural Dev.</t>
  </si>
  <si>
    <t>Reliance Industries Ltd.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</si>
  <si>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</si>
  <si>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</si>
  <si>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</si>
  <si>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</si>
  <si>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</si>
  <si>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</si>
  <si>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</si>
  <si>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</si>
  <si>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18-Feb-2022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</si>
  <si>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</si>
  <si>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</si>
  <si>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</si>
  <si>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</si>
  <si>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</si>
  <si>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</si>
  <si>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</si>
  <si>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</si>
  <si>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</si>
  <si>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</si>
  <si>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</si>
  <si>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</si>
  <si>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</si>
  <si>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</si>
  <si>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</si>
  <si>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</si>
  <si>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7.17% GOVT OF INDIA RED 08-01-2028</t>
  </si>
  <si>
    <t>7.26% GOVT OF INDIA RED 14-01-2029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</si>
  <si>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</si>
  <si>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</si>
  <si>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</si>
  <si>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</si>
  <si>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</si>
  <si>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</si>
  <si>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</si>
  <si>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182 DAYS TBILL RED 10-03-2022</t>
  </si>
  <si>
    <t>• investment in debt &amp; money market instruments with overnight maturity</t>
  </si>
  <si>
    <t>• income over short term and high liquidity</t>
  </si>
  <si>
    <t>Money Market Instruments</t>
  </si>
  <si>
    <t>Certificate of Deposit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</si>
  <si>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</si>
  <si>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</si>
  <si>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</si>
  <si>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</si>
  <si>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</si>
  <si>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Power Finance Corporation Ltd.</t>
  </si>
  <si>
    <t>Sundaram Finance Ltd.</t>
  </si>
  <si>
    <t>Bajaj Housing Finance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</si>
  <si>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</si>
  <si>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</si>
  <si>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</si>
  <si>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</si>
  <si>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</si>
  <si>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</si>
  <si>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</si>
  <si>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</si>
  <si>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</si>
  <si>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</si>
  <si>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CRISIL A1+</t>
  </si>
  <si>
    <t>[ICRA]A1+</t>
  </si>
  <si>
    <t>Bank of Baroda</t>
  </si>
  <si>
    <t>Fitch A1+</t>
  </si>
  <si>
    <t>Commercial Paper</t>
  </si>
  <si>
    <t>ICICI Securities Ltd.</t>
  </si>
  <si>
    <t>Kotak Securities Ltd.</t>
  </si>
  <si>
    <t>364 DAYS TBILL RED 11-03-2022</t>
  </si>
  <si>
    <t>Housing Development Finance Corp Ltd.</t>
  </si>
  <si>
    <t>364 DAYS TBILL RED 16-02-2023</t>
  </si>
  <si>
    <t>364 DAYS TBILL RED 30-03-2022</t>
  </si>
  <si>
    <t>• Liquidity over short term</t>
  </si>
  <si>
    <t>• Investment in Debt / Money Market Instruments such that the Macaulay duration of the portfolio is between 6 months to 12 months</t>
  </si>
  <si>
    <t>Rating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</si>
  <si>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</si>
  <si>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CASH FUND</t>
  </si>
  <si>
    <t>Hindustan Petroleum Corporation Ltd.</t>
  </si>
  <si>
    <t>HDFC Securities Ltd.</t>
  </si>
  <si>
    <t>NTPC Ltd.</t>
  </si>
  <si>
    <t>Sharekhan Ltd.</t>
  </si>
  <si>
    <t>Axis Securities Ltd.</t>
  </si>
  <si>
    <t>91 DAYS TBILL RED 10-03-2022</t>
  </si>
  <si>
    <t>91 DAYS TBILL RED 31-03-2022</t>
  </si>
  <si>
    <t>91 DAYS TBILL RED 24-02-2022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</si>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</sst>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0" fillId="0" borderId="1" xfId="0" applyFont="1" applyBorder="1"/>
    <xf numFmtId="10" fontId="0" fillId="0" borderId="1" xfId="0" applyNumberFormat="1" applyFont="1" applyBorder="1"/>
    <xf numFmtId="0" fontId="0" fillId="3" borderId="1" xfId="0" applyFill="1" applyBorder="1"/>
    <xf numFmtId="2" fontId="0" fillId="3" borderId="1" xfId="0" applyNumberFormat="1" applyFill="1" applyBorder="1"/>
    <xf numFmtId="10" fontId="0" fillId="3" borderId="1" xfId="0" applyNumberFormat="1" applyFill="1" applyBorder="1"/>
    <xf numFmtId="0" fontId="0" fillId="3" borderId="0" xfId="0" applyFill="1"/>
    <xf numFmtId="10" fontId="0" fillId="3" borderId="0" xfId="0" applyNumberFormat="1" applyFill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2266950</xdr:colOff>
      <xdr:row>44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28FDD9E-7E6F-4BDE-9581-B91525C740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5438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38</xdr:row>
      <xdr:rowOff>0</xdr:rowOff>
    </xdr:from>
    <xdr:ext cx="2062060" cy="1171575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7429500"/>
          <a:ext cx="2062060" cy="1171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20586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0D1B9EA-C246-4AA2-9B6D-DB62520273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114300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48000" y="67818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16490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84792EB0-1160-417D-ABB3-FA9A9A7B8A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48000" y="5524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088707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2143126</xdr:colOff>
      <xdr:row>29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65A7C5FE-3E34-4676-A879-1FAE6E9587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80060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48000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68692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2266950</xdr:colOff>
      <xdr:row>62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26C262AE-3225-4601-8A57-CFA3122473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6527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55</xdr:row>
      <xdr:rowOff>57150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48000" y="107251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596390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2266950</xdr:colOff>
      <xdr:row>56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D4C49379-5EFB-4928-BF60-C12A5531F7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7383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49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9525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417320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D1B5BAE4-B6B8-4729-A47A-869524BECC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61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48000" y="11811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680210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I4" sqref="I4"/>
    </sheetView>
  </sheetViews>
  <sheetFormatPr defaultRowHeight="15" x14ac:dyDescent="0.25"/>
  <cols>
    <col min="1" max="1" width="45.7109375" customWidth="1"/>
    <col min="2" max="2" width="17.7109375" style="2" customWidth="1"/>
    <col min="3" max="3" width="16" style="3" customWidth="1"/>
    <col min="4" max="4" width="16.28515625" bestFit="1" customWidth="1"/>
    <col min="6" max="6" width="19.5703125" bestFit="1" customWidth="1"/>
    <col min="7" max="7" width="15" style="3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15</v>
      </c>
      <c r="G5" s="10">
        <v>0.79479999999999995</v>
      </c>
    </row>
    <row r="6" spans="1:7" x14ac:dyDescent="0.25">
      <c r="A6" s="17" t="s">
        <v>15</v>
      </c>
      <c r="B6" s="16"/>
      <c r="C6" s="10"/>
      <c r="D6" s="9"/>
      <c r="F6" s="9" t="s">
        <v>28</v>
      </c>
      <c r="G6" s="10">
        <v>9.1899999999999996E-2</v>
      </c>
    </row>
    <row r="7" spans="1:7" x14ac:dyDescent="0.25">
      <c r="A7" s="9"/>
      <c r="B7" s="16"/>
      <c r="C7" s="10"/>
      <c r="D7" s="9"/>
      <c r="F7" s="9" t="s">
        <v>40</v>
      </c>
      <c r="G7" s="10">
        <v>5.8249909124E-2</v>
      </c>
    </row>
    <row r="8" spans="1:7" x14ac:dyDescent="0.25">
      <c r="A8" s="18" t="s">
        <v>16</v>
      </c>
      <c r="B8" s="16"/>
      <c r="C8" s="10"/>
      <c r="D8" s="9"/>
      <c r="F8" s="9" t="s">
        <v>41</v>
      </c>
      <c r="G8" s="10">
        <v>5.5050090875999998E-2</v>
      </c>
    </row>
    <row r="9" spans="1:7" x14ac:dyDescent="0.25">
      <c r="A9" s="9"/>
      <c r="B9" s="16"/>
      <c r="C9" s="10"/>
      <c r="D9" s="9"/>
      <c r="F9" s="11" t="s">
        <v>42</v>
      </c>
      <c r="G9" s="12">
        <v>1</v>
      </c>
    </row>
    <row r="10" spans="1:7" x14ac:dyDescent="0.25">
      <c r="A10" s="9" t="s">
        <v>17</v>
      </c>
      <c r="B10" s="16">
        <v>2639.0675000000001</v>
      </c>
      <c r="C10" s="10">
        <v>0.121</v>
      </c>
      <c r="D10" s="9" t="s">
        <v>18</v>
      </c>
    </row>
    <row r="11" spans="1:7" x14ac:dyDescent="0.25">
      <c r="A11" s="9" t="s">
        <v>19</v>
      </c>
      <c r="B11" s="16">
        <v>2521.91</v>
      </c>
      <c r="C11" s="10">
        <v>0.11559999999999999</v>
      </c>
      <c r="D11" s="9" t="s">
        <v>18</v>
      </c>
    </row>
    <row r="12" spans="1:7" x14ac:dyDescent="0.25">
      <c r="A12" s="9" t="s">
        <v>20</v>
      </c>
      <c r="B12" s="16">
        <v>2494.6849999999999</v>
      </c>
      <c r="C12" s="10">
        <v>0.1143</v>
      </c>
      <c r="D12" s="9" t="s">
        <v>21</v>
      </c>
    </row>
    <row r="13" spans="1:7" x14ac:dyDescent="0.25">
      <c r="A13" s="9" t="s">
        <v>23</v>
      </c>
      <c r="B13" s="16">
        <v>2048.5439999999999</v>
      </c>
      <c r="C13" s="10">
        <v>9.3899999999999997E-2</v>
      </c>
      <c r="D13" s="9" t="s">
        <v>18</v>
      </c>
    </row>
    <row r="14" spans="1:7" x14ac:dyDescent="0.25">
      <c r="A14" s="9" t="s">
        <v>24</v>
      </c>
      <c r="B14" s="16">
        <v>2046.2719999999999</v>
      </c>
      <c r="C14" s="10">
        <v>9.3799999999999994E-2</v>
      </c>
      <c r="D14" s="9" t="s">
        <v>21</v>
      </c>
    </row>
    <row r="15" spans="1:7" x14ac:dyDescent="0.25">
      <c r="A15" s="9" t="s">
        <v>25</v>
      </c>
      <c r="B15" s="16">
        <v>2029.45</v>
      </c>
      <c r="C15" s="10">
        <v>9.2999999999999999E-2</v>
      </c>
      <c r="D15" s="9" t="s">
        <v>18</v>
      </c>
      <c r="F15" s="13" t="s">
        <v>43</v>
      </c>
      <c r="G15" s="14" t="s">
        <v>1</v>
      </c>
    </row>
    <row r="16" spans="1:7" x14ac:dyDescent="0.25">
      <c r="A16" s="9" t="s">
        <v>26</v>
      </c>
      <c r="B16" s="16">
        <v>1995.174</v>
      </c>
      <c r="C16" s="10">
        <v>9.1499999999999998E-2</v>
      </c>
      <c r="D16" s="9" t="s">
        <v>21</v>
      </c>
      <c r="F16" s="9" t="s">
        <v>30</v>
      </c>
      <c r="G16" s="10">
        <v>9.1899999999999996E-2</v>
      </c>
    </row>
    <row r="17" spans="1:7" x14ac:dyDescent="0.25">
      <c r="A17" s="9" t="s">
        <v>27</v>
      </c>
      <c r="B17" s="16">
        <v>1563.924</v>
      </c>
      <c r="C17" s="10">
        <v>7.17E-2</v>
      </c>
      <c r="D17" s="9" t="s">
        <v>18</v>
      </c>
      <c r="F17" s="9" t="s">
        <v>44</v>
      </c>
      <c r="G17" s="10">
        <v>0.79479999999999995</v>
      </c>
    </row>
    <row r="18" spans="1:7" x14ac:dyDescent="0.25">
      <c r="A18" s="11"/>
      <c r="B18" s="19">
        <v>17339.0265</v>
      </c>
      <c r="C18" s="12">
        <v>0.79479999999999995</v>
      </c>
      <c r="D18" s="11"/>
      <c r="F18" s="9" t="s">
        <v>45</v>
      </c>
      <c r="G18" s="10">
        <v>5.8249000000000002E-2</v>
      </c>
    </row>
    <row r="19" spans="1:7" x14ac:dyDescent="0.25">
      <c r="A19" s="9"/>
      <c r="B19" s="16"/>
      <c r="C19" s="10"/>
      <c r="D19" s="9"/>
      <c r="F19" s="9" t="s">
        <v>41</v>
      </c>
      <c r="G19" s="10">
        <v>5.5050090875999998E-2</v>
      </c>
    </row>
    <row r="20" spans="1:7" x14ac:dyDescent="0.25">
      <c r="A20" s="17" t="s">
        <v>28</v>
      </c>
      <c r="B20" s="16"/>
      <c r="C20" s="10"/>
      <c r="D20" s="9"/>
      <c r="F20" s="11" t="s">
        <v>42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9" t="s">
        <v>29</v>
      </c>
      <c r="B22" s="16">
        <v>1473.48</v>
      </c>
      <c r="C22" s="10">
        <v>6.7500000000000004E-2</v>
      </c>
      <c r="D22" s="9" t="s">
        <v>30</v>
      </c>
    </row>
    <row r="23" spans="1:7" x14ac:dyDescent="0.25">
      <c r="A23" s="9" t="s">
        <v>31</v>
      </c>
      <c r="B23" s="16">
        <v>533.09249999999997</v>
      </c>
      <c r="C23" s="10">
        <v>2.4400000000000002E-2</v>
      </c>
      <c r="D23" s="9" t="s">
        <v>30</v>
      </c>
    </row>
    <row r="24" spans="1:7" x14ac:dyDescent="0.25">
      <c r="A24" s="11"/>
      <c r="B24" s="19">
        <v>2006.5725</v>
      </c>
      <c r="C24" s="12">
        <v>9.1899999999999996E-2</v>
      </c>
      <c r="D24" s="11"/>
    </row>
    <row r="25" spans="1:7" x14ac:dyDescent="0.25">
      <c r="A25" s="9"/>
      <c r="B25" s="16"/>
      <c r="C25" s="10"/>
      <c r="D25" s="9"/>
    </row>
    <row r="26" spans="1:7" x14ac:dyDescent="0.25">
      <c r="A26" s="17" t="s">
        <v>32</v>
      </c>
      <c r="B26" s="16"/>
      <c r="C26" s="10"/>
      <c r="D26" s="9"/>
    </row>
    <row r="27" spans="1:7" x14ac:dyDescent="0.25">
      <c r="A27" s="9"/>
      <c r="B27" s="16"/>
      <c r="C27" s="10"/>
      <c r="D27" s="9"/>
    </row>
    <row r="28" spans="1:7" x14ac:dyDescent="0.25">
      <c r="A28" s="18" t="s">
        <v>33</v>
      </c>
      <c r="B28" s="16">
        <v>788.40204259999996</v>
      </c>
      <c r="C28" s="10">
        <v>3.6137000000000002E-2</v>
      </c>
      <c r="D28" s="9"/>
    </row>
    <row r="29" spans="1:7" x14ac:dyDescent="0.25">
      <c r="A29" s="9"/>
      <c r="B29" s="16"/>
      <c r="C29" s="10"/>
      <c r="D29" s="9"/>
    </row>
    <row r="30" spans="1:7" x14ac:dyDescent="0.25">
      <c r="A30" s="18" t="s">
        <v>34</v>
      </c>
      <c r="B30" s="16">
        <v>482.42559240000003</v>
      </c>
      <c r="C30" s="10">
        <v>2.2112E-2</v>
      </c>
      <c r="D30" s="9"/>
    </row>
    <row r="31" spans="1:7" x14ac:dyDescent="0.25">
      <c r="A31" s="9"/>
      <c r="B31" s="16"/>
      <c r="C31" s="10"/>
      <c r="D31" s="9"/>
    </row>
    <row r="32" spans="1:7" x14ac:dyDescent="0.25">
      <c r="A32" s="20" t="s">
        <v>35</v>
      </c>
      <c r="B32" s="21">
        <v>1200.3908316</v>
      </c>
      <c r="C32" s="22">
        <v>5.5051000000000003E-2</v>
      </c>
      <c r="D32" s="9"/>
    </row>
    <row r="33" spans="1:4" x14ac:dyDescent="0.25">
      <c r="A33" s="20" t="s">
        <v>36</v>
      </c>
      <c r="B33" s="21">
        <v>21816.817466600001</v>
      </c>
      <c r="C33" s="22">
        <v>1</v>
      </c>
      <c r="D33" s="9"/>
    </row>
    <row r="34" spans="1:4" x14ac:dyDescent="0.25">
      <c r="A34" s="1"/>
      <c r="B34" s="6"/>
      <c r="C34" s="7"/>
      <c r="D34" s="1"/>
    </row>
    <row r="35" spans="1:4" x14ac:dyDescent="0.25">
      <c r="A35" s="1" t="s">
        <v>37</v>
      </c>
      <c r="B35" s="6"/>
      <c r="C35" s="7"/>
      <c r="D35" s="1"/>
    </row>
    <row r="36" spans="1:4" x14ac:dyDescent="0.25">
      <c r="A36" t="s">
        <v>38</v>
      </c>
    </row>
    <row r="37" spans="1:4" x14ac:dyDescent="0.25">
      <c r="A37" t="s">
        <v>39</v>
      </c>
    </row>
    <row r="47" spans="1:4" x14ac:dyDescent="0.25">
      <c r="A47" s="4" t="s">
        <v>3</v>
      </c>
    </row>
    <row r="48" spans="1:4" x14ac:dyDescent="0.25">
      <c r="A48" s="4"/>
    </row>
    <row r="49" spans="1:3" ht="18.75" x14ac:dyDescent="0.3">
      <c r="A49" s="5" t="s">
        <v>4</v>
      </c>
    </row>
    <row r="52" spans="1:3" ht="135.75" customHeight="1" x14ac:dyDescent="0.25">
      <c r="A52" s="30" t="s">
        <v>99</v>
      </c>
      <c r="B52" s="30"/>
      <c r="C52" s="30"/>
    </row>
  </sheetData>
  <mergeCells count="1">
    <mergeCell ref="A52:C5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A16" sqref="A16"/>
    </sheetView>
  </sheetViews>
  <sheetFormatPr defaultRowHeight="15" x14ac:dyDescent="0.25"/>
  <cols>
    <col min="1" max="1" width="45.7109375" customWidth="1"/>
    <col min="2" max="2" width="17.7109375" style="2" customWidth="1"/>
    <col min="3" max="3" width="16" style="3" customWidth="1"/>
    <col min="4" max="4" width="16.28515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28</v>
      </c>
      <c r="G5" s="10">
        <v>0.62860000000000005</v>
      </c>
    </row>
    <row r="6" spans="1:7" x14ac:dyDescent="0.25">
      <c r="A6" s="17" t="s">
        <v>15</v>
      </c>
      <c r="B6" s="16"/>
      <c r="C6" s="10"/>
      <c r="D6" s="9"/>
      <c r="F6" s="9" t="s">
        <v>40</v>
      </c>
      <c r="G6" s="10">
        <v>0.26938976716000002</v>
      </c>
    </row>
    <row r="7" spans="1:7" x14ac:dyDescent="0.25">
      <c r="A7" s="9"/>
      <c r="B7" s="16"/>
      <c r="C7" s="10"/>
      <c r="D7" s="9"/>
      <c r="F7" s="9" t="s">
        <v>15</v>
      </c>
      <c r="G7" s="10">
        <v>8.8599999999999998E-2</v>
      </c>
    </row>
    <row r="8" spans="1:7" x14ac:dyDescent="0.25">
      <c r="A8" s="18" t="s">
        <v>16</v>
      </c>
      <c r="B8" s="16"/>
      <c r="C8" s="10"/>
      <c r="D8" s="9"/>
      <c r="F8" s="9" t="s">
        <v>41</v>
      </c>
      <c r="G8" s="10">
        <v>1.3410232839999999E-2</v>
      </c>
    </row>
    <row r="9" spans="1:7" x14ac:dyDescent="0.25">
      <c r="A9" s="9"/>
      <c r="B9" s="16"/>
      <c r="C9" s="10"/>
      <c r="D9" s="9"/>
      <c r="F9" s="11" t="s">
        <v>42</v>
      </c>
      <c r="G9" s="12">
        <v>1</v>
      </c>
    </row>
    <row r="10" spans="1:7" x14ac:dyDescent="0.25">
      <c r="A10" s="9" t="s">
        <v>25</v>
      </c>
      <c r="B10" s="16">
        <v>496.35849999999999</v>
      </c>
      <c r="C10" s="10">
        <v>8.8599999999999998E-2</v>
      </c>
      <c r="D10" s="9" t="s">
        <v>46</v>
      </c>
    </row>
    <row r="11" spans="1:7" x14ac:dyDescent="0.25">
      <c r="A11" s="11"/>
      <c r="B11" s="19">
        <v>496.35849999999999</v>
      </c>
      <c r="C11" s="12">
        <v>8.8599999999999998E-2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28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47</v>
      </c>
      <c r="B15" s="16">
        <v>1027.5440000000001</v>
      </c>
      <c r="C15" s="10">
        <v>0.18329999999999999</v>
      </c>
      <c r="D15" s="9" t="s">
        <v>30</v>
      </c>
      <c r="F15" s="13" t="s">
        <v>43</v>
      </c>
      <c r="G15" s="14" t="s">
        <v>1</v>
      </c>
    </row>
    <row r="16" spans="1:7" x14ac:dyDescent="0.25">
      <c r="A16" s="9" t="s">
        <v>29</v>
      </c>
      <c r="B16" s="16">
        <v>982.32</v>
      </c>
      <c r="C16" s="10">
        <v>0.17530000000000001</v>
      </c>
      <c r="D16" s="9" t="s">
        <v>30</v>
      </c>
      <c r="F16" s="9" t="s">
        <v>30</v>
      </c>
      <c r="G16" s="10">
        <v>0.62860000000000005</v>
      </c>
    </row>
    <row r="17" spans="1:7" x14ac:dyDescent="0.25">
      <c r="A17" s="9" t="s">
        <v>48</v>
      </c>
      <c r="B17" s="16">
        <v>532.02549999999997</v>
      </c>
      <c r="C17" s="10">
        <v>9.4899999999999998E-2</v>
      </c>
      <c r="D17" s="9" t="s">
        <v>30</v>
      </c>
      <c r="F17" s="9" t="s">
        <v>44</v>
      </c>
      <c r="G17" s="10">
        <v>8.8599999999999998E-2</v>
      </c>
    </row>
    <row r="18" spans="1:7" x14ac:dyDescent="0.25">
      <c r="A18" s="9" t="s">
        <v>49</v>
      </c>
      <c r="B18" s="16">
        <v>496.75900000000001</v>
      </c>
      <c r="C18" s="10">
        <v>8.8599999999999998E-2</v>
      </c>
      <c r="D18" s="9" t="s">
        <v>30</v>
      </c>
      <c r="F18" s="9" t="s">
        <v>45</v>
      </c>
      <c r="G18" s="10">
        <v>0.26938899999999999</v>
      </c>
    </row>
    <row r="19" spans="1:7" x14ac:dyDescent="0.25">
      <c r="A19" s="9" t="s">
        <v>50</v>
      </c>
      <c r="B19" s="16">
        <v>484.935</v>
      </c>
      <c r="C19" s="10">
        <v>8.6499999999999994E-2</v>
      </c>
      <c r="D19" s="9" t="s">
        <v>30</v>
      </c>
      <c r="F19" s="9" t="s">
        <v>41</v>
      </c>
      <c r="G19" s="10">
        <v>1.3410232839999999E-2</v>
      </c>
    </row>
    <row r="20" spans="1:7" x14ac:dyDescent="0.25">
      <c r="A20" s="11"/>
      <c r="B20" s="19">
        <v>3523.5835000000002</v>
      </c>
      <c r="C20" s="12">
        <v>0.62860000000000005</v>
      </c>
      <c r="D20" s="11"/>
      <c r="F20" s="11" t="s">
        <v>42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32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33</v>
      </c>
      <c r="B24" s="16">
        <v>936.64124919999995</v>
      </c>
      <c r="C24" s="10">
        <v>0.167125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8" t="s">
        <v>34</v>
      </c>
      <c r="B26" s="16">
        <v>573.13385760000006</v>
      </c>
      <c r="C26" s="10">
        <v>0.10226399999999999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35</v>
      </c>
      <c r="B28" s="21">
        <v>74.709228999999993</v>
      </c>
      <c r="C28" s="22">
        <v>1.3410999999999999E-2</v>
      </c>
      <c r="D28" s="9"/>
    </row>
    <row r="29" spans="1:7" x14ac:dyDescent="0.25">
      <c r="A29" s="20" t="s">
        <v>36</v>
      </c>
      <c r="B29" s="21">
        <v>5604.4263357999998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37</v>
      </c>
      <c r="B31" s="6"/>
      <c r="C31" s="7"/>
      <c r="D31" s="1"/>
    </row>
    <row r="32" spans="1:7" x14ac:dyDescent="0.25">
      <c r="A32" t="s">
        <v>51</v>
      </c>
    </row>
    <row r="33" spans="1:3" x14ac:dyDescent="0.25">
      <c r="A33" t="s">
        <v>52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8" spans="1:3" ht="178.5" customHeight="1" x14ac:dyDescent="0.25">
      <c r="A48" s="30" t="s">
        <v>99</v>
      </c>
      <c r="B48" s="30"/>
      <c r="C48" s="30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16" sqref="D16"/>
    </sheetView>
  </sheetViews>
  <sheetFormatPr defaultRowHeight="15" x14ac:dyDescent="0.25"/>
  <cols>
    <col min="1" max="1" width="45.7109375" customWidth="1"/>
    <col min="2" max="2" width="17.7109375" style="2" customWidth="1"/>
    <col min="3" max="3" width="16.5703125" style="3" customWidth="1"/>
    <col min="4" max="4" width="16.28515625" bestFit="1" customWidth="1"/>
    <col min="6" max="6" width="19.5703125" bestFit="1" customWidth="1"/>
    <col min="7" max="7" width="15.42578125" style="3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28</v>
      </c>
      <c r="G5" s="10">
        <v>0.84009999999999996</v>
      </c>
    </row>
    <row r="6" spans="1:7" x14ac:dyDescent="0.25">
      <c r="A6" s="17" t="s">
        <v>28</v>
      </c>
      <c r="B6" s="16"/>
      <c r="C6" s="10"/>
      <c r="D6" s="9"/>
      <c r="F6" s="9" t="s">
        <v>40</v>
      </c>
      <c r="G6" s="10">
        <v>0.14940860957300001</v>
      </c>
    </row>
    <row r="7" spans="1:7" x14ac:dyDescent="0.25">
      <c r="A7" s="9"/>
      <c r="B7" s="16"/>
      <c r="C7" s="10"/>
      <c r="D7" s="9"/>
      <c r="F7" s="9" t="s">
        <v>41</v>
      </c>
      <c r="G7" s="10">
        <v>1.0491390426999999E-2</v>
      </c>
    </row>
    <row r="8" spans="1:7" x14ac:dyDescent="0.25">
      <c r="A8" s="9" t="s">
        <v>47</v>
      </c>
      <c r="B8" s="16">
        <v>1335.8072</v>
      </c>
      <c r="C8" s="10">
        <v>0.30059999999999998</v>
      </c>
      <c r="D8" s="9" t="s">
        <v>30</v>
      </c>
      <c r="F8" s="11" t="s">
        <v>42</v>
      </c>
      <c r="G8" s="12">
        <v>1</v>
      </c>
    </row>
    <row r="9" spans="1:7" x14ac:dyDescent="0.25">
      <c r="A9" s="9" t="s">
        <v>53</v>
      </c>
      <c r="B9" s="16">
        <v>830.44719999999995</v>
      </c>
      <c r="C9" s="10">
        <v>0.18690000000000001</v>
      </c>
      <c r="D9" s="9" t="s">
        <v>30</v>
      </c>
    </row>
    <row r="10" spans="1:7" x14ac:dyDescent="0.25">
      <c r="A10" s="9" t="s">
        <v>49</v>
      </c>
      <c r="B10" s="16">
        <v>596.11080000000004</v>
      </c>
      <c r="C10" s="10">
        <v>0.13420000000000001</v>
      </c>
      <c r="D10" s="9" t="s">
        <v>30</v>
      </c>
    </row>
    <row r="11" spans="1:7" x14ac:dyDescent="0.25">
      <c r="A11" s="9" t="s">
        <v>54</v>
      </c>
      <c r="B11" s="16">
        <v>519.024</v>
      </c>
      <c r="C11" s="10">
        <v>0.1168</v>
      </c>
      <c r="D11" s="9" t="s">
        <v>30</v>
      </c>
    </row>
    <row r="12" spans="1:7" x14ac:dyDescent="0.25">
      <c r="A12" s="9" t="s">
        <v>50</v>
      </c>
      <c r="B12" s="16">
        <v>290.96100000000001</v>
      </c>
      <c r="C12" s="10">
        <v>6.5500000000000003E-2</v>
      </c>
      <c r="D12" s="9" t="s">
        <v>30</v>
      </c>
    </row>
    <row r="13" spans="1:7" x14ac:dyDescent="0.25">
      <c r="A13" s="9" t="s">
        <v>55</v>
      </c>
      <c r="B13" s="16">
        <v>160.26315</v>
      </c>
      <c r="C13" s="10">
        <v>3.61E-2</v>
      </c>
      <c r="D13" s="9" t="s">
        <v>30</v>
      </c>
    </row>
    <row r="14" spans="1:7" x14ac:dyDescent="0.25">
      <c r="A14" s="11"/>
      <c r="B14" s="19">
        <v>3732.6133500000001</v>
      </c>
      <c r="C14" s="12">
        <v>0.84009999999999996</v>
      </c>
      <c r="D14" s="11"/>
      <c r="F14" s="13" t="s">
        <v>43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30</v>
      </c>
      <c r="G15" s="10">
        <v>0.84009999999999996</v>
      </c>
    </row>
    <row r="16" spans="1:7" x14ac:dyDescent="0.25">
      <c r="A16" s="17" t="s">
        <v>32</v>
      </c>
      <c r="B16" s="16"/>
      <c r="C16" s="10"/>
      <c r="D16" s="9"/>
      <c r="F16" s="9" t="s">
        <v>45</v>
      </c>
      <c r="G16" s="10">
        <v>0.14940700000000001</v>
      </c>
    </row>
    <row r="17" spans="1:7" x14ac:dyDescent="0.25">
      <c r="A17" s="9"/>
      <c r="B17" s="16"/>
      <c r="C17" s="10"/>
      <c r="D17" s="9"/>
      <c r="F17" s="9" t="s">
        <v>41</v>
      </c>
      <c r="G17" s="10">
        <v>1.0491390426999999E-2</v>
      </c>
    </row>
    <row r="18" spans="1:7" x14ac:dyDescent="0.25">
      <c r="A18" s="18" t="s">
        <v>33</v>
      </c>
      <c r="B18" s="16">
        <v>411.84766519999999</v>
      </c>
      <c r="C18" s="10">
        <v>9.2689999999999995E-2</v>
      </c>
      <c r="D18" s="9"/>
      <c r="F18" s="11" t="s">
        <v>42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8" t="s">
        <v>34</v>
      </c>
      <c r="B20" s="16">
        <v>252.0111756</v>
      </c>
      <c r="C20" s="10">
        <v>5.6716999999999997E-2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20" t="s">
        <v>35</v>
      </c>
      <c r="B22" s="21">
        <v>46.771357799999997</v>
      </c>
      <c r="C22" s="22">
        <v>1.0493000000000001E-2</v>
      </c>
      <c r="D22" s="9"/>
    </row>
    <row r="23" spans="1:7" x14ac:dyDescent="0.25">
      <c r="A23" s="20" t="s">
        <v>36</v>
      </c>
      <c r="B23" s="21">
        <v>4443.2435486000004</v>
      </c>
      <c r="C23" s="22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37</v>
      </c>
      <c r="B25" s="6"/>
      <c r="C25" s="7"/>
      <c r="D25" s="1"/>
    </row>
    <row r="26" spans="1:7" x14ac:dyDescent="0.25">
      <c r="A26" t="s">
        <v>56</v>
      </c>
    </row>
    <row r="27" spans="1:7" x14ac:dyDescent="0.25">
      <c r="A27" t="s">
        <v>57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2" spans="1:3" ht="193.5" customHeight="1" x14ac:dyDescent="0.25">
      <c r="A42" s="30" t="s">
        <v>99</v>
      </c>
      <c r="B42" s="30"/>
      <c r="C42" s="30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4" sqref="D4"/>
    </sheetView>
  </sheetViews>
  <sheetFormatPr defaultRowHeight="15" x14ac:dyDescent="0.25"/>
  <cols>
    <col min="1" max="1" width="45.7109375" customWidth="1"/>
    <col min="2" max="2" width="17.7109375" style="2" customWidth="1"/>
    <col min="3" max="3" width="16.140625" style="3" customWidth="1"/>
    <col min="4" max="4" width="16.28515625" bestFit="1" customWidth="1"/>
    <col min="6" max="6" width="19.28515625" bestFit="1" customWidth="1"/>
    <col min="7" max="7" width="13.85546875" style="3" bestFit="1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40</v>
      </c>
      <c r="G5" s="10">
        <v>0.964730445464</v>
      </c>
    </row>
    <row r="6" spans="1:7" x14ac:dyDescent="0.25">
      <c r="A6" s="17" t="s">
        <v>61</v>
      </c>
      <c r="B6" s="16"/>
      <c r="C6" s="10"/>
      <c r="D6" s="9"/>
      <c r="F6" s="9" t="s">
        <v>61</v>
      </c>
      <c r="G6" s="10">
        <v>3.27E-2</v>
      </c>
    </row>
    <row r="7" spans="1:7" x14ac:dyDescent="0.25">
      <c r="A7" s="9"/>
      <c r="B7" s="16"/>
      <c r="C7" s="10"/>
      <c r="D7" s="9"/>
      <c r="F7" s="9" t="s">
        <v>41</v>
      </c>
      <c r="G7" s="10">
        <v>2.569554536E-3</v>
      </c>
    </row>
    <row r="8" spans="1:7" x14ac:dyDescent="0.25">
      <c r="A8" s="9" t="s">
        <v>62</v>
      </c>
      <c r="B8" s="16">
        <v>1996.4659999999999</v>
      </c>
      <c r="C8" s="10">
        <v>3.27E-2</v>
      </c>
      <c r="D8" s="9" t="s">
        <v>30</v>
      </c>
      <c r="F8" s="11" t="s">
        <v>42</v>
      </c>
      <c r="G8" s="12">
        <v>1</v>
      </c>
    </row>
    <row r="9" spans="1:7" x14ac:dyDescent="0.25">
      <c r="A9" s="11"/>
      <c r="B9" s="19">
        <v>1996.4659999999999</v>
      </c>
      <c r="C9" s="12">
        <v>3.27E-2</v>
      </c>
      <c r="D9" s="11"/>
    </row>
    <row r="10" spans="1:7" x14ac:dyDescent="0.25">
      <c r="A10" s="9"/>
      <c r="B10" s="16"/>
      <c r="C10" s="10"/>
      <c r="D10" s="9"/>
    </row>
    <row r="11" spans="1:7" x14ac:dyDescent="0.25">
      <c r="A11" s="17" t="s">
        <v>32</v>
      </c>
      <c r="B11" s="16"/>
      <c r="C11" s="10"/>
      <c r="D11" s="9"/>
    </row>
    <row r="12" spans="1:7" x14ac:dyDescent="0.25">
      <c r="A12" s="9"/>
      <c r="B12" s="16"/>
      <c r="C12" s="10"/>
      <c r="D12" s="9"/>
    </row>
    <row r="13" spans="1:7" x14ac:dyDescent="0.25">
      <c r="A13" s="18" t="s">
        <v>33</v>
      </c>
      <c r="B13" s="16">
        <v>3963.7372338</v>
      </c>
      <c r="C13" s="10">
        <v>6.4893000000000006E-2</v>
      </c>
      <c r="D13" s="9"/>
    </row>
    <row r="14" spans="1:7" x14ac:dyDescent="0.25">
      <c r="A14" s="9"/>
      <c r="B14" s="16"/>
      <c r="C14" s="10"/>
      <c r="D14" s="9"/>
      <c r="F14" s="13" t="s">
        <v>43</v>
      </c>
      <c r="G14" s="14" t="s">
        <v>1</v>
      </c>
    </row>
    <row r="15" spans="1:7" x14ac:dyDescent="0.25">
      <c r="A15" s="18" t="s">
        <v>34</v>
      </c>
      <c r="B15" s="16">
        <v>54962.924130500003</v>
      </c>
      <c r="C15" s="10">
        <v>0.899837</v>
      </c>
      <c r="D15" s="9"/>
      <c r="F15" s="9" t="s">
        <v>30</v>
      </c>
      <c r="G15" s="10">
        <v>3.27E-2</v>
      </c>
    </row>
    <row r="16" spans="1:7" x14ac:dyDescent="0.25">
      <c r="A16" s="9"/>
      <c r="B16" s="16"/>
      <c r="C16" s="10"/>
      <c r="D16" s="9"/>
      <c r="F16" s="9" t="s">
        <v>45</v>
      </c>
      <c r="G16" s="10">
        <v>0.96472999999999998</v>
      </c>
    </row>
    <row r="17" spans="1:7" x14ac:dyDescent="0.25">
      <c r="A17" s="20" t="s">
        <v>35</v>
      </c>
      <c r="B17" s="21">
        <v>157.8322354</v>
      </c>
      <c r="C17" s="22">
        <v>2.5699999999999998E-3</v>
      </c>
      <c r="D17" s="9"/>
      <c r="F17" s="9" t="s">
        <v>41</v>
      </c>
      <c r="G17" s="10">
        <v>2.569554536E-3</v>
      </c>
    </row>
    <row r="18" spans="1:7" x14ac:dyDescent="0.25">
      <c r="A18" s="20" t="s">
        <v>36</v>
      </c>
      <c r="B18" s="21">
        <v>61080.9595997</v>
      </c>
      <c r="C18" s="22">
        <v>1</v>
      </c>
      <c r="D18" s="9"/>
      <c r="F18" s="11" t="s">
        <v>42</v>
      </c>
      <c r="G18" s="12">
        <v>1</v>
      </c>
    </row>
    <row r="19" spans="1:7" x14ac:dyDescent="0.25">
      <c r="A19" s="1"/>
      <c r="B19" s="6"/>
      <c r="C19" s="7"/>
      <c r="D19" s="1"/>
    </row>
    <row r="20" spans="1:7" x14ac:dyDescent="0.25">
      <c r="A20" s="1" t="s">
        <v>37</v>
      </c>
      <c r="B20" s="6"/>
      <c r="C20" s="7"/>
      <c r="D20" s="1"/>
    </row>
    <row r="21" spans="1:7" x14ac:dyDescent="0.25">
      <c r="A21" t="s">
        <v>63</v>
      </c>
    </row>
    <row r="22" spans="1:7" x14ac:dyDescent="0.25">
      <c r="A22" t="s">
        <v>64</v>
      </c>
    </row>
    <row r="32" spans="1:7" x14ac:dyDescent="0.25">
      <c r="A32" s="4" t="s">
        <v>3</v>
      </c>
    </row>
    <row r="33" spans="1:3" x14ac:dyDescent="0.25">
      <c r="A33" s="4"/>
    </row>
    <row r="34" spans="1:3" ht="18.75" x14ac:dyDescent="0.3">
      <c r="A34" s="5" t="s">
        <v>4</v>
      </c>
    </row>
    <row r="37" spans="1:3" ht="174" customHeight="1" x14ac:dyDescent="0.25">
      <c r="A37" s="30" t="s">
        <v>99</v>
      </c>
      <c r="B37" s="30"/>
      <c r="C37" s="30"/>
    </row>
  </sheetData>
  <mergeCells count="1">
    <mergeCell ref="A37:C3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E14" sqref="E14"/>
    </sheetView>
  </sheetViews>
  <sheetFormatPr defaultRowHeight="15" x14ac:dyDescent="0.25"/>
  <cols>
    <col min="1" max="1" width="45.7109375" customWidth="1"/>
    <col min="2" max="2" width="17.7109375" style="2" customWidth="1"/>
    <col min="3" max="3" width="15.7109375" style="3" customWidth="1"/>
    <col min="4" max="4" width="16.28515625" bestFit="1" customWidth="1"/>
    <col min="6" max="6" width="23.42578125" bestFit="1" customWidth="1"/>
    <col min="7" max="7" width="14.7109375" style="3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15</v>
      </c>
      <c r="G5" s="10">
        <v>0.61029999999999995</v>
      </c>
    </row>
    <row r="6" spans="1:7" x14ac:dyDescent="0.25">
      <c r="A6" s="17" t="s">
        <v>65</v>
      </c>
      <c r="B6" s="16"/>
      <c r="C6" s="10"/>
      <c r="D6" s="9"/>
      <c r="F6" s="9" t="s">
        <v>28</v>
      </c>
      <c r="G6" s="10">
        <v>0.25690000000000002</v>
      </c>
    </row>
    <row r="7" spans="1:7" x14ac:dyDescent="0.25">
      <c r="A7" s="9"/>
      <c r="B7" s="16"/>
      <c r="C7" s="10"/>
      <c r="D7" s="9"/>
      <c r="F7" s="9" t="s">
        <v>65</v>
      </c>
      <c r="G7" s="10">
        <v>6.59E-2</v>
      </c>
    </row>
    <row r="8" spans="1:7" x14ac:dyDescent="0.25">
      <c r="A8" s="18" t="s">
        <v>66</v>
      </c>
      <c r="B8" s="16"/>
      <c r="C8" s="10"/>
      <c r="D8" s="9"/>
      <c r="F8" s="9" t="s">
        <v>40</v>
      </c>
      <c r="G8" s="10">
        <v>3.9014865620999997E-2</v>
      </c>
    </row>
    <row r="9" spans="1:7" x14ac:dyDescent="0.25">
      <c r="A9" s="9"/>
      <c r="B9" s="16"/>
      <c r="C9" s="10"/>
      <c r="D9" s="9"/>
      <c r="F9" s="9" t="s">
        <v>41</v>
      </c>
      <c r="G9" s="10">
        <v>2.7885134379E-2</v>
      </c>
    </row>
    <row r="10" spans="1:7" x14ac:dyDescent="0.25">
      <c r="A10" s="9" t="s">
        <v>58</v>
      </c>
      <c r="B10" s="16">
        <v>1433.6505</v>
      </c>
      <c r="C10" s="10">
        <v>6.59E-2</v>
      </c>
      <c r="D10" s="9" t="s">
        <v>67</v>
      </c>
      <c r="F10" s="11" t="s">
        <v>42</v>
      </c>
      <c r="G10" s="12">
        <v>1</v>
      </c>
    </row>
    <row r="11" spans="1:7" x14ac:dyDescent="0.25">
      <c r="A11" s="11"/>
      <c r="B11" s="19">
        <v>1433.6505</v>
      </c>
      <c r="C11" s="12">
        <v>6.59E-2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15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18" t="s">
        <v>16</v>
      </c>
      <c r="B15" s="16"/>
      <c r="C15" s="10"/>
      <c r="D15" s="9"/>
    </row>
    <row r="16" spans="1:7" x14ac:dyDescent="0.25">
      <c r="A16" s="9"/>
      <c r="B16" s="16"/>
      <c r="C16" s="10"/>
      <c r="D16" s="9"/>
      <c r="F16" s="13" t="s">
        <v>43</v>
      </c>
      <c r="G16" s="14" t="s">
        <v>1</v>
      </c>
    </row>
    <row r="17" spans="1:7" x14ac:dyDescent="0.25">
      <c r="A17" s="9" t="s">
        <v>68</v>
      </c>
      <c r="B17" s="16">
        <v>1559.2380000000001</v>
      </c>
      <c r="C17" s="10">
        <v>7.1599999999999997E-2</v>
      </c>
      <c r="D17" s="9" t="s">
        <v>18</v>
      </c>
      <c r="F17" s="9" t="s">
        <v>30</v>
      </c>
      <c r="G17" s="10">
        <v>0.25690000000000002</v>
      </c>
    </row>
    <row r="18" spans="1:7" x14ac:dyDescent="0.25">
      <c r="A18" s="9" t="s">
        <v>69</v>
      </c>
      <c r="B18" s="16">
        <v>1554.636</v>
      </c>
      <c r="C18" s="10">
        <v>7.1400000000000005E-2</v>
      </c>
      <c r="D18" s="9" t="s">
        <v>18</v>
      </c>
      <c r="F18" s="9" t="s">
        <v>44</v>
      </c>
      <c r="G18" s="10">
        <v>0.67620000000000002</v>
      </c>
    </row>
    <row r="19" spans="1:7" x14ac:dyDescent="0.25">
      <c r="A19" s="9" t="s">
        <v>70</v>
      </c>
      <c r="B19" s="16">
        <v>1533.0135</v>
      </c>
      <c r="C19" s="10">
        <v>7.0400000000000004E-2</v>
      </c>
      <c r="D19" s="9" t="s">
        <v>18</v>
      </c>
      <c r="F19" s="9" t="s">
        <v>45</v>
      </c>
      <c r="G19" s="10">
        <v>3.9014E-2</v>
      </c>
    </row>
    <row r="20" spans="1:7" x14ac:dyDescent="0.25">
      <c r="A20" s="9" t="s">
        <v>19</v>
      </c>
      <c r="B20" s="16">
        <v>1513.146</v>
      </c>
      <c r="C20" s="10">
        <v>6.9500000000000006E-2</v>
      </c>
      <c r="D20" s="9" t="s">
        <v>18</v>
      </c>
      <c r="F20" s="9" t="s">
        <v>41</v>
      </c>
      <c r="G20" s="10">
        <v>2.7885134379E-2</v>
      </c>
    </row>
    <row r="21" spans="1:7" x14ac:dyDescent="0.25">
      <c r="A21" s="9" t="s">
        <v>17</v>
      </c>
      <c r="B21" s="16">
        <v>1064.68</v>
      </c>
      <c r="C21" s="10">
        <v>4.8899999999999999E-2</v>
      </c>
      <c r="D21" s="9" t="s">
        <v>46</v>
      </c>
      <c r="F21" s="11" t="s">
        <v>42</v>
      </c>
      <c r="G21" s="12">
        <v>1</v>
      </c>
    </row>
    <row r="22" spans="1:7" x14ac:dyDescent="0.25">
      <c r="A22" s="9" t="s">
        <v>71</v>
      </c>
      <c r="B22" s="16">
        <v>1039.9259999999999</v>
      </c>
      <c r="C22" s="10">
        <v>4.7800000000000002E-2</v>
      </c>
      <c r="D22" s="9" t="s">
        <v>18</v>
      </c>
    </row>
    <row r="23" spans="1:7" x14ac:dyDescent="0.25">
      <c r="A23" s="9" t="s">
        <v>72</v>
      </c>
      <c r="B23" s="16">
        <v>1035.9670000000001</v>
      </c>
      <c r="C23" s="10">
        <v>4.7600000000000003E-2</v>
      </c>
      <c r="D23" s="9" t="s">
        <v>18</v>
      </c>
    </row>
    <row r="24" spans="1:7" x14ac:dyDescent="0.25">
      <c r="A24" s="9" t="s">
        <v>26</v>
      </c>
      <c r="B24" s="16">
        <v>1004.823</v>
      </c>
      <c r="C24" s="10">
        <v>4.6199999999999998E-2</v>
      </c>
      <c r="D24" s="9" t="s">
        <v>21</v>
      </c>
    </row>
    <row r="25" spans="1:7" x14ac:dyDescent="0.25">
      <c r="A25" s="9" t="s">
        <v>23</v>
      </c>
      <c r="B25" s="16">
        <v>996.11099999999999</v>
      </c>
      <c r="C25" s="10">
        <v>4.58E-2</v>
      </c>
      <c r="D25" s="9" t="s">
        <v>18</v>
      </c>
    </row>
    <row r="26" spans="1:7" x14ac:dyDescent="0.25">
      <c r="A26" s="9" t="s">
        <v>73</v>
      </c>
      <c r="B26" s="16">
        <v>992.01199999999994</v>
      </c>
      <c r="C26" s="10">
        <v>4.5600000000000002E-2</v>
      </c>
      <c r="D26" s="9" t="s">
        <v>18</v>
      </c>
    </row>
    <row r="27" spans="1:7" x14ac:dyDescent="0.25">
      <c r="A27" s="9" t="s">
        <v>74</v>
      </c>
      <c r="B27" s="16">
        <v>990.47299999999996</v>
      </c>
      <c r="C27" s="10">
        <v>4.5499999999999999E-2</v>
      </c>
      <c r="D27" s="9" t="s">
        <v>18</v>
      </c>
    </row>
    <row r="28" spans="1:7" x14ac:dyDescent="0.25">
      <c r="A28" s="11"/>
      <c r="B28" s="19">
        <v>13284.0255</v>
      </c>
      <c r="C28" s="12">
        <v>0.61029999999999995</v>
      </c>
      <c r="D28" s="11"/>
    </row>
    <row r="29" spans="1:7" x14ac:dyDescent="0.25">
      <c r="A29" s="9"/>
      <c r="B29" s="16"/>
      <c r="C29" s="10"/>
      <c r="D29" s="9"/>
    </row>
    <row r="30" spans="1:7" x14ac:dyDescent="0.25">
      <c r="A30" s="17" t="s">
        <v>28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75</v>
      </c>
      <c r="B32" s="16">
        <v>1487.364</v>
      </c>
      <c r="C32" s="10">
        <v>6.83E-2</v>
      </c>
      <c r="D32" s="9" t="s">
        <v>30</v>
      </c>
    </row>
    <row r="33" spans="1:4" x14ac:dyDescent="0.25">
      <c r="A33" s="9" t="s">
        <v>76</v>
      </c>
      <c r="B33" s="16">
        <v>1023.044</v>
      </c>
      <c r="C33" s="10">
        <v>4.7E-2</v>
      </c>
      <c r="D33" s="9" t="s">
        <v>30</v>
      </c>
    </row>
    <row r="34" spans="1:4" x14ac:dyDescent="0.25">
      <c r="A34" s="9" t="s">
        <v>77</v>
      </c>
      <c r="B34" s="16">
        <v>534.37900000000002</v>
      </c>
      <c r="C34" s="10">
        <v>2.4500000000000001E-2</v>
      </c>
      <c r="D34" s="9" t="s">
        <v>30</v>
      </c>
    </row>
    <row r="35" spans="1:4" x14ac:dyDescent="0.25">
      <c r="A35" s="9" t="s">
        <v>78</v>
      </c>
      <c r="B35" s="16">
        <v>517.03650000000005</v>
      </c>
      <c r="C35" s="10">
        <v>2.3800000000000002E-2</v>
      </c>
      <c r="D35" s="9" t="s">
        <v>30</v>
      </c>
    </row>
    <row r="36" spans="1:4" x14ac:dyDescent="0.25">
      <c r="A36" s="9" t="s">
        <v>79</v>
      </c>
      <c r="B36" s="16">
        <v>516.971</v>
      </c>
      <c r="C36" s="10">
        <v>2.3800000000000002E-2</v>
      </c>
      <c r="D36" s="9" t="s">
        <v>30</v>
      </c>
    </row>
    <row r="37" spans="1:4" x14ac:dyDescent="0.25">
      <c r="A37" s="9" t="s">
        <v>80</v>
      </c>
      <c r="B37" s="16">
        <v>516.96900000000005</v>
      </c>
      <c r="C37" s="10">
        <v>2.3800000000000002E-2</v>
      </c>
      <c r="D37" s="9" t="s">
        <v>30</v>
      </c>
    </row>
    <row r="38" spans="1:4" x14ac:dyDescent="0.25">
      <c r="A38" s="9" t="s">
        <v>81</v>
      </c>
      <c r="B38" s="16">
        <v>423.9984</v>
      </c>
      <c r="C38" s="10">
        <v>1.95E-2</v>
      </c>
      <c r="D38" s="9" t="s">
        <v>30</v>
      </c>
    </row>
    <row r="39" spans="1:4" x14ac:dyDescent="0.25">
      <c r="A39" s="9" t="s">
        <v>82</v>
      </c>
      <c r="B39" s="16">
        <v>364.06369999999998</v>
      </c>
      <c r="C39" s="10">
        <v>1.67E-2</v>
      </c>
      <c r="D39" s="9" t="s">
        <v>30</v>
      </c>
    </row>
    <row r="40" spans="1:4" x14ac:dyDescent="0.25">
      <c r="A40" s="9" t="s">
        <v>83</v>
      </c>
      <c r="B40" s="16">
        <v>206.595</v>
      </c>
      <c r="C40" s="10">
        <v>9.4999999999999998E-3</v>
      </c>
      <c r="D40" s="9" t="s">
        <v>30</v>
      </c>
    </row>
    <row r="41" spans="1:4" x14ac:dyDescent="0.25">
      <c r="A41" s="11"/>
      <c r="B41" s="19">
        <v>5590.4206000000004</v>
      </c>
      <c r="C41" s="12">
        <v>0.25690000000000002</v>
      </c>
      <c r="D41" s="11"/>
    </row>
    <row r="42" spans="1:4" x14ac:dyDescent="0.25">
      <c r="A42" s="9"/>
      <c r="B42" s="16"/>
      <c r="C42" s="10"/>
      <c r="D42" s="9"/>
    </row>
    <row r="43" spans="1:4" x14ac:dyDescent="0.25">
      <c r="A43" s="17" t="s">
        <v>32</v>
      </c>
      <c r="B43" s="16"/>
      <c r="C43" s="10"/>
      <c r="D43" s="9"/>
    </row>
    <row r="44" spans="1:4" x14ac:dyDescent="0.25">
      <c r="A44" s="9"/>
      <c r="B44" s="16"/>
      <c r="C44" s="10"/>
      <c r="D44" s="9"/>
    </row>
    <row r="45" spans="1:4" x14ac:dyDescent="0.25">
      <c r="A45" s="18" t="s">
        <v>33</v>
      </c>
      <c r="B45" s="16">
        <v>526.85201749999999</v>
      </c>
      <c r="C45" s="10">
        <v>2.4204E-2</v>
      </c>
      <c r="D45" s="9"/>
    </row>
    <row r="46" spans="1:4" x14ac:dyDescent="0.25">
      <c r="A46" s="9"/>
      <c r="B46" s="16"/>
      <c r="C46" s="10"/>
      <c r="D46" s="9"/>
    </row>
    <row r="47" spans="1:4" x14ac:dyDescent="0.25">
      <c r="A47" s="18" t="s">
        <v>34</v>
      </c>
      <c r="B47" s="16">
        <v>322.3838212</v>
      </c>
      <c r="C47" s="10">
        <v>1.481E-2</v>
      </c>
      <c r="D47" s="9"/>
    </row>
    <row r="48" spans="1:4" x14ac:dyDescent="0.25">
      <c r="A48" s="9"/>
      <c r="B48" s="16"/>
      <c r="C48" s="10"/>
      <c r="D48" s="9"/>
    </row>
    <row r="49" spans="1:4" x14ac:dyDescent="0.25">
      <c r="A49" s="20" t="s">
        <v>35</v>
      </c>
      <c r="B49" s="21">
        <v>609.64855999999997</v>
      </c>
      <c r="C49" s="22">
        <v>2.7886000000000001E-2</v>
      </c>
      <c r="D49" s="9"/>
    </row>
    <row r="50" spans="1:4" x14ac:dyDescent="0.25">
      <c r="A50" s="20" t="s">
        <v>36</v>
      </c>
      <c r="B50" s="21">
        <v>21766.980998700001</v>
      </c>
      <c r="C50" s="22">
        <v>1</v>
      </c>
      <c r="D50" s="9"/>
    </row>
    <row r="51" spans="1:4" x14ac:dyDescent="0.25">
      <c r="A51" s="1"/>
      <c r="B51" s="6"/>
      <c r="C51" s="7"/>
      <c r="D51" s="1"/>
    </row>
    <row r="52" spans="1:4" x14ac:dyDescent="0.25">
      <c r="A52" s="1" t="s">
        <v>37</v>
      </c>
      <c r="B52" s="6"/>
      <c r="C52" s="7"/>
      <c r="D52" s="1"/>
    </row>
    <row r="53" spans="1:4" x14ac:dyDescent="0.25">
      <c r="A53" t="s">
        <v>56</v>
      </c>
    </row>
    <row r="54" spans="1:4" x14ac:dyDescent="0.25">
      <c r="A54" t="s">
        <v>84</v>
      </c>
    </row>
    <row r="64" spans="1:4" x14ac:dyDescent="0.25">
      <c r="A64" s="4" t="s">
        <v>3</v>
      </c>
    </row>
    <row r="65" spans="1:3" x14ac:dyDescent="0.25">
      <c r="A65" s="4"/>
    </row>
    <row r="66" spans="1:3" ht="18.75" x14ac:dyDescent="0.3">
      <c r="A66" s="5" t="s">
        <v>4</v>
      </c>
    </row>
    <row r="69" spans="1:3" ht="188.25" customHeight="1" x14ac:dyDescent="0.25">
      <c r="A69" s="30" t="s">
        <v>99</v>
      </c>
      <c r="B69" s="30"/>
      <c r="C69" s="30"/>
    </row>
  </sheetData>
  <mergeCells count="1">
    <mergeCell ref="A69:C69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61" workbookViewId="0">
      <selection activeCell="E62" sqref="E62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98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15</v>
      </c>
      <c r="G5" s="10">
        <v>0.45479999999999998</v>
      </c>
    </row>
    <row r="6" spans="1:7" x14ac:dyDescent="0.25">
      <c r="A6" s="17" t="s">
        <v>65</v>
      </c>
      <c r="B6" s="16"/>
      <c r="C6" s="10"/>
      <c r="D6" s="9"/>
      <c r="F6" s="9" t="s">
        <v>65</v>
      </c>
      <c r="G6" s="10">
        <v>0.3669</v>
      </c>
    </row>
    <row r="7" spans="1:7" x14ac:dyDescent="0.25">
      <c r="A7" s="9"/>
      <c r="B7" s="16"/>
      <c r="C7" s="10"/>
      <c r="D7" s="9"/>
      <c r="F7" s="9" t="s">
        <v>61</v>
      </c>
      <c r="G7" s="10">
        <v>9.2399999999999996E-2</v>
      </c>
    </row>
    <row r="8" spans="1:7" x14ac:dyDescent="0.25">
      <c r="A8" s="18" t="s">
        <v>66</v>
      </c>
      <c r="B8" s="16"/>
      <c r="C8" s="10"/>
      <c r="D8" s="9"/>
      <c r="F8" s="9" t="s">
        <v>40</v>
      </c>
      <c r="G8" s="10">
        <v>6.9167889169999996E-2</v>
      </c>
    </row>
    <row r="9" spans="1:7" x14ac:dyDescent="0.25">
      <c r="A9" s="9"/>
      <c r="B9" s="16"/>
      <c r="C9" s="10"/>
      <c r="D9" s="9"/>
      <c r="F9" s="9" t="s">
        <v>41</v>
      </c>
      <c r="G9" s="10">
        <v>1.6732110830000001E-2</v>
      </c>
    </row>
    <row r="10" spans="1:7" x14ac:dyDescent="0.25">
      <c r="A10" s="9" t="s">
        <v>58</v>
      </c>
      <c r="B10" s="16">
        <v>2389.4175</v>
      </c>
      <c r="C10" s="10">
        <v>7.6300000000000007E-2</v>
      </c>
      <c r="D10" s="9" t="s">
        <v>67</v>
      </c>
      <c r="F10" s="11" t="s">
        <v>42</v>
      </c>
      <c r="G10" s="12">
        <v>1</v>
      </c>
    </row>
    <row r="11" spans="1:7" x14ac:dyDescent="0.25">
      <c r="A11" s="9" t="s">
        <v>87</v>
      </c>
      <c r="B11" s="16">
        <v>2388.1174999999998</v>
      </c>
      <c r="C11" s="10">
        <v>7.6300000000000007E-2</v>
      </c>
      <c r="D11" s="9" t="s">
        <v>88</v>
      </c>
    </row>
    <row r="12" spans="1:7" x14ac:dyDescent="0.25">
      <c r="A12" s="9" t="s">
        <v>20</v>
      </c>
      <c r="B12" s="16">
        <v>2387.8924999999999</v>
      </c>
      <c r="C12" s="10">
        <v>7.6300000000000007E-2</v>
      </c>
      <c r="D12" s="9" t="s">
        <v>67</v>
      </c>
    </row>
    <row r="13" spans="1:7" x14ac:dyDescent="0.25">
      <c r="A13" s="9" t="s">
        <v>26</v>
      </c>
      <c r="B13" s="16">
        <v>2386.9949999999999</v>
      </c>
      <c r="C13" s="10">
        <v>7.6200000000000004E-2</v>
      </c>
      <c r="D13" s="9" t="s">
        <v>86</v>
      </c>
    </row>
    <row r="14" spans="1:7" x14ac:dyDescent="0.25">
      <c r="A14" s="9" t="s">
        <v>60</v>
      </c>
      <c r="B14" s="16">
        <v>1935.104</v>
      </c>
      <c r="C14" s="10">
        <v>6.1800000000000001E-2</v>
      </c>
      <c r="D14" s="9" t="s">
        <v>85</v>
      </c>
    </row>
    <row r="15" spans="1:7" x14ac:dyDescent="0.25">
      <c r="A15" s="11"/>
      <c r="B15" s="19">
        <v>11487.5265</v>
      </c>
      <c r="C15" s="12">
        <v>0.3669</v>
      </c>
      <c r="D15" s="11"/>
    </row>
    <row r="16" spans="1:7" x14ac:dyDescent="0.25">
      <c r="A16" s="9"/>
      <c r="B16" s="16"/>
      <c r="C16" s="10"/>
      <c r="D16" s="9"/>
      <c r="F16" s="13" t="s">
        <v>43</v>
      </c>
      <c r="G16" s="14" t="s">
        <v>1</v>
      </c>
    </row>
    <row r="17" spans="1:7" x14ac:dyDescent="0.25">
      <c r="A17" s="17" t="s">
        <v>15</v>
      </c>
      <c r="B17" s="16"/>
      <c r="C17" s="10"/>
      <c r="D17" s="9"/>
      <c r="F17" s="9" t="s">
        <v>30</v>
      </c>
      <c r="G17" s="10">
        <v>9.2399999999999996E-2</v>
      </c>
    </row>
    <row r="18" spans="1:7" x14ac:dyDescent="0.25">
      <c r="A18" s="9"/>
      <c r="B18" s="16"/>
      <c r="C18" s="10"/>
      <c r="D18" s="9"/>
      <c r="F18" s="9" t="s">
        <v>44</v>
      </c>
      <c r="G18" s="10">
        <v>0.82169999999999999</v>
      </c>
    </row>
    <row r="19" spans="1:7" x14ac:dyDescent="0.25">
      <c r="A19" s="18" t="s">
        <v>16</v>
      </c>
      <c r="B19" s="16"/>
      <c r="C19" s="10"/>
      <c r="D19" s="9"/>
      <c r="F19" s="9" t="s">
        <v>45</v>
      </c>
      <c r="G19" s="10">
        <v>6.9167000000000006E-2</v>
      </c>
    </row>
    <row r="20" spans="1:7" x14ac:dyDescent="0.25">
      <c r="A20" s="9" t="s">
        <v>19</v>
      </c>
      <c r="B20" s="16">
        <v>2505.7199999999998</v>
      </c>
      <c r="C20" s="10">
        <v>8.0100000000000005E-2</v>
      </c>
      <c r="D20" s="9" t="s">
        <v>46</v>
      </c>
      <c r="F20" s="9" t="s">
        <v>41</v>
      </c>
      <c r="G20" s="10">
        <v>1.6732110830000001E-2</v>
      </c>
    </row>
    <row r="21" spans="1:7" x14ac:dyDescent="0.25">
      <c r="A21" s="9" t="s">
        <v>59</v>
      </c>
      <c r="B21" s="16">
        <v>2497.4470000000001</v>
      </c>
      <c r="C21" s="10">
        <v>7.9799999999999996E-2</v>
      </c>
      <c r="D21" s="9" t="s">
        <v>18</v>
      </c>
      <c r="F21" s="11" t="s">
        <v>42</v>
      </c>
      <c r="G21" s="12">
        <v>1</v>
      </c>
    </row>
    <row r="22" spans="1:7" x14ac:dyDescent="0.25">
      <c r="A22" s="9" t="s">
        <v>71</v>
      </c>
      <c r="B22" s="16">
        <v>2079.8519999999999</v>
      </c>
      <c r="C22" s="10">
        <v>6.6400000000000001E-2</v>
      </c>
      <c r="D22" s="9" t="s">
        <v>18</v>
      </c>
    </row>
    <row r="23" spans="1:7" x14ac:dyDescent="0.25">
      <c r="A23" s="9" t="s">
        <v>69</v>
      </c>
      <c r="B23" s="16">
        <v>2052.67</v>
      </c>
      <c r="C23" s="10">
        <v>6.5600000000000006E-2</v>
      </c>
      <c r="D23" s="9" t="s">
        <v>18</v>
      </c>
    </row>
    <row r="24" spans="1:7" x14ac:dyDescent="0.25">
      <c r="A24" s="9" t="s">
        <v>93</v>
      </c>
      <c r="B24" s="16">
        <v>2036.7260000000001</v>
      </c>
      <c r="C24" s="10">
        <v>6.5100000000000005E-2</v>
      </c>
      <c r="D24" s="9" t="s">
        <v>18</v>
      </c>
    </row>
    <row r="25" spans="1:7" x14ac:dyDescent="0.25">
      <c r="A25" s="9" t="s">
        <v>72</v>
      </c>
      <c r="B25" s="16">
        <v>1527.8775000000001</v>
      </c>
      <c r="C25" s="10">
        <v>4.8800000000000003E-2</v>
      </c>
      <c r="D25" s="9" t="s">
        <v>18</v>
      </c>
    </row>
    <row r="26" spans="1:7" x14ac:dyDescent="0.25">
      <c r="A26" s="9" t="s">
        <v>23</v>
      </c>
      <c r="B26" s="16">
        <v>1022.395</v>
      </c>
      <c r="C26" s="10">
        <v>3.27E-2</v>
      </c>
      <c r="D26" s="9" t="s">
        <v>18</v>
      </c>
    </row>
    <row r="27" spans="1:7" x14ac:dyDescent="0.25">
      <c r="A27" s="9" t="s">
        <v>70</v>
      </c>
      <c r="B27" s="16">
        <v>511.00450000000001</v>
      </c>
      <c r="C27" s="10">
        <v>1.6299999999999999E-2</v>
      </c>
      <c r="D27" s="9" t="s">
        <v>18</v>
      </c>
    </row>
    <row r="28" spans="1:7" x14ac:dyDescent="0.25">
      <c r="A28" s="9"/>
      <c r="B28" s="16"/>
      <c r="C28" s="10"/>
      <c r="D28" s="9"/>
    </row>
    <row r="29" spans="1:7" x14ac:dyDescent="0.25">
      <c r="A29" s="11"/>
      <c r="B29" s="19">
        <v>14233.691999999999</v>
      </c>
      <c r="C29" s="12">
        <v>0.45479999999999998</v>
      </c>
      <c r="D29" s="11"/>
    </row>
    <row r="30" spans="1:7" x14ac:dyDescent="0.25">
      <c r="A30" s="9"/>
      <c r="B30" s="16"/>
      <c r="C30" s="10"/>
      <c r="D30" s="9"/>
    </row>
    <row r="31" spans="1:7" x14ac:dyDescent="0.25">
      <c r="A31" s="17" t="s">
        <v>61</v>
      </c>
      <c r="B31" s="16"/>
      <c r="C31" s="10"/>
      <c r="D31" s="9"/>
    </row>
    <row r="32" spans="1:7" x14ac:dyDescent="0.25">
      <c r="A32" s="9"/>
      <c r="B32" s="16"/>
      <c r="C32" s="10"/>
      <c r="D32" s="9"/>
    </row>
    <row r="33" spans="1:4" x14ac:dyDescent="0.25">
      <c r="A33" s="9" t="s">
        <v>94</v>
      </c>
      <c r="B33" s="16">
        <v>2394.2624999999998</v>
      </c>
      <c r="C33" s="10">
        <v>7.6499999999999999E-2</v>
      </c>
      <c r="D33" s="9" t="s">
        <v>30</v>
      </c>
    </row>
    <row r="34" spans="1:4" x14ac:dyDescent="0.25">
      <c r="A34" s="9" t="s">
        <v>95</v>
      </c>
      <c r="B34" s="16">
        <v>498.16800000000001</v>
      </c>
      <c r="C34" s="10">
        <v>1.5900000000000001E-2</v>
      </c>
      <c r="D34" s="9" t="s">
        <v>30</v>
      </c>
    </row>
    <row r="35" spans="1:4" x14ac:dyDescent="0.25">
      <c r="A35" s="11"/>
      <c r="B35" s="19">
        <v>2892.4304999999999</v>
      </c>
      <c r="C35" s="12">
        <v>9.2399999999999996E-2</v>
      </c>
      <c r="D35" s="11"/>
    </row>
    <row r="36" spans="1:4" x14ac:dyDescent="0.25">
      <c r="A36" s="9"/>
      <c r="B36" s="16"/>
      <c r="C36" s="10"/>
      <c r="D36" s="9"/>
    </row>
    <row r="37" spans="1:4" x14ac:dyDescent="0.25">
      <c r="A37" s="17" t="s">
        <v>32</v>
      </c>
      <c r="B37" s="16"/>
      <c r="C37" s="10"/>
      <c r="D37" s="9"/>
    </row>
    <row r="38" spans="1:4" x14ac:dyDescent="0.25">
      <c r="A38" s="9"/>
      <c r="B38" s="16"/>
      <c r="C38" s="10"/>
      <c r="D38" s="9"/>
    </row>
    <row r="39" spans="1:4" x14ac:dyDescent="0.25">
      <c r="A39" s="18" t="s">
        <v>33</v>
      </c>
      <c r="B39" s="16">
        <v>1343.3203366</v>
      </c>
      <c r="C39" s="10">
        <v>4.2909999999999997E-2</v>
      </c>
      <c r="D39" s="9"/>
    </row>
    <row r="40" spans="1:4" x14ac:dyDescent="0.25">
      <c r="A40" s="9"/>
      <c r="B40" s="16"/>
      <c r="C40" s="10"/>
      <c r="D40" s="9"/>
    </row>
    <row r="41" spans="1:4" x14ac:dyDescent="0.25">
      <c r="A41" s="18" t="s">
        <v>34</v>
      </c>
      <c r="B41" s="16">
        <v>821.98176049999995</v>
      </c>
      <c r="C41" s="10">
        <v>2.6256999999999999E-2</v>
      </c>
      <c r="D41" s="9"/>
    </row>
    <row r="42" spans="1:4" x14ac:dyDescent="0.25">
      <c r="A42" s="9"/>
      <c r="B42" s="16"/>
      <c r="C42" s="10"/>
      <c r="D42" s="9"/>
    </row>
    <row r="43" spans="1:4" x14ac:dyDescent="0.25">
      <c r="A43" s="20" t="s">
        <v>35</v>
      </c>
      <c r="B43" s="21">
        <v>526.06808679999995</v>
      </c>
      <c r="C43" s="22">
        <v>1.6733000000000001E-2</v>
      </c>
      <c r="D43" s="9"/>
    </row>
    <row r="44" spans="1:4" x14ac:dyDescent="0.25">
      <c r="A44" s="20" t="s">
        <v>36</v>
      </c>
      <c r="B44" s="21">
        <v>31305.0191839</v>
      </c>
      <c r="C44" s="22">
        <v>1</v>
      </c>
      <c r="D44" s="9"/>
    </row>
    <row r="45" spans="1:4" x14ac:dyDescent="0.25">
      <c r="A45" s="1"/>
      <c r="B45" s="6"/>
      <c r="C45" s="7"/>
      <c r="D45" s="1"/>
    </row>
    <row r="46" spans="1:4" x14ac:dyDescent="0.25">
      <c r="A46" s="1" t="s">
        <v>37</v>
      </c>
      <c r="B46" s="6"/>
      <c r="C46" s="7"/>
      <c r="D46" s="1"/>
    </row>
    <row r="47" spans="1:4" x14ac:dyDescent="0.25">
      <c r="A47" t="s">
        <v>96</v>
      </c>
    </row>
    <row r="48" spans="1:4" x14ac:dyDescent="0.25">
      <c r="A48" t="s">
        <v>97</v>
      </c>
    </row>
    <row r="58" spans="1:3" x14ac:dyDescent="0.25">
      <c r="A58" s="4" t="s">
        <v>3</v>
      </c>
    </row>
    <row r="59" spans="1:3" x14ac:dyDescent="0.25">
      <c r="A59" s="4"/>
    </row>
    <row r="60" spans="1:3" ht="18.75" x14ac:dyDescent="0.3">
      <c r="A60" s="5" t="s">
        <v>4</v>
      </c>
    </row>
    <row r="62" spans="1:3" ht="167.25" customHeight="1" x14ac:dyDescent="0.25">
      <c r="A62" s="30" t="s">
        <v>99</v>
      </c>
      <c r="B62" s="30"/>
      <c r="C62" s="30"/>
    </row>
  </sheetData>
  <sortState ref="A23:E31">
    <sortCondition descending="1" ref="B23:B31"/>
  </sortState>
  <mergeCells count="1">
    <mergeCell ref="A62:C6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G74" sqref="G74"/>
    </sheetView>
  </sheetViews>
  <sheetFormatPr defaultRowHeight="15" x14ac:dyDescent="0.25"/>
  <cols>
    <col min="1" max="1" width="45.7109375" customWidth="1"/>
    <col min="2" max="2" width="17.7109375" style="2" customWidth="1"/>
    <col min="3" max="3" width="14.7109375" style="3" customWidth="1"/>
    <col min="4" max="4" width="16.28515625" bestFit="1" customWidth="1"/>
    <col min="5" max="5" width="15.7109375" bestFit="1" customWidth="1"/>
    <col min="7" max="7" width="23.42578125" bestFit="1" customWidth="1"/>
    <col min="8" max="8" width="13.85546875" style="3" bestFit="1" customWidth="1"/>
  </cols>
  <sheetData>
    <row r="1" spans="1:8" x14ac:dyDescent="0.25">
      <c r="A1" s="1" t="s">
        <v>100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3" t="s">
        <v>65</v>
      </c>
      <c r="H5" s="24">
        <v>0.57869999999999999</v>
      </c>
    </row>
    <row r="6" spans="1:8" x14ac:dyDescent="0.25">
      <c r="A6" s="17" t="s">
        <v>65</v>
      </c>
      <c r="B6" s="16"/>
      <c r="C6" s="10"/>
      <c r="D6" s="9"/>
      <c r="E6" s="9"/>
      <c r="G6" s="23" t="s">
        <v>40</v>
      </c>
      <c r="H6" s="24">
        <v>0.26738800386299999</v>
      </c>
    </row>
    <row r="7" spans="1:8" x14ac:dyDescent="0.25">
      <c r="A7" s="9"/>
      <c r="B7" s="16"/>
      <c r="C7" s="10"/>
      <c r="D7" s="9"/>
      <c r="E7" s="9"/>
      <c r="G7" s="23" t="s">
        <v>61</v>
      </c>
      <c r="H7" s="24">
        <v>0.1263</v>
      </c>
    </row>
    <row r="8" spans="1:8" x14ac:dyDescent="0.25">
      <c r="A8" s="18" t="s">
        <v>66</v>
      </c>
      <c r="B8" s="16"/>
      <c r="C8" s="10"/>
      <c r="D8" s="9"/>
      <c r="E8" s="9"/>
      <c r="G8" s="23" t="s">
        <v>15</v>
      </c>
      <c r="H8" s="24">
        <v>2.6200000000000001E-2</v>
      </c>
    </row>
    <row r="9" spans="1:8" x14ac:dyDescent="0.25">
      <c r="A9" s="9"/>
      <c r="B9" s="16"/>
      <c r="C9" s="10"/>
      <c r="D9" s="9"/>
      <c r="E9" s="9"/>
      <c r="G9" s="23" t="s">
        <v>41</v>
      </c>
      <c r="H9" s="24">
        <v>1.4119961380000001E-3</v>
      </c>
    </row>
    <row r="10" spans="1:8" x14ac:dyDescent="0.25">
      <c r="A10" s="9" t="s">
        <v>20</v>
      </c>
      <c r="B10" s="16">
        <f>17441.515+12467.075</f>
        <v>29908.59</v>
      </c>
      <c r="C10" s="10">
        <f>4.55%+3.25%</f>
        <v>7.8E-2</v>
      </c>
      <c r="D10" s="9" t="s">
        <v>85</v>
      </c>
      <c r="E10" s="9" t="s">
        <v>18</v>
      </c>
      <c r="G10" s="11" t="s">
        <v>42</v>
      </c>
      <c r="H10" s="12">
        <v>1</v>
      </c>
    </row>
    <row r="11" spans="1:8" x14ac:dyDescent="0.25">
      <c r="A11" s="9" t="s">
        <v>58</v>
      </c>
      <c r="B11" s="16">
        <v>14956.245000000001</v>
      </c>
      <c r="C11" s="10">
        <v>3.9E-2</v>
      </c>
      <c r="D11" s="9" t="s">
        <v>85</v>
      </c>
      <c r="E11" s="9" t="s">
        <v>18</v>
      </c>
    </row>
    <row r="12" spans="1:8" x14ac:dyDescent="0.25">
      <c r="A12" s="9" t="s">
        <v>60</v>
      </c>
      <c r="B12" s="16">
        <v>4990.7250000000004</v>
      </c>
      <c r="C12" s="10">
        <v>1.2999999999999999E-2</v>
      </c>
      <c r="D12" s="9" t="s">
        <v>85</v>
      </c>
      <c r="E12" s="9" t="s">
        <v>18</v>
      </c>
    </row>
    <row r="13" spans="1:8" x14ac:dyDescent="0.25">
      <c r="A13" s="11"/>
      <c r="B13" s="19">
        <v>49855.56</v>
      </c>
      <c r="C13" s="12">
        <v>0.13</v>
      </c>
      <c r="D13" s="11"/>
      <c r="E13" s="9"/>
    </row>
    <row r="14" spans="1:8" x14ac:dyDescent="0.25">
      <c r="A14" s="9"/>
      <c r="B14" s="16"/>
      <c r="C14" s="10"/>
      <c r="D14" s="9"/>
      <c r="E14" s="9"/>
    </row>
    <row r="15" spans="1:8" x14ac:dyDescent="0.25">
      <c r="A15" s="18" t="s">
        <v>89</v>
      </c>
      <c r="B15" s="16"/>
      <c r="C15" s="10"/>
      <c r="D15" s="9"/>
      <c r="E15" s="9"/>
      <c r="G15" s="13" t="s">
        <v>43</v>
      </c>
      <c r="H15" s="14" t="s">
        <v>1</v>
      </c>
    </row>
    <row r="16" spans="1:8" x14ac:dyDescent="0.25">
      <c r="A16" s="9"/>
      <c r="B16" s="16"/>
      <c r="C16" s="10"/>
      <c r="D16" s="9"/>
      <c r="E16" s="9"/>
      <c r="G16" s="23" t="s">
        <v>30</v>
      </c>
      <c r="H16" s="24">
        <v>0.1263</v>
      </c>
    </row>
    <row r="17" spans="1:8" x14ac:dyDescent="0.25">
      <c r="A17" s="9" t="s">
        <v>24</v>
      </c>
      <c r="B17" s="16">
        <v>29938.01</v>
      </c>
      <c r="C17" s="10">
        <v>7.8100000000000003E-2</v>
      </c>
      <c r="D17" s="9" t="s">
        <v>86</v>
      </c>
      <c r="E17" s="9" t="s">
        <v>18</v>
      </c>
      <c r="G17" s="23" t="s">
        <v>44</v>
      </c>
      <c r="H17" s="24">
        <v>0.60489999999999999</v>
      </c>
    </row>
    <row r="18" spans="1:8" x14ac:dyDescent="0.25">
      <c r="A18" s="9" t="s">
        <v>101</v>
      </c>
      <c r="B18" s="16">
        <v>27400.01</v>
      </c>
      <c r="C18" s="10">
        <v>7.1499999999999994E-2</v>
      </c>
      <c r="D18" s="9" t="s">
        <v>85</v>
      </c>
      <c r="E18" s="9" t="s">
        <v>18</v>
      </c>
      <c r="G18" s="23" t="s">
        <v>45</v>
      </c>
      <c r="H18" s="24">
        <v>0.26738699999999999</v>
      </c>
    </row>
    <row r="19" spans="1:8" x14ac:dyDescent="0.25">
      <c r="A19" s="9" t="s">
        <v>91</v>
      </c>
      <c r="B19" s="16">
        <v>14985.735000000001</v>
      </c>
      <c r="C19" s="10">
        <v>3.9100000000000003E-2</v>
      </c>
      <c r="D19" s="9" t="s">
        <v>85</v>
      </c>
      <c r="E19" s="9" t="s">
        <v>22</v>
      </c>
      <c r="G19" s="23" t="s">
        <v>41</v>
      </c>
      <c r="H19" s="24">
        <v>1.4119961380000001E-3</v>
      </c>
    </row>
    <row r="20" spans="1:8" x14ac:dyDescent="0.25">
      <c r="A20" s="9" t="s">
        <v>102</v>
      </c>
      <c r="B20" s="16">
        <v>14985.084999999999</v>
      </c>
      <c r="C20" s="10">
        <v>3.9100000000000003E-2</v>
      </c>
      <c r="D20" s="9" t="s">
        <v>85</v>
      </c>
      <c r="E20" s="9" t="s">
        <v>18</v>
      </c>
      <c r="G20" s="11" t="s">
        <v>42</v>
      </c>
      <c r="H20" s="12">
        <v>1</v>
      </c>
    </row>
    <row r="21" spans="1:8" x14ac:dyDescent="0.25">
      <c r="A21" s="9" t="s">
        <v>27</v>
      </c>
      <c r="B21" s="16">
        <v>14965.77</v>
      </c>
      <c r="C21" s="10">
        <v>3.9E-2</v>
      </c>
      <c r="D21" s="9" t="s">
        <v>85</v>
      </c>
      <c r="E21" s="9" t="s">
        <v>18</v>
      </c>
    </row>
    <row r="22" spans="1:8" x14ac:dyDescent="0.25">
      <c r="A22" s="9" t="s">
        <v>103</v>
      </c>
      <c r="B22" s="16">
        <v>14942.205</v>
      </c>
      <c r="C22" s="10">
        <v>3.9E-2</v>
      </c>
      <c r="D22" s="9" t="s">
        <v>85</v>
      </c>
      <c r="E22" s="9" t="s">
        <v>18</v>
      </c>
    </row>
    <row r="23" spans="1:8" x14ac:dyDescent="0.25">
      <c r="A23" s="9" t="s">
        <v>74</v>
      </c>
      <c r="B23" s="16">
        <v>9997.0400000000009</v>
      </c>
      <c r="C23" s="10">
        <v>2.6100000000000002E-2</v>
      </c>
      <c r="D23" s="9" t="s">
        <v>85</v>
      </c>
      <c r="E23" s="9" t="s">
        <v>18</v>
      </c>
    </row>
    <row r="24" spans="1:8" x14ac:dyDescent="0.25">
      <c r="A24" s="9" t="s">
        <v>69</v>
      </c>
      <c r="B24" s="16">
        <v>9974.49</v>
      </c>
      <c r="C24" s="10">
        <v>2.5999999999999999E-2</v>
      </c>
      <c r="D24" s="9" t="s">
        <v>85</v>
      </c>
      <c r="E24" s="9" t="s">
        <v>18</v>
      </c>
    </row>
    <row r="25" spans="1:8" s="28" customFormat="1" x14ac:dyDescent="0.25">
      <c r="A25" s="25" t="s">
        <v>90</v>
      </c>
      <c r="B25" s="26">
        <f>9898.31+2477.8925</f>
        <v>12376.202499999999</v>
      </c>
      <c r="C25" s="27">
        <f>2.58%+0.65%</f>
        <v>3.2300000000000002E-2</v>
      </c>
      <c r="D25" s="25" t="s">
        <v>86</v>
      </c>
      <c r="E25" s="25" t="s">
        <v>18</v>
      </c>
      <c r="H25" s="29"/>
    </row>
    <row r="26" spans="1:8" x14ac:dyDescent="0.25">
      <c r="A26" s="9" t="s">
        <v>19</v>
      </c>
      <c r="B26" s="16">
        <v>7487.1</v>
      </c>
      <c r="C26" s="10">
        <v>1.95E-2</v>
      </c>
      <c r="D26" s="9" t="s">
        <v>86</v>
      </c>
      <c r="E26" s="9" t="s">
        <v>18</v>
      </c>
    </row>
    <row r="27" spans="1:8" x14ac:dyDescent="0.25">
      <c r="A27" s="9" t="s">
        <v>104</v>
      </c>
      <c r="B27" s="16">
        <v>7474.0725000000002</v>
      </c>
      <c r="C27" s="10">
        <v>1.95E-2</v>
      </c>
      <c r="D27" s="9" t="s">
        <v>86</v>
      </c>
      <c r="E27" s="9" t="s">
        <v>18</v>
      </c>
    </row>
    <row r="28" spans="1:8" x14ac:dyDescent="0.25">
      <c r="A28" s="9" t="s">
        <v>105</v>
      </c>
      <c r="B28" s="16">
        <v>4985.12</v>
      </c>
      <c r="C28" s="10">
        <v>1.2999999999999999E-2</v>
      </c>
      <c r="D28" s="9" t="s">
        <v>86</v>
      </c>
      <c r="E28" s="9" t="s">
        <v>22</v>
      </c>
    </row>
    <row r="29" spans="1:8" x14ac:dyDescent="0.25">
      <c r="A29" s="9" t="s">
        <v>70</v>
      </c>
      <c r="B29" s="16">
        <v>2498.9675000000002</v>
      </c>
      <c r="C29" s="10">
        <v>6.4999999999999997E-3</v>
      </c>
      <c r="D29" s="9" t="s">
        <v>86</v>
      </c>
      <c r="E29" s="9" t="s">
        <v>18</v>
      </c>
    </row>
    <row r="30" spans="1:8" x14ac:dyDescent="0.25">
      <c r="A30" s="11"/>
      <c r="B30" s="19">
        <v>172009.8075</v>
      </c>
      <c r="C30" s="12">
        <v>0.44869999999999999</v>
      </c>
      <c r="D30" s="11"/>
      <c r="E30" s="9"/>
    </row>
    <row r="31" spans="1:8" x14ac:dyDescent="0.25">
      <c r="A31" s="9"/>
      <c r="B31" s="16"/>
      <c r="C31" s="10"/>
      <c r="D31" s="9"/>
      <c r="E31" s="9"/>
    </row>
    <row r="32" spans="1:8" x14ac:dyDescent="0.25">
      <c r="A32" s="17" t="s">
        <v>15</v>
      </c>
      <c r="B32" s="16"/>
      <c r="C32" s="10"/>
      <c r="D32" s="9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18" t="s">
        <v>16</v>
      </c>
      <c r="B34" s="16"/>
      <c r="C34" s="10"/>
      <c r="D34" s="9"/>
      <c r="E34" s="9"/>
    </row>
    <row r="35" spans="1:5" x14ac:dyDescent="0.25">
      <c r="A35" s="9"/>
      <c r="B35" s="16"/>
      <c r="C35" s="10"/>
      <c r="D35" s="9"/>
      <c r="E35" s="9"/>
    </row>
    <row r="36" spans="1:5" x14ac:dyDescent="0.25">
      <c r="A36" s="9" t="s">
        <v>93</v>
      </c>
      <c r="B36" s="16">
        <v>5016.5950000000003</v>
      </c>
      <c r="C36" s="10">
        <v>1.3100000000000001E-2</v>
      </c>
      <c r="D36" s="9" t="s">
        <v>18</v>
      </c>
      <c r="E36" s="9" t="s">
        <v>18</v>
      </c>
    </row>
    <row r="37" spans="1:5" x14ac:dyDescent="0.25">
      <c r="A37" s="9" t="s">
        <v>70</v>
      </c>
      <c r="B37" s="16">
        <v>5013.1049999999996</v>
      </c>
      <c r="C37" s="10">
        <v>1.3100000000000001E-2</v>
      </c>
      <c r="D37" s="9" t="s">
        <v>18</v>
      </c>
      <c r="E37" s="9" t="s">
        <v>18</v>
      </c>
    </row>
    <row r="38" spans="1:5" x14ac:dyDescent="0.25">
      <c r="A38" s="11"/>
      <c r="B38" s="19">
        <v>10029.700000000001</v>
      </c>
      <c r="C38" s="12">
        <v>2.6200000000000001E-2</v>
      </c>
      <c r="D38" s="11"/>
      <c r="E38" s="9"/>
    </row>
    <row r="39" spans="1:5" x14ac:dyDescent="0.25">
      <c r="A39" s="9"/>
      <c r="B39" s="16"/>
      <c r="C39" s="10"/>
      <c r="D39" s="9"/>
      <c r="E39" s="9"/>
    </row>
    <row r="40" spans="1:5" x14ac:dyDescent="0.25">
      <c r="A40" s="17" t="s">
        <v>61</v>
      </c>
      <c r="B40" s="16"/>
      <c r="C40" s="10"/>
      <c r="D40" s="9"/>
      <c r="E40" s="9"/>
    </row>
    <row r="41" spans="1:5" x14ac:dyDescent="0.25">
      <c r="A41" s="9"/>
      <c r="B41" s="16"/>
      <c r="C41" s="10"/>
      <c r="D41" s="9"/>
      <c r="E41" s="9"/>
    </row>
    <row r="42" spans="1:5" x14ac:dyDescent="0.25">
      <c r="A42" s="9" t="s">
        <v>106</v>
      </c>
      <c r="B42" s="16">
        <v>14973.495000000001</v>
      </c>
      <c r="C42" s="10">
        <v>3.9100000000000003E-2</v>
      </c>
      <c r="D42" s="9" t="s">
        <v>30</v>
      </c>
      <c r="E42" s="9" t="s">
        <v>30</v>
      </c>
    </row>
    <row r="43" spans="1:5" x14ac:dyDescent="0.25">
      <c r="A43" s="9" t="s">
        <v>107</v>
      </c>
      <c r="B43" s="16">
        <v>11954.796</v>
      </c>
      <c r="C43" s="10">
        <v>3.1199999999999999E-2</v>
      </c>
      <c r="D43" s="9" t="s">
        <v>30</v>
      </c>
      <c r="E43" s="9" t="s">
        <v>30</v>
      </c>
    </row>
    <row r="44" spans="1:5" x14ac:dyDescent="0.25">
      <c r="A44" s="9" t="s">
        <v>92</v>
      </c>
      <c r="B44" s="16">
        <v>10979.54</v>
      </c>
      <c r="C44" s="10">
        <v>2.86E-2</v>
      </c>
      <c r="D44" s="9" t="s">
        <v>30</v>
      </c>
      <c r="E44" s="9" t="s">
        <v>30</v>
      </c>
    </row>
    <row r="45" spans="1:5" x14ac:dyDescent="0.25">
      <c r="A45" s="9" t="s">
        <v>108</v>
      </c>
      <c r="B45" s="16">
        <v>9995.34</v>
      </c>
      <c r="C45" s="10">
        <v>2.6100000000000002E-2</v>
      </c>
      <c r="D45" s="9" t="s">
        <v>30</v>
      </c>
      <c r="E45" s="9" t="s">
        <v>30</v>
      </c>
    </row>
    <row r="46" spans="1:5" x14ac:dyDescent="0.25">
      <c r="A46" s="9" t="s">
        <v>62</v>
      </c>
      <c r="B46" s="16">
        <v>499.11649999999997</v>
      </c>
      <c r="C46" s="10">
        <v>1.2999999999999999E-3</v>
      </c>
      <c r="D46" s="9" t="s">
        <v>30</v>
      </c>
      <c r="E46" s="9" t="s">
        <v>30</v>
      </c>
    </row>
    <row r="47" spans="1:5" x14ac:dyDescent="0.25">
      <c r="A47" s="11"/>
      <c r="B47" s="19">
        <v>48402.287499999999</v>
      </c>
      <c r="C47" s="12">
        <v>0.1263</v>
      </c>
      <c r="D47" s="11"/>
      <c r="E47" s="9"/>
    </row>
    <row r="48" spans="1:5" x14ac:dyDescent="0.25">
      <c r="A48" s="9"/>
      <c r="B48" s="16"/>
      <c r="C48" s="10"/>
      <c r="D48" s="9"/>
      <c r="E48" s="9"/>
    </row>
    <row r="49" spans="1:5" x14ac:dyDescent="0.25">
      <c r="A49" s="17" t="s">
        <v>32</v>
      </c>
      <c r="B49" s="16"/>
      <c r="C49" s="10"/>
      <c r="D49" s="9"/>
      <c r="E49" s="9"/>
    </row>
    <row r="50" spans="1:5" x14ac:dyDescent="0.25">
      <c r="A50" s="9"/>
      <c r="B50" s="16"/>
      <c r="C50" s="10"/>
      <c r="D50" s="9"/>
      <c r="E50" s="9"/>
    </row>
    <row r="51" spans="1:5" x14ac:dyDescent="0.25">
      <c r="A51" s="18" t="s">
        <v>33</v>
      </c>
      <c r="B51" s="16">
        <v>63601.654695800004</v>
      </c>
      <c r="C51" s="10">
        <v>0.165883</v>
      </c>
      <c r="D51" s="9"/>
      <c r="E51" s="9"/>
    </row>
    <row r="52" spans="1:5" x14ac:dyDescent="0.25">
      <c r="A52" s="9"/>
      <c r="B52" s="16"/>
      <c r="C52" s="10"/>
      <c r="D52" s="9"/>
      <c r="E52" s="9"/>
    </row>
    <row r="53" spans="1:5" x14ac:dyDescent="0.25">
      <c r="A53" s="18" t="s">
        <v>34</v>
      </c>
      <c r="B53" s="16">
        <v>38918.062390899999</v>
      </c>
      <c r="C53" s="10">
        <v>0.101504</v>
      </c>
      <c r="D53" s="9"/>
      <c r="E53" s="9"/>
    </row>
    <row r="54" spans="1:5" x14ac:dyDescent="0.25">
      <c r="A54" s="9"/>
      <c r="B54" s="16"/>
      <c r="C54" s="10"/>
      <c r="D54" s="9"/>
      <c r="E54" s="9"/>
    </row>
    <row r="55" spans="1:5" x14ac:dyDescent="0.25">
      <c r="A55" s="20" t="s">
        <v>35</v>
      </c>
      <c r="B55" s="21">
        <v>594.73249929999997</v>
      </c>
      <c r="C55" s="22">
        <v>1.413E-3</v>
      </c>
      <c r="D55" s="9"/>
      <c r="E55" s="9"/>
    </row>
    <row r="56" spans="1:5" x14ac:dyDescent="0.25">
      <c r="A56" s="20" t="s">
        <v>36</v>
      </c>
      <c r="B56" s="21">
        <v>383411.80458599998</v>
      </c>
      <c r="C56" s="22">
        <v>1</v>
      </c>
      <c r="D56" s="9"/>
      <c r="E56" s="9"/>
    </row>
    <row r="57" spans="1:5" x14ac:dyDescent="0.25">
      <c r="A57" s="1"/>
      <c r="B57" s="6"/>
      <c r="C57" s="7"/>
      <c r="D57" s="1"/>
    </row>
    <row r="58" spans="1:5" x14ac:dyDescent="0.25">
      <c r="A58" s="1" t="s">
        <v>37</v>
      </c>
      <c r="B58" s="6"/>
      <c r="C58" s="7"/>
      <c r="D58" s="1"/>
    </row>
    <row r="59" spans="1:5" x14ac:dyDescent="0.25">
      <c r="A59" t="s">
        <v>109</v>
      </c>
    </row>
    <row r="60" spans="1:5" x14ac:dyDescent="0.25">
      <c r="A60" t="s">
        <v>110</v>
      </c>
    </row>
    <row r="61" spans="1:5" x14ac:dyDescent="0.25">
      <c r="E61" s="1"/>
    </row>
    <row r="70" spans="1:2" x14ac:dyDescent="0.25">
      <c r="A70" s="4" t="s">
        <v>3</v>
      </c>
    </row>
    <row r="71" spans="1:2" x14ac:dyDescent="0.25">
      <c r="A71" s="4"/>
    </row>
    <row r="72" spans="1:2" ht="18.75" x14ac:dyDescent="0.3">
      <c r="A72" s="5" t="s">
        <v>4</v>
      </c>
    </row>
    <row r="74" spans="1:2" ht="194.25" customHeight="1" x14ac:dyDescent="0.25">
      <c r="A74" s="30" t="s">
        <v>99</v>
      </c>
      <c r="B74" s="30"/>
    </row>
  </sheetData>
  <mergeCells count="1">
    <mergeCell ref="A74:B74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1DAF5-069F-45FC-BDD4-BC2826330428}"/>
</file>

<file path=customXml/itemProps2.xml><?xml version="1.0" encoding="utf-8"?>
<ds:datastoreItem xmlns:ds="http://schemas.openxmlformats.org/officeDocument/2006/customXml" ds:itemID="{800C580A-1020-4421-A326-0AF639E5D8BC}"/>
</file>

<file path=customXml/itemProps3.xml><?xml version="1.0" encoding="utf-8"?>
<ds:datastoreItem xmlns:ds="http://schemas.openxmlformats.org/officeDocument/2006/customXml" ds:itemID="{8B38B9BB-919E-4373-AE19-120C4EF61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HCBF</vt:lpstr>
      <vt:lpstr>HFDF</vt:lpstr>
      <vt:lpstr>HDF</vt:lpstr>
      <vt:lpstr>HOF</vt:lpstr>
      <vt:lpstr>HSDF</vt:lpstr>
      <vt:lpstr>HLDF</vt:lpstr>
      <vt:lpstr>HCF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2015-09-11T12:35:04Z</dcterms:created>
  <dcterms:modified xsi:type="dcterms:W3CDTF">2022-03-16T10:50:50Z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2022-03-16T10:50:43Z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6890cc94-0213-4243-a2d6-dfab99e5af62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