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438794\Desktop\Debt\"/>
    </mc:Choice>
  </mc:AlternateContent>
  <bookViews>
    <workbookView xWindow="0" yWindow="0" windowWidth="20490" windowHeight="6420" tabRatio="937" activeTab="2"/>
  </bookViews>
  <sheets>
    <sheet name="HCBF" sheetId="1" r:id="rId1"/>
    <sheet name="HFDF" sheetId="3" r:id="rId2"/>
    <sheet name="HUSDF" sheetId="17" r:id="rId3"/>
    <sheet name="HDF" sheetId="4" r:id="rId4"/>
    <sheet name="HSDF" sheetId="7" r:id="rId5"/>
    <sheet name="HLDF" sheetId="9" r:id="rId6"/>
    <sheet name="HCF" sheetId="15" r:id="rId7"/>
  </sheets>
  <definedNames>
    <definedName name="_xlnm._FilterDatabase" localSheetId="0" hidden="1">HCBF!$A$4:$G$43</definedName>
    <definedName name="_xlnm._FilterDatabase" localSheetId="3" hidden="1">HDF!$A$4:$G$25</definedName>
    <definedName name="_xlnm._FilterDatabase" localSheetId="1" hidden="1">HFDF!$A$4:$G$31</definedName>
    <definedName name="_xlnm._FilterDatabase" localSheetId="5" hidden="1">HLDF!$A$4:$G$45</definedName>
    <definedName name="_xlnm._FilterDatabase" localSheetId="4" hidden="1">HSDF!$A$4:$G$54</definedName>
    <definedName name="SchemeDescription_2" localSheetId="3">HDF!$A$37:$A$39</definedName>
    <definedName name="SchemeDescription_2" localSheetId="1">HFDF!$A$43:$A$45</definedName>
    <definedName name="SchemeDescription_2" localSheetId="5">HLDF!$A$56:$A$58</definedName>
    <definedName name="SchemeDescription_2" localSheetId="4">HSDF!$A$66:$A$68</definedName>
    <definedName name="SchemeDescription_2">HCBF!$A$56:$A$58</definedName>
  </definedNames>
  <calcPr calcId="162913"/>
</workbook>
</file>

<file path=xl/calcChain.xml><?xml version="1.0" encoding="utf-8"?>
<calcChain xmlns="http://schemas.openxmlformats.org/spreadsheetml/2006/main">
  <c r="C29" i="15" l="1"/>
  <c r="B29" i="15"/>
  <c r="C11" i="15"/>
  <c r="B11" i="15"/>
</calcChain>
</file>

<file path=xl/sharedStrings.xml><?xml version="1.0" encoding="utf-8"?>
<sst xmlns="http://schemas.openxmlformats.org/spreadsheetml/2006/main" count="489" uniqueCount="121">
  <si>
    <t>Issuer</t>
  </si>
  <si>
    <t>% to Net Assets</t>
  </si>
  <si>
    <t>Asset Allocation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</si>
  <si>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</si>
  <si>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</si>
  <si>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Short Term Rating</t>
  </si>
  <si>
    <t>Long Term Rating</t>
  </si>
  <si>
    <t>Market Value(Rs. In Lakhs)</t>
  </si>
  <si>
    <t>HSBC CORPORATE BOND FUND</t>
  </si>
  <si>
    <t>Portfolio As On 17-March-2022</t>
  </si>
  <si>
    <t>HSBC FLEXI DEBT FUND</t>
  </si>
  <si>
    <t>HSBC DEBT FUND</t>
  </si>
  <si>
    <t>HSBC SHORT DURATION FUND</t>
  </si>
  <si>
    <t>HSBC LOW DURATION FUND</t>
  </si>
  <si>
    <t>Money Market Instruments</t>
  </si>
  <si>
    <t>Certificate of Deposit</t>
  </si>
  <si>
    <t>Canara Bank</t>
  </si>
  <si>
    <t>CRISIL A1+</t>
  </si>
  <si>
    <t>CRISIL AAA</t>
  </si>
  <si>
    <t>Corporate/ PSU Debt</t>
  </si>
  <si>
    <t>Corporate Bonds / Debentures</t>
  </si>
  <si>
    <t>LIC Housing Finance Ltd.</t>
  </si>
  <si>
    <t>National Housing Bank</t>
  </si>
  <si>
    <t>Small Industries Development Bk of India</t>
  </si>
  <si>
    <t>[ICRA]AAA</t>
  </si>
  <si>
    <t>ICRA AAA</t>
  </si>
  <si>
    <t>REC Ltd.</t>
  </si>
  <si>
    <t>HDB Financial Services Ltd.</t>
  </si>
  <si>
    <t>Indian Oil Corporation Ltd.</t>
  </si>
  <si>
    <t>Indian Railway Finance Corporation Ltd.</t>
  </si>
  <si>
    <t>National Bk for Agriculture &amp; Rural Dev.</t>
  </si>
  <si>
    <t>Reliance Industries Ltd.</t>
  </si>
  <si>
    <t>Government Securities</t>
  </si>
  <si>
    <t>5.15% GOVT OF INDIA RED  09-11-2025</t>
  </si>
  <si>
    <t>SOVEREIGN</t>
  </si>
  <si>
    <t>8.21% HARYANA SDL RED 31-03-2026</t>
  </si>
  <si>
    <t>Cash Equivalent</t>
  </si>
  <si>
    <t>TREPS</t>
  </si>
  <si>
    <t>Reverse Repos</t>
  </si>
  <si>
    <t>Net Current Assets:</t>
  </si>
  <si>
    <t>Total Net Assets as on 17-Mar-2022</t>
  </si>
  <si>
    <t>This product is suitable for investors who are seeking*:</t>
  </si>
  <si>
    <t>Income over medium term.</t>
  </si>
  <si>
    <t>Investment predominantly in corporate bond securities rated AA+ and above.</t>
  </si>
  <si>
    <t>Net Current Assets</t>
  </si>
  <si>
    <t>Cash Equivalents</t>
  </si>
  <si>
    <t>Total Net Assets</t>
  </si>
  <si>
    <t>Rating Category</t>
  </si>
  <si>
    <t>AAA and equivalents</t>
  </si>
  <si>
    <t>Reverse Repos/ TREPS</t>
  </si>
  <si>
    <t>CARE AAA</t>
  </si>
  <si>
    <t>6.79% GOVT OF INDIA RED 15-05-2027</t>
  </si>
  <si>
    <t>7.72% GOVT OF INDIA RED 25-05-2025</t>
  </si>
  <si>
    <t>5.63% GOVT OF INDIA RED 12-04-2026</t>
  </si>
  <si>
    <t>6.64% GOVT OF INDIA RED 16-06-2035</t>
  </si>
  <si>
    <t>• Regular income over long term</t>
  </si>
  <si>
    <t>• Investment in Debt/Money Market Instruments</t>
  </si>
  <si>
    <t>7.26% GOVT OF INDIA RED 14-01-2029</t>
  </si>
  <si>
    <t>7.17% GOVT OF INDIA RED 08-01-2028</t>
  </si>
  <si>
    <t>5.22% GOVT OF INDIA RED 15-06-2025</t>
  </si>
  <si>
    <t>8.19% RAJASTHAN SDL RED 23-06-2026</t>
  </si>
  <si>
    <t>• Regular income over medium term</t>
  </si>
  <si>
    <t>• Investment in diversified portfolio of fixed income securities such that the Macaulay duration of the portfolio is between 4 year to 7 years.</t>
  </si>
  <si>
    <t>HDFC Bank Ltd.</t>
  </si>
  <si>
    <t>Bajaj Finance Ltd.</t>
  </si>
  <si>
    <t>Axis Bank Ltd.</t>
  </si>
  <si>
    <t>Treasury Bill</t>
  </si>
  <si>
    <t>CARE A1+</t>
  </si>
  <si>
    <t>Sikka Ports and Terminals Ltd.</t>
  </si>
  <si>
    <t>Export Import Bank of India</t>
  </si>
  <si>
    <t>L &amp; T Finance Ltd.</t>
  </si>
  <si>
    <t>Power Grid Corporation of India Ltd.</t>
  </si>
  <si>
    <t>Power Finance Corporation Ltd.</t>
  </si>
  <si>
    <t>Sundaram Finance Ltd.</t>
  </si>
  <si>
    <t>Bajaj Housing Finance Ltd.</t>
  </si>
  <si>
    <t>6.18% GOVT OF INDIA RED 04-11-2024</t>
  </si>
  <si>
    <t>8.5% JAMMU &amp; KASHMIR SDL RED 30-03-2025</t>
  </si>
  <si>
    <t>8.58% GUJARAT SDL RED 23-01-2023</t>
  </si>
  <si>
    <t>8.6% MADHYA PRADESH SDL RED 23-01-2023</t>
  </si>
  <si>
    <t>8.59% ANDHRA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</si>
  <si>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</si>
  <si>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</si>
  <si>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</si>
  <si>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</si>
  <si>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Bank of Baroda</t>
  </si>
  <si>
    <t>Fitch A1+</t>
  </si>
  <si>
    <t>Housing Development Finance Corp Ltd.</t>
  </si>
  <si>
    <t>364 DAYS TBILL RED 16-02-2023</t>
  </si>
  <si>
    <t>364 DAYS TBILL RED 02-03-2023</t>
  </si>
  <si>
    <t>• Liquidity over short term</t>
  </si>
  <si>
    <t>• Investment in Debt / Money Market Instruments such that the Macaulay duration of the portfolio is between 6 months to 12 months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</si>
  <si>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</si>
  <si>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Rating</t>
  </si>
  <si>
    <t>HSBC CASH FUND</t>
  </si>
  <si>
    <t>Kotak Mahindra Bank Ltd.</t>
  </si>
  <si>
    <t>[ICRA]A1+</t>
  </si>
  <si>
    <t>Indian Bank</t>
  </si>
  <si>
    <t>ICRA AA+</t>
  </si>
  <si>
    <t>State Bank of India</t>
  </si>
  <si>
    <t>Commercial Paper</t>
  </si>
  <si>
    <t>Hindustan Petroleum Corporation Ltd.</t>
  </si>
  <si>
    <t>NTPC Ltd.</t>
  </si>
  <si>
    <t>Kotak Securities Ltd.</t>
  </si>
  <si>
    <t>Reliance Retail Ventures Ltd.</t>
  </si>
  <si>
    <t>Chennai Petroleum Corporation Ltd.</t>
  </si>
  <si>
    <t>HDFC Securities Ltd.</t>
  </si>
  <si>
    <t>ICICI Securities Ltd.</t>
  </si>
  <si>
    <t>Sharekhan Ltd.</t>
  </si>
  <si>
    <t>Axis Securities Ltd.</t>
  </si>
  <si>
    <t>91 DAYS TBILL RED 31-03-2022</t>
  </si>
  <si>
    <t>364 DAYS TBILL RED 02-06-2022</t>
  </si>
  <si>
    <t>91 DAYS TBILL RED 09-06-2022</t>
  </si>
  <si>
    <t>91 DAYS TBILL RED 28-04-2022</t>
  </si>
  <si>
    <t>364 DAYS TBILL RED 21-04-2022</t>
  </si>
  <si>
    <t>• Overnight liquidity over short term</t>
  </si>
  <si>
    <t>• Investment in Money Market Instruments</t>
  </si>
  <si>
    <t>HSBC ULTRA SHORT DURATION FUND</t>
  </si>
  <si>
    <t>Tata Capital Housing Finance Ltd.</t>
  </si>
  <si>
    <t>182 DAYS TBILL RED 15-09-2022</t>
  </si>
  <si>
    <t>Income over short term with low volatility.</t>
  </si>
  <si>
    <t>Investment in debt &amp; money market instruments such that the Macaulay Duration of the portfolio is between 3 months- 6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</si>
</sst>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indexed="6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2" fontId="0" fillId="0" borderId="0" xfId="0" applyNumberFormat="1"/>
    <xf numFmtId="10" fontId="0" fillId="0" borderId="0" xfId="0" applyNumberFormat="1"/>
    <xf numFmtId="0" fontId="3" fillId="3" borderId="0" xfId="0" applyFont="1" applyFill="1"/>
    <xf numFmtId="0" fontId="4" fillId="3" borderId="0" xfId="0" applyFont="1" applyFill="1"/>
    <xf numFmtId="2" fontId="2" fillId="0" borderId="0" xfId="0" applyNumberFormat="1" applyFont="1"/>
    <xf numFmtId="10" fontId="2" fillId="0" borderId="0" xfId="0" applyNumberFormat="1" applyFont="1"/>
    <xf numFmtId="0" fontId="1" fillId="2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2" fillId="0" borderId="1" xfId="0" applyFont="1" applyBorder="1"/>
    <xf numFmtId="10" fontId="2" fillId="0" borderId="1" xfId="0" applyNumberFormat="1" applyFont="1" applyBorder="1"/>
    <xf numFmtId="0" fontId="6" fillId="2" borderId="1" xfId="0" applyFont="1" applyFill="1" applyBorder="1"/>
    <xf numFmtId="10" fontId="6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2" fontId="0" fillId="0" borderId="1" xfId="0" applyNumberFormat="1" applyBorder="1"/>
    <xf numFmtId="0" fontId="7" fillId="5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0" fontId="0" fillId="0" borderId="1" xfId="0" applyFont="1" applyBorder="1"/>
    <xf numFmtId="10" fontId="0" fillId="0" borderId="1" xfId="0" applyNumberFormat="1" applyFont="1" applyBorder="1"/>
    <xf numFmtId="0" fontId="9" fillId="0" borderId="1" xfId="0" applyFont="1" applyBorder="1"/>
    <xf numFmtId="2" fontId="0" fillId="0" borderId="1" xfId="0" applyNumberFormat="1" applyFont="1" applyBorder="1"/>
    <xf numFmtId="0" fontId="8" fillId="0" borderId="0" xfId="0" applyFont="1" applyAlignment="1">
      <alignment vertical="center" wrapText="1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.svg"/></Relationships>
</file>

<file path=xl/drawings/_rels/drawing2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11" Type="http://schemas.openxmlformats.org/officeDocument/2006/relationships/image" Target="NULL"/></Relationships>
</file>

<file path=xl/drawings/_rels/drawing5.xml.rels><?xml version="1.0" encoding="UTF-8" standalone="yes"?>
<Relationships xmlns="http://schemas.openxmlformats.org/package/2006/relationships"><Relationship Id="rId12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jpeg"/><Relationship Id="rId11" Type="http://schemas.openxmlformats.org/officeDocument/2006/relationships/image" Target="../../ppt/media/image100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10" Type="http://schemas.openxmlformats.org/officeDocument/2006/relationships/image" Target="../media/image3.png"/><Relationship Id="rId9" Type="http://schemas.openxmlformats.org/officeDocument/2006/relationships/image" Target="../../ppt/media/image80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2266950</xdr:colOff>
      <xdr:row>54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DCFDB7C3-30B8-463E-AC29-B5BB7E76C77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5830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47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38475" y="91440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782800"/>
          <a:ext cx="3514726" cy="9048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0</xdr:col>
      <xdr:colOff>2266950</xdr:colOff>
      <xdr:row>40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9DBC143A-E88E-42CA-8827-036474AAB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68643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3028950</xdr:colOff>
      <xdr:row>34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28950" y="6762750"/>
          <a:ext cx="2152650" cy="10668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49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1649075"/>
          <a:ext cx="3514726" cy="9048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0</xdr:rowOff>
    </xdr:from>
    <xdr:to>
      <xdr:col>0</xdr:col>
      <xdr:colOff>2266950</xdr:colOff>
      <xdr:row>58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D4290132-1355-4687-B2A7-16CC15F437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51</xdr:row>
      <xdr:rowOff>0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8475" y="9906000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5363825"/>
          <a:ext cx="3514726" cy="9048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2266950</xdr:colOff>
      <xdr:row>34</xdr:row>
      <xdr:rowOff>155575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id="{2D9F3174-BA1D-4EAC-A483-E7751FAB50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759450"/>
          <a:ext cx="2266950" cy="12604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0</xdr:colOff>
      <xdr:row>28</xdr:row>
      <xdr:rowOff>142875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38475" y="5667375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0534650"/>
          <a:ext cx="3514726" cy="9048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0</xdr:col>
      <xdr:colOff>2266950</xdr:colOff>
      <xdr:row>64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5121CA44-B0E3-4E23-A217-413E8D8CB8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109980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9525</xdr:colOff>
      <xdr:row>57</xdr:row>
      <xdr:rowOff>95250</xdr:rowOff>
    </xdr:from>
    <xdr:ext cx="2152650" cy="1066800"/>
    <xdr:pic>
      <xdr:nvPicPr>
        <xdr:cNvPr id="3" name="Graphic 8">
          <a:extLst>
            <a:ext uri="{FF2B5EF4-FFF2-40B4-BE49-F238E27FC236}">
              <a16:creationId xmlns:a16="http://schemas.microsoft.com/office/drawing/2014/main" id="{C0868E50-19AF-4DEF-BF6D-2C6CEBB45F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11"/>
            </a:ext>
          </a:extLst>
        </a:blip>
        <a:srcRect b="19675"/>
        <a:stretch/>
      </xdr:blipFill>
      <xdr:spPr>
        <a:xfrm>
          <a:off x="3048000" y="11144250"/>
          <a:ext cx="2152650" cy="10668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73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5821025"/>
          <a:ext cx="3514726" cy="9048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0</xdr:col>
      <xdr:colOff>2266950</xdr:colOff>
      <xdr:row>54</xdr:row>
      <xdr:rowOff>9526</xdr:rowOff>
    </xdr:to>
    <xdr:pic>
      <xdr:nvPicPr>
        <xdr:cNvPr id="2" name="LOGO_MODERATELY_LOW">
          <a:extLst>
            <a:ext uri="{FF2B5EF4-FFF2-40B4-BE49-F238E27FC236}">
              <a16:creationId xmlns:a16="http://schemas.microsoft.com/office/drawing/2014/main" id="{754B9037-9931-415E-B3CF-5A0F8C968F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442450"/>
          <a:ext cx="2266950" cy="129857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9525</xdr:colOff>
      <xdr:row>47</xdr:row>
      <xdr:rowOff>47625</xdr:rowOff>
    </xdr:from>
    <xdr:ext cx="2031997" cy="1200336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00" y="9191625"/>
          <a:ext cx="2031997" cy="1200336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049375"/>
          <a:ext cx="3514726" cy="90487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0</xdr:rowOff>
    </xdr:from>
    <xdr:ext cx="2266950" cy="1343026"/>
    <xdr:pic>
      <xdr:nvPicPr>
        <xdr:cNvPr id="2" name="LOGO_MODERATELY_LOW">
          <a:extLst>
            <a:ext uri="{FF2B5EF4-FFF2-40B4-BE49-F238E27FC236}">
              <a16:creationId xmlns:a16="http://schemas.microsoft.com/office/drawing/2014/main" id="{52E5711A-7640-42DA-878C-3B85FB5B93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2266950" cy="134302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64</xdr:row>
      <xdr:rowOff>0</xdr:rowOff>
    </xdr:from>
    <xdr:ext cx="2019299" cy="1151740"/>
    <xdr:pic>
      <xdr:nvPicPr>
        <xdr:cNvPr id="3" name="Graphic 6">
          <a:extLst>
            <a:ext uri="{FF2B5EF4-FFF2-40B4-BE49-F238E27FC236}">
              <a16:creationId xmlns:a16="http://schemas.microsoft.com/office/drawing/2014/main" id="{455140A4-9626-4DD7-A7A6-8EC6B52FDA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96DAC541-7B7A-43D3-8B79-37D633B846F1}">
              <asvg:svgBlip xmlns:lc="http://schemas.openxmlformats.org/drawingml/2006/lockedCanvas" xmlns="" xmlns:asvg="http://schemas.microsoft.com/office/drawing/2016/SVG/main" xmlns:p="http://schemas.openxmlformats.org/presentationml/2006/main" r:embed="rId9"/>
            </a:ext>
          </a:extLst>
        </a:blip>
        <a:srcRect b="17465"/>
        <a:stretch/>
      </xdr:blipFill>
      <xdr:spPr>
        <a:xfrm>
          <a:off x="3038475" y="12382500"/>
          <a:ext cx="2019299" cy="115174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</xdr:row>
      <xdr:rowOff>0</xdr:rowOff>
    </xdr:from>
    <xdr:ext cx="3514726" cy="904875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8097500"/>
          <a:ext cx="3514726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>
      <selection activeCell="C2" sqref="C2"/>
    </sheetView>
  </sheetViews>
  <sheetFormatPr defaultRowHeight="15" x14ac:dyDescent="0.25"/>
  <cols>
    <col min="1" max="1" width="45.5703125" customWidth="1"/>
    <col min="2" max="2" width="17.5703125" style="2" customWidth="1"/>
    <col min="3" max="3" width="15.7109375" style="3" customWidth="1"/>
    <col min="4" max="4" width="16" bestFit="1" customWidth="1"/>
    <col min="6" max="6" width="23.85546875" bestFit="1" customWidth="1"/>
    <col min="7" max="7" width="13.85546875" style="3" bestFit="1" customWidth="1"/>
  </cols>
  <sheetData>
    <row r="1" spans="1:7" x14ac:dyDescent="0.25">
      <c r="A1" s="1" t="s">
        <v>8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92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19</v>
      </c>
      <c r="G5" s="10">
        <v>0.79339999999999999</v>
      </c>
    </row>
    <row r="6" spans="1:7" x14ac:dyDescent="0.25">
      <c r="A6" s="17" t="s">
        <v>14</v>
      </c>
      <c r="B6" s="16"/>
      <c r="C6" s="10"/>
      <c r="D6" s="9"/>
      <c r="F6" s="9" t="s">
        <v>14</v>
      </c>
      <c r="G6" s="10">
        <v>9.8299999999999998E-2</v>
      </c>
    </row>
    <row r="7" spans="1:7" x14ac:dyDescent="0.25">
      <c r="A7" s="9"/>
      <c r="B7" s="16"/>
      <c r="C7" s="10"/>
      <c r="D7" s="9"/>
      <c r="F7" s="9" t="s">
        <v>32</v>
      </c>
      <c r="G7" s="10">
        <v>8.2299999999999998E-2</v>
      </c>
    </row>
    <row r="8" spans="1:7" x14ac:dyDescent="0.25">
      <c r="A8" s="18" t="s">
        <v>15</v>
      </c>
      <c r="B8" s="16"/>
      <c r="C8" s="10"/>
      <c r="D8" s="9"/>
      <c r="F8" s="9" t="s">
        <v>44</v>
      </c>
      <c r="G8" s="10">
        <v>2.5182491115999999E-2</v>
      </c>
    </row>
    <row r="9" spans="1:7" x14ac:dyDescent="0.25">
      <c r="A9" s="9"/>
      <c r="B9" s="16"/>
      <c r="C9" s="10"/>
      <c r="D9" s="9"/>
      <c r="F9" s="9" t="s">
        <v>45</v>
      </c>
      <c r="G9" s="10">
        <v>8.1750888400000004E-4</v>
      </c>
    </row>
    <row r="10" spans="1:7" x14ac:dyDescent="0.25">
      <c r="A10" s="9" t="s">
        <v>16</v>
      </c>
      <c r="B10" s="16">
        <v>2386.92</v>
      </c>
      <c r="C10" s="10">
        <v>9.8299999999999998E-2</v>
      </c>
      <c r="D10" s="9" t="s">
        <v>17</v>
      </c>
      <c r="F10" s="11" t="s">
        <v>46</v>
      </c>
      <c r="G10" s="12">
        <v>1</v>
      </c>
    </row>
    <row r="11" spans="1:7" x14ac:dyDescent="0.25">
      <c r="A11" s="11"/>
      <c r="B11" s="19">
        <v>2386.92</v>
      </c>
      <c r="C11" s="12">
        <v>9.8299999999999998E-2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19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18" t="s">
        <v>20</v>
      </c>
      <c r="B15" s="16"/>
      <c r="C15" s="10"/>
      <c r="D15" s="9"/>
    </row>
    <row r="16" spans="1:7" x14ac:dyDescent="0.25">
      <c r="A16" s="9"/>
      <c r="B16" s="16"/>
      <c r="C16" s="10"/>
      <c r="D16" s="9"/>
      <c r="F16" s="13" t="s">
        <v>47</v>
      </c>
      <c r="G16" s="14" t="s">
        <v>1</v>
      </c>
    </row>
    <row r="17" spans="1:7" x14ac:dyDescent="0.25">
      <c r="A17" s="9" t="s">
        <v>21</v>
      </c>
      <c r="B17" s="16">
        <v>2511.44</v>
      </c>
      <c r="C17" s="10">
        <v>0.10340000000000001</v>
      </c>
      <c r="D17" s="9" t="s">
        <v>18</v>
      </c>
      <c r="F17" s="9" t="s">
        <v>34</v>
      </c>
      <c r="G17" s="10">
        <v>8.2299999999999998E-2</v>
      </c>
    </row>
    <row r="18" spans="1:7" x14ac:dyDescent="0.25">
      <c r="A18" s="9" t="s">
        <v>22</v>
      </c>
      <c r="B18" s="16">
        <v>2501.9274999999998</v>
      </c>
      <c r="C18" s="10">
        <v>0.10299999999999999</v>
      </c>
      <c r="D18" s="9" t="s">
        <v>18</v>
      </c>
      <c r="F18" s="9" t="s">
        <v>48</v>
      </c>
      <c r="G18" s="10">
        <v>0.89170000000000005</v>
      </c>
    </row>
    <row r="19" spans="1:7" x14ac:dyDescent="0.25">
      <c r="A19" s="9" t="s">
        <v>23</v>
      </c>
      <c r="B19" s="16">
        <v>2491.0974999999999</v>
      </c>
      <c r="C19" s="10">
        <v>0.1026</v>
      </c>
      <c r="D19" s="9" t="s">
        <v>24</v>
      </c>
      <c r="F19" s="9" t="s">
        <v>49</v>
      </c>
      <c r="G19" s="10">
        <v>8.1599999999999999E-4</v>
      </c>
    </row>
    <row r="20" spans="1:7" x14ac:dyDescent="0.25">
      <c r="A20" s="9" t="s">
        <v>26</v>
      </c>
      <c r="B20" s="16">
        <v>2105.8760000000002</v>
      </c>
      <c r="C20" s="10">
        <v>8.6699999999999999E-2</v>
      </c>
      <c r="D20" s="9" t="s">
        <v>18</v>
      </c>
      <c r="F20" s="9" t="s">
        <v>44</v>
      </c>
      <c r="G20" s="10">
        <v>2.5182491115999999E-2</v>
      </c>
    </row>
    <row r="21" spans="1:7" x14ac:dyDescent="0.25">
      <c r="A21" s="9" t="s">
        <v>27</v>
      </c>
      <c r="B21" s="16">
        <v>2042.0139999999999</v>
      </c>
      <c r="C21" s="10">
        <v>8.4099999999999994E-2</v>
      </c>
      <c r="D21" s="9" t="s">
        <v>18</v>
      </c>
      <c r="F21" s="11" t="s">
        <v>46</v>
      </c>
      <c r="G21" s="12">
        <v>1</v>
      </c>
    </row>
    <row r="22" spans="1:7" x14ac:dyDescent="0.25">
      <c r="A22" s="9" t="s">
        <v>28</v>
      </c>
      <c r="B22" s="16">
        <v>2042.008</v>
      </c>
      <c r="C22" s="10">
        <v>8.4099999999999994E-2</v>
      </c>
      <c r="D22" s="9" t="s">
        <v>24</v>
      </c>
    </row>
    <row r="23" spans="1:7" x14ac:dyDescent="0.25">
      <c r="A23" s="9" t="s">
        <v>29</v>
      </c>
      <c r="B23" s="16">
        <v>2024.598</v>
      </c>
      <c r="C23" s="10">
        <v>8.3400000000000002E-2</v>
      </c>
      <c r="D23" s="9" t="s">
        <v>18</v>
      </c>
    </row>
    <row r="24" spans="1:7" x14ac:dyDescent="0.25">
      <c r="A24" s="9" t="s">
        <v>30</v>
      </c>
      <c r="B24" s="16">
        <v>1990.4939999999999</v>
      </c>
      <c r="C24" s="10">
        <v>8.2000000000000003E-2</v>
      </c>
      <c r="D24" s="9" t="s">
        <v>24</v>
      </c>
    </row>
    <row r="25" spans="1:7" x14ac:dyDescent="0.25">
      <c r="A25" s="9" t="s">
        <v>31</v>
      </c>
      <c r="B25" s="16">
        <v>1557.183</v>
      </c>
      <c r="C25" s="10">
        <v>6.4100000000000004E-2</v>
      </c>
      <c r="D25" s="9" t="s">
        <v>18</v>
      </c>
    </row>
    <row r="26" spans="1:7" x14ac:dyDescent="0.25">
      <c r="A26" s="11"/>
      <c r="B26" s="19">
        <v>19266.637999999999</v>
      </c>
      <c r="C26" s="12">
        <v>0.79339999999999999</v>
      </c>
      <c r="D26" s="11"/>
    </row>
    <row r="27" spans="1:7" x14ac:dyDescent="0.25">
      <c r="A27" s="9"/>
      <c r="B27" s="16"/>
      <c r="C27" s="10"/>
      <c r="D27" s="9"/>
    </row>
    <row r="28" spans="1:7" x14ac:dyDescent="0.25">
      <c r="A28" s="17" t="s">
        <v>32</v>
      </c>
      <c r="B28" s="16"/>
      <c r="C28" s="10"/>
      <c r="D28" s="9"/>
    </row>
    <row r="29" spans="1:7" x14ac:dyDescent="0.25">
      <c r="A29" s="9"/>
      <c r="B29" s="16"/>
      <c r="C29" s="10"/>
      <c r="D29" s="9"/>
    </row>
    <row r="30" spans="1:7" x14ac:dyDescent="0.25">
      <c r="A30" s="9" t="s">
        <v>33</v>
      </c>
      <c r="B30" s="16">
        <v>1468.7985000000001</v>
      </c>
      <c r="C30" s="10">
        <v>6.0499999999999998E-2</v>
      </c>
      <c r="D30" s="9" t="s">
        <v>34</v>
      </c>
    </row>
    <row r="31" spans="1:7" x14ac:dyDescent="0.25">
      <c r="A31" s="9" t="s">
        <v>35</v>
      </c>
      <c r="B31" s="16">
        <v>529.62850000000003</v>
      </c>
      <c r="C31" s="10">
        <v>2.18E-2</v>
      </c>
      <c r="D31" s="9" t="s">
        <v>34</v>
      </c>
    </row>
    <row r="32" spans="1:7" x14ac:dyDescent="0.25">
      <c r="A32" s="11"/>
      <c r="B32" s="19">
        <v>1998.4269999999999</v>
      </c>
      <c r="C32" s="12">
        <v>8.2299999999999998E-2</v>
      </c>
      <c r="D32" s="11"/>
    </row>
    <row r="33" spans="1:4" x14ac:dyDescent="0.25">
      <c r="A33" s="9"/>
      <c r="B33" s="16"/>
      <c r="C33" s="10"/>
      <c r="D33" s="9"/>
    </row>
    <row r="34" spans="1:4" x14ac:dyDescent="0.25">
      <c r="A34" s="17" t="s">
        <v>36</v>
      </c>
      <c r="B34" s="16"/>
      <c r="C34" s="10"/>
      <c r="D34" s="9"/>
    </row>
    <row r="35" spans="1:4" x14ac:dyDescent="0.25">
      <c r="A35" s="9"/>
      <c r="B35" s="16"/>
      <c r="C35" s="10"/>
      <c r="D35" s="9"/>
    </row>
    <row r="36" spans="1:4" x14ac:dyDescent="0.25">
      <c r="A36" s="18" t="s">
        <v>37</v>
      </c>
      <c r="B36" s="16">
        <v>14.8371669</v>
      </c>
      <c r="C36" s="10">
        <v>6.0999999999999997E-4</v>
      </c>
      <c r="D36" s="9"/>
    </row>
    <row r="37" spans="1:4" x14ac:dyDescent="0.25">
      <c r="A37" s="9"/>
      <c r="B37" s="16"/>
      <c r="C37" s="10"/>
      <c r="D37" s="9"/>
    </row>
    <row r="38" spans="1:4" x14ac:dyDescent="0.25">
      <c r="A38" s="18" t="s">
        <v>38</v>
      </c>
      <c r="B38" s="16">
        <v>5.0173981999999997</v>
      </c>
      <c r="C38" s="10">
        <v>2.0599999999999999E-4</v>
      </c>
      <c r="D38" s="9"/>
    </row>
    <row r="39" spans="1:4" x14ac:dyDescent="0.25">
      <c r="A39" s="9"/>
      <c r="B39" s="16"/>
      <c r="C39" s="10"/>
      <c r="D39" s="9"/>
    </row>
    <row r="40" spans="1:4" x14ac:dyDescent="0.25">
      <c r="A40" s="20" t="s">
        <v>39</v>
      </c>
      <c r="B40" s="21">
        <v>614.8263048</v>
      </c>
      <c r="C40" s="22">
        <v>2.5184000000000002E-2</v>
      </c>
      <c r="D40" s="9"/>
    </row>
    <row r="41" spans="1:4" x14ac:dyDescent="0.25">
      <c r="A41" s="20" t="s">
        <v>40</v>
      </c>
      <c r="B41" s="21">
        <v>24286.6658699</v>
      </c>
      <c r="C41" s="22">
        <v>1</v>
      </c>
      <c r="D41" s="9"/>
    </row>
    <row r="42" spans="1:4" x14ac:dyDescent="0.25">
      <c r="A42" s="1"/>
      <c r="B42" s="6"/>
      <c r="C42" s="7"/>
      <c r="D42" s="1"/>
    </row>
    <row r="43" spans="1:4" x14ac:dyDescent="0.25">
      <c r="A43" s="1" t="s">
        <v>41</v>
      </c>
      <c r="B43" s="6"/>
      <c r="C43" s="7"/>
      <c r="D43" s="1"/>
    </row>
    <row r="44" spans="1:4" x14ac:dyDescent="0.25">
      <c r="A44" t="s">
        <v>42</v>
      </c>
    </row>
    <row r="45" spans="1:4" x14ac:dyDescent="0.25">
      <c r="A45" t="s">
        <v>43</v>
      </c>
    </row>
    <row r="56" spans="1:2" x14ac:dyDescent="0.25">
      <c r="A56" s="4" t="s">
        <v>3</v>
      </c>
    </row>
    <row r="57" spans="1:2" x14ac:dyDescent="0.25">
      <c r="A57" s="4"/>
    </row>
    <row r="58" spans="1:2" ht="18.75" x14ac:dyDescent="0.3">
      <c r="A58" s="5" t="s">
        <v>4</v>
      </c>
    </row>
    <row r="62" spans="1:2" ht="200.25" customHeight="1" x14ac:dyDescent="0.25">
      <c r="A62" s="28" t="s">
        <v>91</v>
      </c>
      <c r="B62" s="28"/>
    </row>
  </sheetData>
  <mergeCells count="1">
    <mergeCell ref="A62:B6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5.42578125" style="3" customWidth="1"/>
    <col min="4" max="4" width="16" bestFit="1" customWidth="1"/>
    <col min="6" max="6" width="19.85546875" bestFit="1" customWidth="1"/>
    <col min="7" max="7" width="13.85546875" style="3" bestFit="1" customWidth="1"/>
  </cols>
  <sheetData>
    <row r="1" spans="1:7" x14ac:dyDescent="0.25">
      <c r="A1" s="1" t="s">
        <v>10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92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32</v>
      </c>
      <c r="G5" s="10">
        <v>0.62680000000000002</v>
      </c>
    </row>
    <row r="6" spans="1:7" x14ac:dyDescent="0.25">
      <c r="A6" s="17" t="s">
        <v>19</v>
      </c>
      <c r="B6" s="16"/>
      <c r="C6" s="10"/>
      <c r="D6" s="9"/>
      <c r="F6" s="9" t="s">
        <v>45</v>
      </c>
      <c r="G6" s="10">
        <v>0.26758019328600002</v>
      </c>
    </row>
    <row r="7" spans="1:7" x14ac:dyDescent="0.25">
      <c r="A7" s="9"/>
      <c r="B7" s="16"/>
      <c r="C7" s="10"/>
      <c r="D7" s="9"/>
      <c r="F7" s="9" t="s">
        <v>19</v>
      </c>
      <c r="G7" s="10">
        <v>8.8599999999999998E-2</v>
      </c>
    </row>
    <row r="8" spans="1:7" x14ac:dyDescent="0.25">
      <c r="A8" s="18" t="s">
        <v>20</v>
      </c>
      <c r="B8" s="16"/>
      <c r="C8" s="10"/>
      <c r="D8" s="9"/>
      <c r="F8" s="9" t="s">
        <v>44</v>
      </c>
      <c r="G8" s="10">
        <v>1.7019806714E-2</v>
      </c>
    </row>
    <row r="9" spans="1:7" x14ac:dyDescent="0.25">
      <c r="A9" s="9"/>
      <c r="B9" s="16"/>
      <c r="C9" s="10"/>
      <c r="D9" s="9"/>
      <c r="F9" s="11" t="s">
        <v>46</v>
      </c>
      <c r="G9" s="12">
        <v>1</v>
      </c>
    </row>
    <row r="10" spans="1:7" x14ac:dyDescent="0.25">
      <c r="A10" s="9" t="s">
        <v>29</v>
      </c>
      <c r="B10" s="16">
        <v>494.57600000000002</v>
      </c>
      <c r="C10" s="10">
        <v>8.8599999999999998E-2</v>
      </c>
      <c r="D10" s="9" t="s">
        <v>50</v>
      </c>
    </row>
    <row r="11" spans="1:7" x14ac:dyDescent="0.25">
      <c r="A11" s="11"/>
      <c r="B11" s="19">
        <v>494.57600000000002</v>
      </c>
      <c r="C11" s="12">
        <v>8.8599999999999998E-2</v>
      </c>
      <c r="D11" s="11"/>
    </row>
    <row r="12" spans="1:7" x14ac:dyDescent="0.25">
      <c r="A12" s="9"/>
      <c r="B12" s="16"/>
      <c r="C12" s="10"/>
      <c r="D12" s="9"/>
    </row>
    <row r="13" spans="1:7" x14ac:dyDescent="0.25">
      <c r="A13" s="17" t="s">
        <v>32</v>
      </c>
      <c r="B13" s="16"/>
      <c r="C13" s="10"/>
      <c r="D13" s="9"/>
    </row>
    <row r="14" spans="1:7" x14ac:dyDescent="0.25">
      <c r="A14" s="9"/>
      <c r="B14" s="16"/>
      <c r="C14" s="10"/>
      <c r="D14" s="9"/>
    </row>
    <row r="15" spans="1:7" x14ac:dyDescent="0.25">
      <c r="A15" s="9" t="s">
        <v>51</v>
      </c>
      <c r="B15" s="16">
        <v>1020.169</v>
      </c>
      <c r="C15" s="10">
        <v>0.1827</v>
      </c>
      <c r="D15" s="9" t="s">
        <v>34</v>
      </c>
      <c r="F15" s="13" t="s">
        <v>47</v>
      </c>
      <c r="G15" s="14" t="s">
        <v>1</v>
      </c>
    </row>
    <row r="16" spans="1:7" x14ac:dyDescent="0.25">
      <c r="A16" s="9" t="s">
        <v>33</v>
      </c>
      <c r="B16" s="16">
        <v>979.19899999999996</v>
      </c>
      <c r="C16" s="10">
        <v>0.17530000000000001</v>
      </c>
      <c r="D16" s="9" t="s">
        <v>34</v>
      </c>
      <c r="F16" s="9" t="s">
        <v>34</v>
      </c>
      <c r="G16" s="10">
        <v>0.62680000000000002</v>
      </c>
    </row>
    <row r="17" spans="1:7" x14ac:dyDescent="0.25">
      <c r="A17" s="9" t="s">
        <v>52</v>
      </c>
      <c r="B17" s="16">
        <v>528.79549999999995</v>
      </c>
      <c r="C17" s="10">
        <v>9.4700000000000006E-2</v>
      </c>
      <c r="D17" s="9" t="s">
        <v>34</v>
      </c>
      <c r="F17" s="9" t="s">
        <v>48</v>
      </c>
      <c r="G17" s="10">
        <v>8.8599999999999998E-2</v>
      </c>
    </row>
    <row r="18" spans="1:7" x14ac:dyDescent="0.25">
      <c r="A18" s="9" t="s">
        <v>53</v>
      </c>
      <c r="B18" s="16">
        <v>494.49650000000003</v>
      </c>
      <c r="C18" s="10">
        <v>8.8499999999999995E-2</v>
      </c>
      <c r="D18" s="9" t="s">
        <v>34</v>
      </c>
      <c r="F18" s="9" t="s">
        <v>49</v>
      </c>
      <c r="G18" s="10">
        <v>0.26757900000000001</v>
      </c>
    </row>
    <row r="19" spans="1:7" x14ac:dyDescent="0.25">
      <c r="A19" s="9" t="s">
        <v>54</v>
      </c>
      <c r="B19" s="16">
        <v>478.1925</v>
      </c>
      <c r="C19" s="10">
        <v>8.5599999999999996E-2</v>
      </c>
      <c r="D19" s="9" t="s">
        <v>34</v>
      </c>
      <c r="F19" s="9" t="s">
        <v>44</v>
      </c>
      <c r="G19" s="10">
        <v>1.7019806714E-2</v>
      </c>
    </row>
    <row r="20" spans="1:7" x14ac:dyDescent="0.25">
      <c r="A20" s="11"/>
      <c r="B20" s="19">
        <v>3500.8525</v>
      </c>
      <c r="C20" s="12">
        <v>0.62680000000000002</v>
      </c>
      <c r="D20" s="11"/>
      <c r="F20" s="11" t="s">
        <v>46</v>
      </c>
      <c r="G20" s="12">
        <v>1</v>
      </c>
    </row>
    <row r="21" spans="1:7" x14ac:dyDescent="0.25">
      <c r="A21" s="9"/>
      <c r="B21" s="16"/>
      <c r="C21" s="10"/>
      <c r="D21" s="9"/>
    </row>
    <row r="22" spans="1:7" x14ac:dyDescent="0.25">
      <c r="A22" s="17" t="s">
        <v>36</v>
      </c>
      <c r="B22" s="16"/>
      <c r="C22" s="10"/>
      <c r="D22" s="9"/>
    </row>
    <row r="23" spans="1:7" x14ac:dyDescent="0.25">
      <c r="A23" s="9"/>
      <c r="B23" s="16"/>
      <c r="C23" s="10"/>
      <c r="D23" s="9"/>
    </row>
    <row r="24" spans="1:7" x14ac:dyDescent="0.25">
      <c r="A24" s="18" t="s">
        <v>37</v>
      </c>
      <c r="B24" s="16">
        <v>1116.6939832</v>
      </c>
      <c r="C24" s="10">
        <v>0.19995199999999999</v>
      </c>
      <c r="D24" s="9"/>
    </row>
    <row r="25" spans="1:7" x14ac:dyDescent="0.25">
      <c r="A25" s="9"/>
      <c r="B25" s="16"/>
      <c r="C25" s="10"/>
      <c r="D25" s="9"/>
    </row>
    <row r="26" spans="1:7" x14ac:dyDescent="0.25">
      <c r="A26" s="18" t="s">
        <v>38</v>
      </c>
      <c r="B26" s="16">
        <v>377.68783209999998</v>
      </c>
      <c r="C26" s="10">
        <v>6.7627000000000007E-2</v>
      </c>
      <c r="D26" s="9"/>
    </row>
    <row r="27" spans="1:7" x14ac:dyDescent="0.25">
      <c r="A27" s="9"/>
      <c r="B27" s="16"/>
      <c r="C27" s="10"/>
      <c r="D27" s="9"/>
    </row>
    <row r="28" spans="1:7" x14ac:dyDescent="0.25">
      <c r="A28" s="20" t="s">
        <v>39</v>
      </c>
      <c r="B28" s="21">
        <v>94.989500300000003</v>
      </c>
      <c r="C28" s="22">
        <v>1.7021000000000001E-2</v>
      </c>
      <c r="D28" s="9"/>
    </row>
    <row r="29" spans="1:7" x14ac:dyDescent="0.25">
      <c r="A29" s="20" t="s">
        <v>40</v>
      </c>
      <c r="B29" s="21">
        <v>5584.7998156000003</v>
      </c>
      <c r="C29" s="22">
        <v>1</v>
      </c>
      <c r="D29" s="9"/>
    </row>
    <row r="30" spans="1:7" x14ac:dyDescent="0.25">
      <c r="A30" s="1"/>
      <c r="B30" s="6"/>
      <c r="C30" s="7"/>
      <c r="D30" s="1"/>
    </row>
    <row r="31" spans="1:7" x14ac:dyDescent="0.25">
      <c r="A31" s="1" t="s">
        <v>41</v>
      </c>
      <c r="B31" s="6"/>
      <c r="C31" s="7"/>
      <c r="D31" s="1"/>
    </row>
    <row r="32" spans="1:7" x14ac:dyDescent="0.25">
      <c r="A32" t="s">
        <v>55</v>
      </c>
    </row>
    <row r="33" spans="1:3" x14ac:dyDescent="0.25">
      <c r="A33" t="s">
        <v>56</v>
      </c>
    </row>
    <row r="43" spans="1:3" x14ac:dyDescent="0.25">
      <c r="A43" s="4" t="s">
        <v>3</v>
      </c>
    </row>
    <row r="44" spans="1:3" x14ac:dyDescent="0.25">
      <c r="A44" s="4"/>
    </row>
    <row r="45" spans="1:3" ht="18.75" x14ac:dyDescent="0.3">
      <c r="A45" s="5" t="s">
        <v>4</v>
      </c>
    </row>
    <row r="48" spans="1:3" ht="178.5" customHeight="1" x14ac:dyDescent="0.25">
      <c r="A48" s="28" t="s">
        <v>91</v>
      </c>
      <c r="B48" s="28"/>
      <c r="C48" s="28"/>
    </row>
  </sheetData>
  <mergeCells count="1">
    <mergeCell ref="A48:C4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workbookViewId="0">
      <selection activeCell="D18" sqref="D18"/>
    </sheetView>
  </sheetViews>
  <sheetFormatPr defaultRowHeight="15" x14ac:dyDescent="0.25"/>
  <cols>
    <col min="1" max="1" width="45.5703125" customWidth="1"/>
    <col min="2" max="2" width="17.5703125" style="2" customWidth="1"/>
    <col min="3" max="3" width="13.85546875" style="3" bestFit="1" customWidth="1"/>
    <col min="4" max="4" width="16" bestFit="1" customWidth="1"/>
    <col min="5" max="5" width="15.42578125" bestFit="1" customWidth="1"/>
    <col min="7" max="7" width="23.85546875" bestFit="1" customWidth="1"/>
    <col min="8" max="8" width="15.140625" style="3" customWidth="1"/>
  </cols>
  <sheetData>
    <row r="1" spans="1:8" x14ac:dyDescent="0.25">
      <c r="A1" s="1" t="s">
        <v>116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15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9" t="s">
        <v>14</v>
      </c>
      <c r="H5" s="10">
        <v>0.62250000000000005</v>
      </c>
    </row>
    <row r="6" spans="1:8" x14ac:dyDescent="0.25">
      <c r="A6" s="17" t="s">
        <v>14</v>
      </c>
      <c r="B6" s="16"/>
      <c r="C6" s="10"/>
      <c r="D6" s="9"/>
      <c r="E6" s="9"/>
      <c r="G6" s="9" t="s">
        <v>45</v>
      </c>
      <c r="H6" s="10">
        <v>0.25968333656100001</v>
      </c>
    </row>
    <row r="7" spans="1:8" x14ac:dyDescent="0.25">
      <c r="A7" s="9"/>
      <c r="B7" s="16"/>
      <c r="C7" s="10"/>
      <c r="D7" s="9"/>
      <c r="E7" s="9"/>
      <c r="G7" s="9" t="s">
        <v>19</v>
      </c>
      <c r="H7" s="10">
        <v>0.13100000000000001</v>
      </c>
    </row>
    <row r="8" spans="1:8" x14ac:dyDescent="0.25">
      <c r="A8" s="18" t="s">
        <v>15</v>
      </c>
      <c r="B8" s="16"/>
      <c r="C8" s="10"/>
      <c r="D8" s="9"/>
      <c r="E8" s="9"/>
      <c r="G8" s="9" t="s">
        <v>66</v>
      </c>
      <c r="H8" s="10">
        <v>2.9499999999999998E-2</v>
      </c>
    </row>
    <row r="9" spans="1:8" x14ac:dyDescent="0.25">
      <c r="A9" s="9"/>
      <c r="B9" s="16"/>
      <c r="C9" s="10"/>
      <c r="D9" s="9"/>
      <c r="E9" s="9"/>
      <c r="G9" s="9" t="s">
        <v>44</v>
      </c>
      <c r="H9" s="10">
        <v>-4.2683336560999999E-2</v>
      </c>
    </row>
    <row r="10" spans="1:8" x14ac:dyDescent="0.25">
      <c r="A10" s="9" t="s">
        <v>65</v>
      </c>
      <c r="B10" s="16">
        <v>15017.324000000001</v>
      </c>
      <c r="C10" s="10">
        <v>9.0399999999999994E-2</v>
      </c>
      <c r="D10" s="9" t="s">
        <v>17</v>
      </c>
      <c r="E10" s="9" t="s">
        <v>18</v>
      </c>
      <c r="G10" s="11" t="s">
        <v>46</v>
      </c>
      <c r="H10" s="12">
        <v>1</v>
      </c>
    </row>
    <row r="11" spans="1:8" x14ac:dyDescent="0.25">
      <c r="A11" s="9" t="s">
        <v>23</v>
      </c>
      <c r="B11" s="16">
        <v>14356.62</v>
      </c>
      <c r="C11" s="29">
        <v>8.6300000000000002E-2</v>
      </c>
      <c r="D11" s="9" t="s">
        <v>17</v>
      </c>
      <c r="E11" s="9" t="s">
        <v>18</v>
      </c>
    </row>
    <row r="12" spans="1:8" x14ac:dyDescent="0.25">
      <c r="A12" s="9" t="s">
        <v>63</v>
      </c>
      <c r="B12" s="16">
        <v>12980.207</v>
      </c>
      <c r="C12" s="10">
        <v>7.8100000000000003E-2</v>
      </c>
      <c r="D12" s="9" t="s">
        <v>67</v>
      </c>
      <c r="E12" s="9" t="s">
        <v>18</v>
      </c>
    </row>
    <row r="13" spans="1:8" x14ac:dyDescent="0.25">
      <c r="A13" s="9" t="s">
        <v>16</v>
      </c>
      <c r="B13" s="16">
        <v>9820.06</v>
      </c>
      <c r="C13" s="10">
        <v>5.91E-2</v>
      </c>
      <c r="D13" s="9" t="s">
        <v>17</v>
      </c>
      <c r="E13" s="9" t="s">
        <v>18</v>
      </c>
    </row>
    <row r="14" spans="1:8" x14ac:dyDescent="0.25">
      <c r="A14" s="9" t="s">
        <v>30</v>
      </c>
      <c r="B14" s="16">
        <v>9592.7749999999996</v>
      </c>
      <c r="C14" s="10">
        <v>5.7700000000000001E-2</v>
      </c>
      <c r="D14" s="9" t="s">
        <v>17</v>
      </c>
      <c r="E14" s="9" t="s">
        <v>18</v>
      </c>
    </row>
    <row r="15" spans="1:8" x14ac:dyDescent="0.25">
      <c r="A15" s="9" t="s">
        <v>84</v>
      </c>
      <c r="B15" s="16">
        <v>7187.5424999999996</v>
      </c>
      <c r="C15" s="10">
        <v>4.3200000000000002E-2</v>
      </c>
      <c r="D15" s="9" t="s">
        <v>85</v>
      </c>
      <c r="E15" s="9" t="s">
        <v>18</v>
      </c>
    </row>
    <row r="16" spans="1:8" x14ac:dyDescent="0.25">
      <c r="A16" s="11"/>
      <c r="B16" s="19">
        <v>68954.5285</v>
      </c>
      <c r="C16" s="12">
        <v>0.4148</v>
      </c>
      <c r="D16" s="11"/>
      <c r="E16" s="9"/>
      <c r="G16" s="13" t="s">
        <v>47</v>
      </c>
      <c r="H16" s="14" t="s">
        <v>1</v>
      </c>
    </row>
    <row r="17" spans="1:8" x14ac:dyDescent="0.25">
      <c r="A17" s="11"/>
      <c r="B17" s="19"/>
      <c r="C17" s="12"/>
      <c r="D17" s="11"/>
      <c r="E17" s="9"/>
      <c r="G17" s="9" t="s">
        <v>34</v>
      </c>
      <c r="H17" s="10">
        <v>2.9499999999999998E-2</v>
      </c>
    </row>
    <row r="18" spans="1:8" x14ac:dyDescent="0.25">
      <c r="A18" s="9"/>
      <c r="B18" s="16"/>
      <c r="C18" s="10"/>
      <c r="D18" s="9"/>
      <c r="E18" s="9"/>
      <c r="G18" s="9" t="s">
        <v>48</v>
      </c>
      <c r="H18" s="10">
        <v>0.75349999999999995</v>
      </c>
    </row>
    <row r="19" spans="1:8" x14ac:dyDescent="0.25">
      <c r="A19" s="18" t="s">
        <v>99</v>
      </c>
      <c r="B19" s="16"/>
      <c r="C19" s="10"/>
      <c r="D19" s="9"/>
      <c r="E19" s="9"/>
      <c r="G19" s="9" t="s">
        <v>49</v>
      </c>
      <c r="H19" s="10">
        <v>0.259683</v>
      </c>
    </row>
    <row r="20" spans="1:8" x14ac:dyDescent="0.25">
      <c r="A20" s="9"/>
      <c r="B20" s="16"/>
      <c r="C20" s="10"/>
      <c r="D20" s="9"/>
      <c r="E20" s="9"/>
      <c r="G20" s="9" t="s">
        <v>44</v>
      </c>
      <c r="H20" s="10">
        <v>-4.2683336560999999E-2</v>
      </c>
    </row>
    <row r="21" spans="1:8" x14ac:dyDescent="0.25">
      <c r="A21" s="9" t="s">
        <v>106</v>
      </c>
      <c r="B21" s="16">
        <v>14833.035</v>
      </c>
      <c r="C21" s="10">
        <v>8.9200000000000002E-2</v>
      </c>
      <c r="D21" s="9" t="s">
        <v>95</v>
      </c>
      <c r="E21" s="9" t="s">
        <v>18</v>
      </c>
      <c r="G21" s="11" t="s">
        <v>46</v>
      </c>
      <c r="H21" s="12">
        <v>1</v>
      </c>
    </row>
    <row r="22" spans="1:8" x14ac:dyDescent="0.25">
      <c r="A22" s="9" t="s">
        <v>102</v>
      </c>
      <c r="B22" s="16">
        <v>9879.31</v>
      </c>
      <c r="C22" s="10">
        <v>5.9400000000000001E-2</v>
      </c>
      <c r="D22" s="9" t="s">
        <v>17</v>
      </c>
      <c r="E22" s="9" t="s">
        <v>25</v>
      </c>
    </row>
    <row r="23" spans="1:8" x14ac:dyDescent="0.25">
      <c r="A23" s="9" t="s">
        <v>117</v>
      </c>
      <c r="B23" s="16">
        <v>4940.9049999999997</v>
      </c>
      <c r="C23" s="10">
        <v>2.9700000000000001E-2</v>
      </c>
      <c r="D23" s="9" t="s">
        <v>17</v>
      </c>
      <c r="E23" s="9" t="s">
        <v>18</v>
      </c>
    </row>
    <row r="24" spans="1:8" x14ac:dyDescent="0.25">
      <c r="A24" s="9" t="s">
        <v>70</v>
      </c>
      <c r="B24" s="16">
        <v>4888.13</v>
      </c>
      <c r="C24" s="10">
        <v>2.9399999999999999E-2</v>
      </c>
      <c r="D24" s="9" t="s">
        <v>95</v>
      </c>
      <c r="E24" s="9" t="s">
        <v>18</v>
      </c>
    </row>
    <row r="25" spans="1:8" x14ac:dyDescent="0.25">
      <c r="A25" s="11"/>
      <c r="B25" s="19">
        <v>34541.379999999997</v>
      </c>
      <c r="C25" s="12">
        <v>0.2077</v>
      </c>
      <c r="D25" s="11"/>
      <c r="E25" s="9"/>
    </row>
    <row r="26" spans="1:8" x14ac:dyDescent="0.25">
      <c r="A26" s="9"/>
      <c r="B26" s="16"/>
      <c r="C26" s="10"/>
      <c r="D26" s="9"/>
      <c r="E26" s="9"/>
    </row>
    <row r="27" spans="1:8" x14ac:dyDescent="0.25">
      <c r="A27" s="17" t="s">
        <v>19</v>
      </c>
      <c r="B27" s="16"/>
      <c r="C27" s="10"/>
      <c r="D27" s="9"/>
      <c r="E27" s="9"/>
    </row>
    <row r="28" spans="1:8" x14ac:dyDescent="0.25">
      <c r="A28" s="9"/>
      <c r="B28" s="16"/>
      <c r="C28" s="10"/>
      <c r="D28" s="9"/>
      <c r="E28" s="9"/>
    </row>
    <row r="29" spans="1:8" x14ac:dyDescent="0.25">
      <c r="A29" s="18" t="s">
        <v>20</v>
      </c>
      <c r="B29" s="16"/>
      <c r="C29" s="10"/>
      <c r="D29" s="9"/>
      <c r="E29" s="9"/>
    </row>
    <row r="30" spans="1:8" x14ac:dyDescent="0.25">
      <c r="A30" s="9"/>
      <c r="B30" s="16"/>
      <c r="C30" s="10"/>
      <c r="D30" s="9"/>
      <c r="E30" s="9"/>
    </row>
    <row r="31" spans="1:8" x14ac:dyDescent="0.25">
      <c r="A31" s="9" t="s">
        <v>21</v>
      </c>
      <c r="B31" s="16">
        <v>14228.48</v>
      </c>
      <c r="C31" s="10">
        <v>8.5599999999999996E-2</v>
      </c>
      <c r="D31" s="9" t="s">
        <v>18</v>
      </c>
      <c r="E31" s="9" t="s">
        <v>18</v>
      </c>
    </row>
    <row r="32" spans="1:8" x14ac:dyDescent="0.25">
      <c r="A32" s="9" t="s">
        <v>30</v>
      </c>
      <c r="B32" s="16">
        <v>5058.165</v>
      </c>
      <c r="C32" s="10">
        <v>3.04E-2</v>
      </c>
      <c r="D32" s="9" t="s">
        <v>18</v>
      </c>
      <c r="E32" s="9" t="s">
        <v>18</v>
      </c>
    </row>
    <row r="33" spans="1:5" x14ac:dyDescent="0.25">
      <c r="A33" s="9" t="s">
        <v>70</v>
      </c>
      <c r="B33" s="16">
        <v>2500</v>
      </c>
      <c r="C33" s="10">
        <v>1.4999999999999999E-2</v>
      </c>
      <c r="D33" s="9" t="s">
        <v>18</v>
      </c>
      <c r="E33" s="9" t="s">
        <v>18</v>
      </c>
    </row>
    <row r="34" spans="1:5" x14ac:dyDescent="0.25">
      <c r="A34" s="11"/>
      <c r="B34" s="19">
        <v>21786.645</v>
      </c>
      <c r="C34" s="12">
        <v>0.13100000000000001</v>
      </c>
      <c r="D34" s="11"/>
      <c r="E34" s="9"/>
    </row>
    <row r="35" spans="1:5" x14ac:dyDescent="0.25">
      <c r="A35" s="9"/>
      <c r="B35" s="16"/>
      <c r="C35" s="10"/>
      <c r="D35" s="9"/>
      <c r="E35" s="9"/>
    </row>
    <row r="36" spans="1:5" x14ac:dyDescent="0.25">
      <c r="A36" s="17" t="s">
        <v>66</v>
      </c>
      <c r="B36" s="16"/>
      <c r="C36" s="10"/>
      <c r="D36" s="9"/>
      <c r="E36" s="9"/>
    </row>
    <row r="37" spans="1:5" x14ac:dyDescent="0.25">
      <c r="A37" s="9"/>
      <c r="B37" s="16"/>
      <c r="C37" s="10"/>
      <c r="D37" s="9"/>
      <c r="E37" s="9"/>
    </row>
    <row r="38" spans="1:5" x14ac:dyDescent="0.25">
      <c r="A38" s="9" t="s">
        <v>118</v>
      </c>
      <c r="B38" s="16">
        <v>4896.335</v>
      </c>
      <c r="C38" s="10">
        <v>2.9499999999999998E-2</v>
      </c>
      <c r="D38" s="9" t="s">
        <v>34</v>
      </c>
      <c r="E38" s="9" t="s">
        <v>34</v>
      </c>
    </row>
    <row r="39" spans="1:5" x14ac:dyDescent="0.25">
      <c r="A39" s="11"/>
      <c r="B39" s="19">
        <v>4896.335</v>
      </c>
      <c r="C39" s="12">
        <v>2.9499999999999998E-2</v>
      </c>
      <c r="D39" s="11"/>
      <c r="E39" s="9"/>
    </row>
    <row r="40" spans="1:5" x14ac:dyDescent="0.25">
      <c r="A40" s="9"/>
      <c r="B40" s="16"/>
      <c r="C40" s="10"/>
      <c r="D40" s="9"/>
      <c r="E40" s="9"/>
    </row>
    <row r="41" spans="1:5" x14ac:dyDescent="0.25">
      <c r="A41" s="17" t="s">
        <v>36</v>
      </c>
      <c r="B41" s="16"/>
      <c r="C41" s="10"/>
      <c r="D41" s="9"/>
      <c r="E41" s="9"/>
    </row>
    <row r="42" spans="1:5" x14ac:dyDescent="0.25">
      <c r="A42" s="9"/>
      <c r="B42" s="16"/>
      <c r="C42" s="10"/>
      <c r="D42" s="9"/>
      <c r="E42" s="9"/>
    </row>
    <row r="43" spans="1:5" x14ac:dyDescent="0.25">
      <c r="A43" s="18" t="s">
        <v>37</v>
      </c>
      <c r="B43" s="16">
        <v>43166.4515531</v>
      </c>
      <c r="C43" s="10">
        <v>0.259683</v>
      </c>
      <c r="D43" s="9"/>
      <c r="E43" s="9"/>
    </row>
    <row r="44" spans="1:5" x14ac:dyDescent="0.25">
      <c r="A44" s="9"/>
      <c r="B44" s="16"/>
      <c r="C44" s="10"/>
      <c r="D44" s="9"/>
      <c r="E44" s="9"/>
    </row>
    <row r="45" spans="1:5" x14ac:dyDescent="0.25">
      <c r="A45" s="20" t="s">
        <v>39</v>
      </c>
      <c r="B45" s="21">
        <v>-7118.0721586999998</v>
      </c>
      <c r="C45" s="22">
        <v>-4.2682999999999999E-2</v>
      </c>
      <c r="D45" s="9"/>
      <c r="E45" s="9"/>
    </row>
    <row r="46" spans="1:5" x14ac:dyDescent="0.25">
      <c r="A46" s="20" t="s">
        <v>40</v>
      </c>
      <c r="B46" s="21">
        <v>166227.26789439999</v>
      </c>
      <c r="C46" s="22">
        <v>1</v>
      </c>
      <c r="D46" s="9"/>
      <c r="E46" s="9"/>
    </row>
    <row r="47" spans="1:5" x14ac:dyDescent="0.25">
      <c r="A47" s="1"/>
      <c r="B47" s="6"/>
      <c r="C47" s="7"/>
      <c r="D47" s="1"/>
    </row>
    <row r="48" spans="1:5" x14ac:dyDescent="0.25">
      <c r="A48" s="1" t="s">
        <v>41</v>
      </c>
      <c r="B48" s="6"/>
      <c r="C48" s="7"/>
      <c r="D48" s="1"/>
    </row>
    <row r="49" spans="1:5" x14ac:dyDescent="0.25">
      <c r="A49" t="s">
        <v>119</v>
      </c>
    </row>
    <row r="50" spans="1:5" x14ac:dyDescent="0.25">
      <c r="A50" t="s">
        <v>120</v>
      </c>
    </row>
    <row r="51" spans="1:5" x14ac:dyDescent="0.25">
      <c r="E51" s="1"/>
    </row>
    <row r="60" spans="1:5" x14ac:dyDescent="0.25">
      <c r="A60" s="4" t="s">
        <v>3</v>
      </c>
    </row>
    <row r="61" spans="1:5" x14ac:dyDescent="0.25">
      <c r="A61" s="4"/>
    </row>
    <row r="62" spans="1:5" ht="18.75" x14ac:dyDescent="0.3">
      <c r="A62" s="5" t="s">
        <v>4</v>
      </c>
    </row>
    <row r="65" spans="1:2" ht="201" customHeight="1" x14ac:dyDescent="0.25">
      <c r="A65" s="28" t="s">
        <v>91</v>
      </c>
      <c r="B65" s="28"/>
    </row>
  </sheetData>
  <mergeCells count="1">
    <mergeCell ref="A65:B65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C17" sqref="C17"/>
    </sheetView>
  </sheetViews>
  <sheetFormatPr defaultRowHeight="15" x14ac:dyDescent="0.25"/>
  <cols>
    <col min="1" max="1" width="45.5703125" customWidth="1"/>
    <col min="2" max="2" width="17.5703125" style="2" customWidth="1"/>
    <col min="3" max="3" width="13.85546875" style="3" bestFit="1" customWidth="1"/>
    <col min="4" max="4" width="16" bestFit="1" customWidth="1"/>
    <col min="6" max="6" width="19.85546875" bestFit="1" customWidth="1"/>
    <col min="7" max="7" width="13.85546875" style="3" bestFit="1" customWidth="1"/>
  </cols>
  <sheetData>
    <row r="1" spans="1:7" x14ac:dyDescent="0.25">
      <c r="A1" s="1" t="s">
        <v>11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92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32</v>
      </c>
      <c r="G5" s="10">
        <v>0.93440000000000001</v>
      </c>
    </row>
    <row r="6" spans="1:7" x14ac:dyDescent="0.25">
      <c r="A6" s="17" t="s">
        <v>32</v>
      </c>
      <c r="B6" s="16"/>
      <c r="C6" s="10"/>
      <c r="D6" s="9"/>
      <c r="F6" s="9" t="s">
        <v>45</v>
      </c>
      <c r="G6" s="10">
        <v>4.9698467149000003E-2</v>
      </c>
    </row>
    <row r="7" spans="1:7" x14ac:dyDescent="0.25">
      <c r="A7" s="9"/>
      <c r="B7" s="16"/>
      <c r="C7" s="10"/>
      <c r="D7" s="9"/>
      <c r="F7" s="9" t="s">
        <v>44</v>
      </c>
      <c r="G7" s="10">
        <v>1.590153285E-2</v>
      </c>
    </row>
    <row r="8" spans="1:7" x14ac:dyDescent="0.25">
      <c r="A8" s="9" t="s">
        <v>51</v>
      </c>
      <c r="B8" s="16">
        <v>1326.2197000000001</v>
      </c>
      <c r="C8" s="10">
        <v>0.31580000000000003</v>
      </c>
      <c r="D8" s="9" t="s">
        <v>34</v>
      </c>
      <c r="F8" s="11" t="s">
        <v>46</v>
      </c>
      <c r="G8" s="12">
        <v>1</v>
      </c>
    </row>
    <row r="9" spans="1:7" x14ac:dyDescent="0.25">
      <c r="A9" s="9" t="s">
        <v>57</v>
      </c>
      <c r="B9" s="16">
        <v>824.29759999999999</v>
      </c>
      <c r="C9" s="10">
        <v>0.1963</v>
      </c>
      <c r="D9" s="9" t="s">
        <v>34</v>
      </c>
    </row>
    <row r="10" spans="1:7" x14ac:dyDescent="0.25">
      <c r="A10" s="9" t="s">
        <v>58</v>
      </c>
      <c r="B10" s="16">
        <v>824.03200000000004</v>
      </c>
      <c r="C10" s="10">
        <v>0.19620000000000001</v>
      </c>
      <c r="D10" s="9" t="s">
        <v>34</v>
      </c>
    </row>
    <row r="11" spans="1:7" x14ac:dyDescent="0.25">
      <c r="A11" s="9" t="s">
        <v>53</v>
      </c>
      <c r="B11" s="16">
        <v>494.49650000000003</v>
      </c>
      <c r="C11" s="10">
        <v>0.1177</v>
      </c>
      <c r="D11" s="9" t="s">
        <v>34</v>
      </c>
    </row>
    <row r="12" spans="1:7" x14ac:dyDescent="0.25">
      <c r="A12" s="9" t="s">
        <v>59</v>
      </c>
      <c r="B12" s="16">
        <v>296.52330000000001</v>
      </c>
      <c r="C12" s="10">
        <v>7.0599999999999996E-2</v>
      </c>
      <c r="D12" s="9" t="s">
        <v>34</v>
      </c>
    </row>
    <row r="13" spans="1:7" x14ac:dyDescent="0.25">
      <c r="A13" s="9" t="s">
        <v>60</v>
      </c>
      <c r="B13" s="16">
        <v>158.91419999999999</v>
      </c>
      <c r="C13" s="10">
        <v>3.78E-2</v>
      </c>
      <c r="D13" s="9" t="s">
        <v>34</v>
      </c>
    </row>
    <row r="14" spans="1:7" x14ac:dyDescent="0.25">
      <c r="A14" s="11"/>
      <c r="B14" s="19">
        <v>3924.4832999999999</v>
      </c>
      <c r="C14" s="12">
        <v>0.93440000000000001</v>
      </c>
      <c r="D14" s="11"/>
      <c r="F14" s="13" t="s">
        <v>47</v>
      </c>
      <c r="G14" s="14" t="s">
        <v>1</v>
      </c>
    </row>
    <row r="15" spans="1:7" x14ac:dyDescent="0.25">
      <c r="A15" s="9"/>
      <c r="B15" s="16"/>
      <c r="C15" s="10"/>
      <c r="D15" s="9"/>
      <c r="F15" s="9" t="s">
        <v>34</v>
      </c>
      <c r="G15" s="10">
        <v>0.93440000000000001</v>
      </c>
    </row>
    <row r="16" spans="1:7" x14ac:dyDescent="0.25">
      <c r="A16" s="17" t="s">
        <v>36</v>
      </c>
      <c r="B16" s="16"/>
      <c r="C16" s="10"/>
      <c r="D16" s="9"/>
      <c r="F16" s="9" t="s">
        <v>49</v>
      </c>
      <c r="G16" s="10">
        <v>4.9696999999999998E-2</v>
      </c>
    </row>
    <row r="17" spans="1:7" x14ac:dyDescent="0.25">
      <c r="A17" s="9"/>
      <c r="B17" s="16"/>
      <c r="C17" s="10"/>
      <c r="D17" s="9"/>
      <c r="F17" s="9" t="s">
        <v>44</v>
      </c>
      <c r="G17" s="10">
        <v>1.590153285E-2</v>
      </c>
    </row>
    <row r="18" spans="1:7" x14ac:dyDescent="0.25">
      <c r="A18" s="18" t="s">
        <v>37</v>
      </c>
      <c r="B18" s="16">
        <v>155.9846762</v>
      </c>
      <c r="C18" s="10">
        <v>3.7137000000000003E-2</v>
      </c>
      <c r="D18" s="9"/>
      <c r="F18" s="11" t="s">
        <v>46</v>
      </c>
      <c r="G18" s="12">
        <v>1</v>
      </c>
    </row>
    <row r="19" spans="1:7" x14ac:dyDescent="0.25">
      <c r="A19" s="9"/>
      <c r="B19" s="16"/>
      <c r="C19" s="10"/>
      <c r="D19" s="9"/>
    </row>
    <row r="20" spans="1:7" x14ac:dyDescent="0.25">
      <c r="A20" s="18" t="s">
        <v>38</v>
      </c>
      <c r="B20" s="16">
        <v>52.756620400000003</v>
      </c>
      <c r="C20" s="10">
        <v>1.256E-2</v>
      </c>
      <c r="D20" s="9"/>
    </row>
    <row r="21" spans="1:7" x14ac:dyDescent="0.25">
      <c r="A21" s="9"/>
      <c r="B21" s="16"/>
      <c r="C21" s="10"/>
      <c r="D21" s="9"/>
    </row>
    <row r="22" spans="1:7" x14ac:dyDescent="0.25">
      <c r="A22" s="20" t="s">
        <v>39</v>
      </c>
      <c r="B22" s="21">
        <v>66.931028699999999</v>
      </c>
      <c r="C22" s="22">
        <v>1.5903E-2</v>
      </c>
      <c r="D22" s="9"/>
    </row>
    <row r="23" spans="1:7" x14ac:dyDescent="0.25">
      <c r="A23" s="20" t="s">
        <v>40</v>
      </c>
      <c r="B23" s="21">
        <v>4200.1556252999999</v>
      </c>
      <c r="C23" s="22">
        <v>1</v>
      </c>
      <c r="D23" s="9"/>
    </row>
    <row r="24" spans="1:7" x14ac:dyDescent="0.25">
      <c r="A24" s="1"/>
      <c r="B24" s="6"/>
      <c r="C24" s="7"/>
      <c r="D24" s="1"/>
    </row>
    <row r="25" spans="1:7" x14ac:dyDescent="0.25">
      <c r="A25" s="1" t="s">
        <v>41</v>
      </c>
      <c r="B25" s="6"/>
      <c r="C25" s="7"/>
      <c r="D25" s="1"/>
    </row>
    <row r="26" spans="1:7" x14ac:dyDescent="0.25">
      <c r="A26" t="s">
        <v>61</v>
      </c>
    </row>
    <row r="27" spans="1:7" x14ac:dyDescent="0.25">
      <c r="A27" t="s">
        <v>62</v>
      </c>
    </row>
    <row r="37" spans="1:3" x14ac:dyDescent="0.25">
      <c r="A37" s="4" t="s">
        <v>3</v>
      </c>
    </row>
    <row r="38" spans="1:3" x14ac:dyDescent="0.25">
      <c r="A38" s="4"/>
    </row>
    <row r="39" spans="1:3" ht="18.75" x14ac:dyDescent="0.3">
      <c r="A39" s="5" t="s">
        <v>4</v>
      </c>
    </row>
    <row r="42" spans="1:3" ht="165.75" customHeight="1" x14ac:dyDescent="0.25">
      <c r="A42" s="28" t="s">
        <v>91</v>
      </c>
      <c r="B42" s="28"/>
      <c r="C42" s="28"/>
    </row>
  </sheetData>
  <mergeCells count="1">
    <mergeCell ref="A42:C42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D15" sqref="D15"/>
    </sheetView>
  </sheetViews>
  <sheetFormatPr defaultRowHeight="15" x14ac:dyDescent="0.25"/>
  <cols>
    <col min="1" max="1" width="45.5703125" customWidth="1"/>
    <col min="2" max="2" width="17.5703125" style="2" customWidth="1"/>
    <col min="3" max="3" width="13.85546875" style="3" bestFit="1" customWidth="1"/>
    <col min="4" max="4" width="16" bestFit="1" customWidth="1"/>
    <col min="6" max="6" width="23.85546875" bestFit="1" customWidth="1"/>
    <col min="7" max="7" width="13.85546875" style="3" bestFit="1" customWidth="1"/>
  </cols>
  <sheetData>
    <row r="1" spans="1:7" x14ac:dyDescent="0.25">
      <c r="A1" s="1" t="s">
        <v>12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92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19</v>
      </c>
      <c r="G5" s="10">
        <v>0.60370000000000001</v>
      </c>
    </row>
    <row r="6" spans="1:7" x14ac:dyDescent="0.25">
      <c r="A6" s="17" t="s">
        <v>14</v>
      </c>
      <c r="B6" s="16"/>
      <c r="C6" s="10"/>
      <c r="D6" s="9"/>
      <c r="F6" s="9" t="s">
        <v>32</v>
      </c>
      <c r="G6" s="10">
        <v>0.2137</v>
      </c>
    </row>
    <row r="7" spans="1:7" x14ac:dyDescent="0.25">
      <c r="A7" s="9"/>
      <c r="B7" s="16"/>
      <c r="C7" s="10"/>
      <c r="D7" s="9"/>
      <c r="F7" s="9" t="s">
        <v>14</v>
      </c>
      <c r="G7" s="10">
        <v>0.14660000000000001</v>
      </c>
    </row>
    <row r="8" spans="1:7" x14ac:dyDescent="0.25">
      <c r="A8" s="18" t="s">
        <v>15</v>
      </c>
      <c r="B8" s="16"/>
      <c r="C8" s="10"/>
      <c r="D8" s="9"/>
      <c r="F8" s="9" t="s">
        <v>44</v>
      </c>
      <c r="G8" s="10">
        <v>1.9336452132000002E-2</v>
      </c>
    </row>
    <row r="9" spans="1:7" x14ac:dyDescent="0.25">
      <c r="A9" s="9"/>
      <c r="B9" s="16"/>
      <c r="C9" s="10"/>
      <c r="D9" s="9"/>
      <c r="F9" s="9" t="s">
        <v>45</v>
      </c>
      <c r="G9" s="10">
        <v>1.6663547867999999E-2</v>
      </c>
    </row>
    <row r="10" spans="1:7" x14ac:dyDescent="0.25">
      <c r="A10" s="9" t="s">
        <v>16</v>
      </c>
      <c r="B10" s="16">
        <v>2386.92</v>
      </c>
      <c r="C10" s="10">
        <v>9.1499999999999998E-2</v>
      </c>
      <c r="D10" s="9" t="s">
        <v>17</v>
      </c>
      <c r="F10" s="11" t="s">
        <v>46</v>
      </c>
      <c r="G10" s="12">
        <v>1</v>
      </c>
    </row>
    <row r="11" spans="1:7" x14ac:dyDescent="0.25">
      <c r="A11" s="9" t="s">
        <v>63</v>
      </c>
      <c r="B11" s="16">
        <v>1437.9179999999999</v>
      </c>
      <c r="C11" s="10">
        <v>5.5100000000000003E-2</v>
      </c>
      <c r="D11" s="9" t="s">
        <v>67</v>
      </c>
    </row>
    <row r="12" spans="1:7" x14ac:dyDescent="0.25">
      <c r="A12" s="11"/>
      <c r="B12" s="19">
        <v>3824.8380000000002</v>
      </c>
      <c r="C12" s="12">
        <v>0.14660000000000001</v>
      </c>
      <c r="D12" s="11"/>
    </row>
    <row r="13" spans="1:7" x14ac:dyDescent="0.25">
      <c r="A13" s="9"/>
      <c r="B13" s="16"/>
      <c r="C13" s="10"/>
      <c r="D13" s="9"/>
    </row>
    <row r="14" spans="1:7" x14ac:dyDescent="0.25">
      <c r="A14" s="17" t="s">
        <v>19</v>
      </c>
      <c r="B14" s="16"/>
      <c r="C14" s="10"/>
      <c r="D14" s="9"/>
    </row>
    <row r="15" spans="1:7" x14ac:dyDescent="0.25">
      <c r="A15" s="9"/>
      <c r="B15" s="16"/>
      <c r="C15" s="10"/>
      <c r="D15" s="9"/>
    </row>
    <row r="16" spans="1:7" x14ac:dyDescent="0.25">
      <c r="A16" s="18" t="s">
        <v>20</v>
      </c>
      <c r="B16" s="16"/>
      <c r="C16" s="10"/>
      <c r="D16" s="9"/>
      <c r="F16" s="13" t="s">
        <v>47</v>
      </c>
      <c r="G16" s="14" t="s">
        <v>1</v>
      </c>
    </row>
    <row r="17" spans="1:7" x14ac:dyDescent="0.25">
      <c r="A17" s="9"/>
      <c r="B17" s="16"/>
      <c r="C17" s="10"/>
      <c r="D17" s="9"/>
      <c r="F17" s="9" t="s">
        <v>34</v>
      </c>
      <c r="G17" s="10">
        <v>0.2137</v>
      </c>
    </row>
    <row r="18" spans="1:7" x14ac:dyDescent="0.25">
      <c r="A18" s="9" t="s">
        <v>22</v>
      </c>
      <c r="B18" s="16">
        <v>2501.9274999999998</v>
      </c>
      <c r="C18" s="10">
        <v>9.5899999999999999E-2</v>
      </c>
      <c r="D18" s="9" t="s">
        <v>18</v>
      </c>
      <c r="F18" s="9" t="s">
        <v>48</v>
      </c>
      <c r="G18" s="10">
        <v>0.75029999999999997</v>
      </c>
    </row>
    <row r="19" spans="1:7" x14ac:dyDescent="0.25">
      <c r="A19" s="9" t="s">
        <v>68</v>
      </c>
      <c r="B19" s="16">
        <v>1555.3409999999999</v>
      </c>
      <c r="C19" s="10">
        <v>5.96E-2</v>
      </c>
      <c r="D19" s="9" t="s">
        <v>18</v>
      </c>
      <c r="F19" s="9" t="s">
        <v>49</v>
      </c>
      <c r="G19" s="10">
        <v>1.6663000000000001E-2</v>
      </c>
    </row>
    <row r="20" spans="1:7" x14ac:dyDescent="0.25">
      <c r="A20" s="9" t="s">
        <v>69</v>
      </c>
      <c r="B20" s="16">
        <v>1549.546</v>
      </c>
      <c r="C20" s="10">
        <v>5.9400000000000001E-2</v>
      </c>
      <c r="D20" s="9" t="s">
        <v>18</v>
      </c>
      <c r="F20" s="9" t="s">
        <v>44</v>
      </c>
      <c r="G20" s="10">
        <v>1.9336452132000002E-2</v>
      </c>
    </row>
    <row r="21" spans="1:7" x14ac:dyDescent="0.25">
      <c r="A21" s="9" t="s">
        <v>70</v>
      </c>
      <c r="B21" s="16">
        <v>1530.4725000000001</v>
      </c>
      <c r="C21" s="10">
        <v>5.8700000000000002E-2</v>
      </c>
      <c r="D21" s="9" t="s">
        <v>18</v>
      </c>
      <c r="F21" s="11" t="s">
        <v>46</v>
      </c>
      <c r="G21" s="12">
        <v>1</v>
      </c>
    </row>
    <row r="22" spans="1:7" x14ac:dyDescent="0.25">
      <c r="A22" s="9" t="s">
        <v>21</v>
      </c>
      <c r="B22" s="16">
        <v>1506.864</v>
      </c>
      <c r="C22" s="10">
        <v>5.7799999999999997E-2</v>
      </c>
      <c r="D22" s="9" t="s">
        <v>18</v>
      </c>
    </row>
    <row r="23" spans="1:7" x14ac:dyDescent="0.25">
      <c r="A23" s="9" t="s">
        <v>26</v>
      </c>
      <c r="B23" s="16">
        <v>1059.4079999999999</v>
      </c>
      <c r="C23" s="10">
        <v>4.0599999999999997E-2</v>
      </c>
      <c r="D23" s="9" t="s">
        <v>50</v>
      </c>
    </row>
    <row r="24" spans="1:7" x14ac:dyDescent="0.25">
      <c r="A24" s="9" t="s">
        <v>71</v>
      </c>
      <c r="B24" s="16">
        <v>1036.7840000000001</v>
      </c>
      <c r="C24" s="10">
        <v>3.9800000000000002E-2</v>
      </c>
      <c r="D24" s="9" t="s">
        <v>18</v>
      </c>
    </row>
    <row r="25" spans="1:7" x14ac:dyDescent="0.25">
      <c r="A25" s="9" t="s">
        <v>72</v>
      </c>
      <c r="B25" s="16">
        <v>1032.1949999999999</v>
      </c>
      <c r="C25" s="10">
        <v>3.9600000000000003E-2</v>
      </c>
      <c r="D25" s="9" t="s">
        <v>18</v>
      </c>
    </row>
    <row r="26" spans="1:7" x14ac:dyDescent="0.25">
      <c r="A26" s="9" t="s">
        <v>30</v>
      </c>
      <c r="B26" s="16">
        <v>1002.15</v>
      </c>
      <c r="C26" s="10">
        <v>3.8399999999999997E-2</v>
      </c>
      <c r="D26" s="9" t="s">
        <v>24</v>
      </c>
    </row>
    <row r="27" spans="1:7" x14ac:dyDescent="0.25">
      <c r="A27" s="9" t="s">
        <v>27</v>
      </c>
      <c r="B27" s="16">
        <v>993.93700000000001</v>
      </c>
      <c r="C27" s="10">
        <v>3.8100000000000002E-2</v>
      </c>
      <c r="D27" s="9" t="s">
        <v>18</v>
      </c>
    </row>
    <row r="28" spans="1:7" x14ac:dyDescent="0.25">
      <c r="A28" s="9" t="s">
        <v>73</v>
      </c>
      <c r="B28" s="16">
        <v>989.66399999999999</v>
      </c>
      <c r="C28" s="10">
        <v>3.7900000000000003E-2</v>
      </c>
      <c r="D28" s="9" t="s">
        <v>18</v>
      </c>
    </row>
    <row r="29" spans="1:7" x14ac:dyDescent="0.25">
      <c r="A29" s="9" t="s">
        <v>74</v>
      </c>
      <c r="B29" s="16">
        <v>988.45</v>
      </c>
      <c r="C29" s="10">
        <v>3.7900000000000003E-2</v>
      </c>
      <c r="D29" s="9" t="s">
        <v>18</v>
      </c>
    </row>
    <row r="30" spans="1:7" x14ac:dyDescent="0.25">
      <c r="A30" s="11"/>
      <c r="B30" s="19">
        <v>15746.739</v>
      </c>
      <c r="C30" s="12">
        <v>0.60370000000000001</v>
      </c>
      <c r="D30" s="11"/>
    </row>
    <row r="31" spans="1:7" x14ac:dyDescent="0.25">
      <c r="A31" s="9"/>
      <c r="B31" s="16"/>
      <c r="C31" s="10"/>
      <c r="D31" s="9"/>
    </row>
    <row r="32" spans="1:7" x14ac:dyDescent="0.25">
      <c r="A32" s="17" t="s">
        <v>32</v>
      </c>
      <c r="B32" s="16"/>
      <c r="C32" s="10"/>
      <c r="D32" s="9"/>
    </row>
    <row r="33" spans="1:4" x14ac:dyDescent="0.25">
      <c r="A33" s="9"/>
      <c r="B33" s="16"/>
      <c r="C33" s="10"/>
      <c r="D33" s="9"/>
    </row>
    <row r="34" spans="1:4" x14ac:dyDescent="0.25">
      <c r="A34" s="9" t="s">
        <v>59</v>
      </c>
      <c r="B34" s="16">
        <v>1482.6165000000001</v>
      </c>
      <c r="C34" s="10">
        <v>5.6899999999999999E-2</v>
      </c>
      <c r="D34" s="9" t="s">
        <v>34</v>
      </c>
    </row>
    <row r="35" spans="1:4" x14ac:dyDescent="0.25">
      <c r="A35" s="9" t="s">
        <v>75</v>
      </c>
      <c r="B35" s="16">
        <v>1020.317</v>
      </c>
      <c r="C35" s="10">
        <v>3.9100000000000003E-2</v>
      </c>
      <c r="D35" s="9" t="s">
        <v>34</v>
      </c>
    </row>
    <row r="36" spans="1:4" x14ac:dyDescent="0.25">
      <c r="A36" s="9" t="s">
        <v>76</v>
      </c>
      <c r="B36" s="16">
        <v>531.74900000000002</v>
      </c>
      <c r="C36" s="10">
        <v>2.0400000000000001E-2</v>
      </c>
      <c r="D36" s="9" t="s">
        <v>34</v>
      </c>
    </row>
    <row r="37" spans="1:4" x14ac:dyDescent="0.25">
      <c r="A37" s="9" t="s">
        <v>77</v>
      </c>
      <c r="B37" s="16">
        <v>515.21749999999997</v>
      </c>
      <c r="C37" s="10">
        <v>1.9800000000000002E-2</v>
      </c>
      <c r="D37" s="9" t="s">
        <v>34</v>
      </c>
    </row>
    <row r="38" spans="1:4" x14ac:dyDescent="0.25">
      <c r="A38" s="9" t="s">
        <v>78</v>
      </c>
      <c r="B38" s="16">
        <v>515.12149999999997</v>
      </c>
      <c r="C38" s="10">
        <v>1.9800000000000002E-2</v>
      </c>
      <c r="D38" s="9" t="s">
        <v>34</v>
      </c>
    </row>
    <row r="39" spans="1:4" x14ac:dyDescent="0.25">
      <c r="A39" s="9" t="s">
        <v>79</v>
      </c>
      <c r="B39" s="16">
        <v>515.04100000000005</v>
      </c>
      <c r="C39" s="10">
        <v>1.9699999999999999E-2</v>
      </c>
      <c r="D39" s="9" t="s">
        <v>34</v>
      </c>
    </row>
    <row r="40" spans="1:4" x14ac:dyDescent="0.25">
      <c r="A40" s="9" t="s">
        <v>80</v>
      </c>
      <c r="B40" s="16">
        <v>421.62360000000001</v>
      </c>
      <c r="C40" s="10">
        <v>1.6199999999999999E-2</v>
      </c>
      <c r="D40" s="9" t="s">
        <v>34</v>
      </c>
    </row>
    <row r="41" spans="1:4" x14ac:dyDescent="0.25">
      <c r="A41" s="9" t="s">
        <v>81</v>
      </c>
      <c r="B41" s="16">
        <v>362.74385000000001</v>
      </c>
      <c r="C41" s="10">
        <v>1.3899999999999999E-2</v>
      </c>
      <c r="D41" s="9" t="s">
        <v>34</v>
      </c>
    </row>
    <row r="42" spans="1:4" x14ac:dyDescent="0.25">
      <c r="A42" s="9" t="s">
        <v>82</v>
      </c>
      <c r="B42" s="16">
        <v>205.92160000000001</v>
      </c>
      <c r="C42" s="10">
        <v>7.9000000000000008E-3</v>
      </c>
      <c r="D42" s="9" t="s">
        <v>34</v>
      </c>
    </row>
    <row r="43" spans="1:4" x14ac:dyDescent="0.25">
      <c r="A43" s="11"/>
      <c r="B43" s="19">
        <v>5570.3515500000003</v>
      </c>
      <c r="C43" s="12">
        <v>0.2137</v>
      </c>
      <c r="D43" s="11"/>
    </row>
    <row r="44" spans="1:4" x14ac:dyDescent="0.25">
      <c r="A44" s="9"/>
      <c r="B44" s="16"/>
      <c r="C44" s="10"/>
      <c r="D44" s="9"/>
    </row>
    <row r="45" spans="1:4" x14ac:dyDescent="0.25">
      <c r="A45" s="17" t="s">
        <v>36</v>
      </c>
      <c r="B45" s="16"/>
      <c r="C45" s="10"/>
      <c r="D45" s="9"/>
    </row>
    <row r="46" spans="1:4" x14ac:dyDescent="0.25">
      <c r="A46" s="9"/>
      <c r="B46" s="16"/>
      <c r="C46" s="10"/>
      <c r="D46" s="9"/>
    </row>
    <row r="47" spans="1:4" x14ac:dyDescent="0.25">
      <c r="A47" s="18" t="s">
        <v>37</v>
      </c>
      <c r="B47" s="16">
        <v>324.72733679999999</v>
      </c>
      <c r="C47" s="10">
        <v>1.2452E-2</v>
      </c>
      <c r="D47" s="9"/>
    </row>
    <row r="48" spans="1:4" x14ac:dyDescent="0.25">
      <c r="A48" s="9"/>
      <c r="B48" s="16"/>
      <c r="C48" s="10"/>
      <c r="D48" s="9"/>
    </row>
    <row r="49" spans="1:4" x14ac:dyDescent="0.25">
      <c r="A49" s="18" t="s">
        <v>38</v>
      </c>
      <c r="B49" s="16">
        <v>109.8297862</v>
      </c>
      <c r="C49" s="10">
        <v>4.2110000000000003E-3</v>
      </c>
      <c r="D49" s="9"/>
    </row>
    <row r="50" spans="1:4" x14ac:dyDescent="0.25">
      <c r="A50" s="9"/>
      <c r="B50" s="16"/>
      <c r="C50" s="10"/>
      <c r="D50" s="9"/>
    </row>
    <row r="51" spans="1:4" x14ac:dyDescent="0.25">
      <c r="A51" s="20" t="s">
        <v>39</v>
      </c>
      <c r="B51" s="21">
        <v>501.82168840000003</v>
      </c>
      <c r="C51" s="22">
        <v>1.9337E-2</v>
      </c>
      <c r="D51" s="9"/>
    </row>
    <row r="52" spans="1:4" x14ac:dyDescent="0.25">
      <c r="A52" s="20" t="s">
        <v>40</v>
      </c>
      <c r="B52" s="21">
        <v>26078.307361399999</v>
      </c>
      <c r="C52" s="22">
        <v>1</v>
      </c>
      <c r="D52" s="9"/>
    </row>
    <row r="53" spans="1:4" x14ac:dyDescent="0.25">
      <c r="A53" s="1"/>
      <c r="B53" s="6"/>
      <c r="C53" s="7"/>
      <c r="D53" s="1"/>
    </row>
    <row r="54" spans="1:4" x14ac:dyDescent="0.25">
      <c r="A54" s="1" t="s">
        <v>41</v>
      </c>
      <c r="B54" s="6"/>
      <c r="C54" s="7"/>
      <c r="D54" s="1"/>
    </row>
    <row r="55" spans="1:4" x14ac:dyDescent="0.25">
      <c r="A55" t="s">
        <v>61</v>
      </c>
    </row>
    <row r="56" spans="1:4" x14ac:dyDescent="0.25">
      <c r="A56" t="s">
        <v>83</v>
      </c>
    </row>
    <row r="66" spans="1:3" x14ac:dyDescent="0.25">
      <c r="A66" s="4" t="s">
        <v>3</v>
      </c>
    </row>
    <row r="67" spans="1:3" x14ac:dyDescent="0.25">
      <c r="A67" s="4"/>
    </row>
    <row r="68" spans="1:3" ht="18.75" x14ac:dyDescent="0.3">
      <c r="A68" s="5" t="s">
        <v>4</v>
      </c>
    </row>
    <row r="71" spans="1:3" ht="147" customHeight="1" x14ac:dyDescent="0.25">
      <c r="A71" s="28" t="s">
        <v>91</v>
      </c>
      <c r="B71" s="28"/>
      <c r="C71" s="28"/>
    </row>
  </sheetData>
  <mergeCells count="1">
    <mergeCell ref="A71:C71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opLeftCell="A59" workbookViewId="0">
      <selection activeCell="E13" sqref="E13"/>
    </sheetView>
  </sheetViews>
  <sheetFormatPr defaultRowHeight="15" x14ac:dyDescent="0.25"/>
  <cols>
    <col min="1" max="1" width="45.5703125" customWidth="1"/>
    <col min="2" max="2" width="17.5703125" style="2" customWidth="1"/>
    <col min="3" max="3" width="15.28515625" style="3" customWidth="1"/>
    <col min="4" max="4" width="16" bestFit="1" customWidth="1"/>
    <col min="6" max="6" width="23.85546875" bestFit="1" customWidth="1"/>
    <col min="7" max="7" width="13.85546875" style="3" bestFit="1" customWidth="1"/>
  </cols>
  <sheetData>
    <row r="1" spans="1:7" x14ac:dyDescent="0.25">
      <c r="A1" s="1" t="s">
        <v>13</v>
      </c>
      <c r="B1"/>
      <c r="C1"/>
      <c r="G1"/>
    </row>
    <row r="2" spans="1:7" x14ac:dyDescent="0.25">
      <c r="A2" s="1" t="s">
        <v>9</v>
      </c>
      <c r="B2"/>
      <c r="C2"/>
      <c r="G2"/>
    </row>
    <row r="3" spans="1:7" x14ac:dyDescent="0.25">
      <c r="B3"/>
      <c r="C3"/>
      <c r="G3"/>
    </row>
    <row r="4" spans="1:7" ht="30" x14ac:dyDescent="0.25">
      <c r="A4" s="8" t="s">
        <v>0</v>
      </c>
      <c r="B4" s="15" t="s">
        <v>7</v>
      </c>
      <c r="C4" s="8" t="s">
        <v>1</v>
      </c>
      <c r="D4" s="8" t="s">
        <v>92</v>
      </c>
      <c r="E4" s="1"/>
      <c r="F4" s="8" t="s">
        <v>2</v>
      </c>
      <c r="G4" s="8" t="s">
        <v>1</v>
      </c>
    </row>
    <row r="5" spans="1:7" x14ac:dyDescent="0.25">
      <c r="A5" s="9"/>
      <c r="B5" s="16"/>
      <c r="C5" s="10"/>
      <c r="D5" s="9"/>
      <c r="F5" s="9" t="s">
        <v>19</v>
      </c>
      <c r="G5" s="10">
        <v>0.50180000000000002</v>
      </c>
    </row>
    <row r="6" spans="1:7" x14ac:dyDescent="0.25">
      <c r="A6" s="17" t="s">
        <v>14</v>
      </c>
      <c r="B6" s="16"/>
      <c r="C6" s="10"/>
      <c r="D6" s="9"/>
      <c r="F6" s="9" t="s">
        <v>14</v>
      </c>
      <c r="G6" s="10">
        <v>0.35149999999999998</v>
      </c>
    </row>
    <row r="7" spans="1:7" x14ac:dyDescent="0.25">
      <c r="A7" s="9"/>
      <c r="B7" s="16"/>
      <c r="C7" s="10"/>
      <c r="D7" s="9"/>
      <c r="F7" s="9" t="s">
        <v>66</v>
      </c>
      <c r="G7" s="10">
        <v>0.13159999999999999</v>
      </c>
    </row>
    <row r="8" spans="1:7" x14ac:dyDescent="0.25">
      <c r="A8" s="18" t="s">
        <v>15</v>
      </c>
      <c r="B8" s="16"/>
      <c r="C8" s="10"/>
      <c r="D8" s="9"/>
      <c r="F8" s="9" t="s">
        <v>44</v>
      </c>
      <c r="G8" s="10">
        <v>1.0467465616E-2</v>
      </c>
    </row>
    <row r="9" spans="1:7" x14ac:dyDescent="0.25">
      <c r="A9" s="9"/>
      <c r="B9" s="16"/>
      <c r="C9" s="10"/>
      <c r="D9" s="9"/>
      <c r="F9" s="9" t="s">
        <v>45</v>
      </c>
      <c r="G9" s="10">
        <v>4.632534384E-3</v>
      </c>
    </row>
    <row r="10" spans="1:7" x14ac:dyDescent="0.25">
      <c r="A10" s="9" t="s">
        <v>63</v>
      </c>
      <c r="B10" s="16">
        <v>2396.5300000000002</v>
      </c>
      <c r="C10" s="10">
        <v>7.3099999999999998E-2</v>
      </c>
      <c r="D10" s="9" t="s">
        <v>67</v>
      </c>
      <c r="F10" s="11" t="s">
        <v>46</v>
      </c>
      <c r="G10" s="12">
        <v>1</v>
      </c>
    </row>
    <row r="11" spans="1:7" x14ac:dyDescent="0.25">
      <c r="A11" s="9" t="s">
        <v>84</v>
      </c>
      <c r="B11" s="16">
        <v>2395.8474999999999</v>
      </c>
      <c r="C11" s="10">
        <v>7.3099999999999998E-2</v>
      </c>
      <c r="D11" s="9" t="s">
        <v>85</v>
      </c>
    </row>
    <row r="12" spans="1:7" x14ac:dyDescent="0.25">
      <c r="A12" s="9" t="s">
        <v>23</v>
      </c>
      <c r="B12" s="16">
        <v>2395.3249999999998</v>
      </c>
      <c r="C12" s="10">
        <v>7.3099999999999998E-2</v>
      </c>
      <c r="D12" s="9" t="s">
        <v>17</v>
      </c>
    </row>
    <row r="13" spans="1:7" x14ac:dyDescent="0.25">
      <c r="A13" s="9" t="s">
        <v>30</v>
      </c>
      <c r="B13" s="16">
        <v>2394.0675000000001</v>
      </c>
      <c r="C13" s="10">
        <v>7.2999999999999995E-2</v>
      </c>
      <c r="D13" s="9" t="s">
        <v>17</v>
      </c>
    </row>
    <row r="14" spans="1:7" x14ac:dyDescent="0.25">
      <c r="A14" s="9" t="s">
        <v>65</v>
      </c>
      <c r="B14" s="16">
        <v>1939.856</v>
      </c>
      <c r="C14" s="10">
        <v>5.9200000000000003E-2</v>
      </c>
      <c r="D14" s="9" t="s">
        <v>17</v>
      </c>
    </row>
    <row r="15" spans="1:7" x14ac:dyDescent="0.25">
      <c r="A15" s="11"/>
      <c r="B15" s="19">
        <v>11521.626</v>
      </c>
      <c r="C15" s="12">
        <v>0.35149999999999998</v>
      </c>
      <c r="D15" s="11"/>
    </row>
    <row r="16" spans="1:7" x14ac:dyDescent="0.25">
      <c r="A16" s="9"/>
      <c r="B16" s="16"/>
      <c r="C16" s="10"/>
      <c r="D16" s="9"/>
      <c r="F16" s="13" t="s">
        <v>47</v>
      </c>
      <c r="G16" s="14" t="s">
        <v>1</v>
      </c>
    </row>
    <row r="17" spans="1:7" x14ac:dyDescent="0.25">
      <c r="A17" s="17" t="s">
        <v>19</v>
      </c>
      <c r="B17" s="16"/>
      <c r="C17" s="10"/>
      <c r="D17" s="9"/>
      <c r="F17" s="9" t="s">
        <v>34</v>
      </c>
      <c r="G17" s="10">
        <v>0.13159999999999999</v>
      </c>
    </row>
    <row r="18" spans="1:7" x14ac:dyDescent="0.25">
      <c r="A18" s="9"/>
      <c r="B18" s="16"/>
      <c r="C18" s="10"/>
      <c r="D18" s="9"/>
      <c r="F18" s="9" t="s">
        <v>48</v>
      </c>
      <c r="G18" s="10">
        <v>0.85329999999999995</v>
      </c>
    </row>
    <row r="19" spans="1:7" x14ac:dyDescent="0.25">
      <c r="A19" s="18" t="s">
        <v>20</v>
      </c>
      <c r="B19" s="16"/>
      <c r="C19" s="10"/>
      <c r="D19" s="9"/>
      <c r="F19" s="9" t="s">
        <v>49</v>
      </c>
      <c r="G19" s="10">
        <v>4.6319999999999998E-3</v>
      </c>
    </row>
    <row r="20" spans="1:7" x14ac:dyDescent="0.25">
      <c r="A20" s="9"/>
      <c r="B20" s="16"/>
      <c r="C20" s="10"/>
      <c r="D20" s="9"/>
      <c r="F20" s="9" t="s">
        <v>44</v>
      </c>
      <c r="G20" s="10">
        <v>1.0467465616E-2</v>
      </c>
    </row>
    <row r="21" spans="1:7" x14ac:dyDescent="0.25">
      <c r="A21" s="9" t="s">
        <v>71</v>
      </c>
      <c r="B21" s="16">
        <v>2799.3168000000001</v>
      </c>
      <c r="C21" s="10">
        <v>8.5400000000000004E-2</v>
      </c>
      <c r="D21" s="9" t="s">
        <v>18</v>
      </c>
      <c r="F21" s="11" t="s">
        <v>46</v>
      </c>
      <c r="G21" s="12">
        <v>1</v>
      </c>
    </row>
    <row r="22" spans="1:7" x14ac:dyDescent="0.25">
      <c r="A22" s="9" t="s">
        <v>86</v>
      </c>
      <c r="B22" s="16">
        <v>2539.5949999999998</v>
      </c>
      <c r="C22" s="10">
        <v>7.7499999999999999E-2</v>
      </c>
      <c r="D22" s="9" t="s">
        <v>18</v>
      </c>
    </row>
    <row r="23" spans="1:7" x14ac:dyDescent="0.25">
      <c r="A23" s="9" t="s">
        <v>72</v>
      </c>
      <c r="B23" s="16">
        <v>2539.4</v>
      </c>
      <c r="C23" s="10">
        <v>7.7499999999999999E-2</v>
      </c>
      <c r="D23" s="9" t="s">
        <v>18</v>
      </c>
    </row>
    <row r="24" spans="1:7" x14ac:dyDescent="0.25">
      <c r="A24" s="9" t="s">
        <v>21</v>
      </c>
      <c r="B24" s="16">
        <v>2499.2579999999998</v>
      </c>
      <c r="C24" s="10">
        <v>7.6200000000000004E-2</v>
      </c>
      <c r="D24" s="9" t="s">
        <v>18</v>
      </c>
    </row>
    <row r="25" spans="1:7" x14ac:dyDescent="0.25">
      <c r="A25" s="9" t="s">
        <v>64</v>
      </c>
      <c r="B25" s="16">
        <v>2493.538</v>
      </c>
      <c r="C25" s="10">
        <v>7.6100000000000001E-2</v>
      </c>
      <c r="D25" s="9" t="s">
        <v>18</v>
      </c>
    </row>
    <row r="26" spans="1:7" x14ac:dyDescent="0.25">
      <c r="A26" s="9" t="s">
        <v>69</v>
      </c>
      <c r="B26" s="16">
        <v>2045.55</v>
      </c>
      <c r="C26" s="10">
        <v>6.2399999999999997E-2</v>
      </c>
      <c r="D26" s="9" t="s">
        <v>18</v>
      </c>
    </row>
    <row r="27" spans="1:7" x14ac:dyDescent="0.25">
      <c r="A27" s="9" t="s">
        <v>27</v>
      </c>
      <c r="B27" s="16">
        <v>1019.984</v>
      </c>
      <c r="C27" s="10">
        <v>3.1099999999999999E-2</v>
      </c>
      <c r="D27" s="9" t="s">
        <v>18</v>
      </c>
    </row>
    <row r="28" spans="1:7" x14ac:dyDescent="0.25">
      <c r="A28" s="9" t="s">
        <v>70</v>
      </c>
      <c r="B28" s="16">
        <v>510.15750000000003</v>
      </c>
      <c r="C28" s="10">
        <v>1.5599999999999999E-2</v>
      </c>
      <c r="D28" s="9" t="s">
        <v>18</v>
      </c>
    </row>
    <row r="29" spans="1:7" x14ac:dyDescent="0.25">
      <c r="A29" s="11"/>
      <c r="B29" s="19">
        <v>16446.799299999999</v>
      </c>
      <c r="C29" s="12">
        <v>0.50180000000000002</v>
      </c>
      <c r="D29" s="11"/>
    </row>
    <row r="30" spans="1:7" x14ac:dyDescent="0.25">
      <c r="A30" s="9"/>
      <c r="B30" s="16"/>
      <c r="C30" s="10"/>
      <c r="D30" s="9"/>
    </row>
    <row r="31" spans="1:7" x14ac:dyDescent="0.25">
      <c r="A31" s="17" t="s">
        <v>66</v>
      </c>
      <c r="B31" s="16"/>
      <c r="C31" s="10"/>
      <c r="D31" s="9"/>
    </row>
    <row r="32" spans="1:7" x14ac:dyDescent="0.25">
      <c r="A32" s="9"/>
      <c r="B32" s="16"/>
      <c r="C32" s="10"/>
      <c r="D32" s="9"/>
    </row>
    <row r="33" spans="1:4" x14ac:dyDescent="0.25">
      <c r="A33" s="9" t="s">
        <v>87</v>
      </c>
      <c r="B33" s="16">
        <v>2399.9974999999999</v>
      </c>
      <c r="C33" s="10">
        <v>7.3200000000000001E-2</v>
      </c>
      <c r="D33" s="9" t="s">
        <v>34</v>
      </c>
    </row>
    <row r="34" spans="1:4" x14ac:dyDescent="0.25">
      <c r="A34" s="9" t="s">
        <v>88</v>
      </c>
      <c r="B34" s="16">
        <v>1916</v>
      </c>
      <c r="C34" s="10">
        <v>5.8400000000000001E-2</v>
      </c>
      <c r="D34" s="9" t="s">
        <v>34</v>
      </c>
    </row>
    <row r="35" spans="1:4" x14ac:dyDescent="0.25">
      <c r="A35" s="11"/>
      <c r="B35" s="19">
        <v>4315.9975000000004</v>
      </c>
      <c r="C35" s="12">
        <v>0.13159999999999999</v>
      </c>
      <c r="D35" s="11"/>
    </row>
    <row r="36" spans="1:4" x14ac:dyDescent="0.25">
      <c r="A36" s="9"/>
      <c r="B36" s="16"/>
      <c r="C36" s="10"/>
      <c r="D36" s="9"/>
    </row>
    <row r="37" spans="1:4" x14ac:dyDescent="0.25">
      <c r="A37" s="17" t="s">
        <v>36</v>
      </c>
      <c r="B37" s="16"/>
      <c r="C37" s="10"/>
      <c r="D37" s="9"/>
    </row>
    <row r="38" spans="1:4" x14ac:dyDescent="0.25">
      <c r="A38" s="9"/>
      <c r="B38" s="16"/>
      <c r="C38" s="10"/>
      <c r="D38" s="9"/>
    </row>
    <row r="39" spans="1:4" x14ac:dyDescent="0.25">
      <c r="A39" s="18" t="s">
        <v>37</v>
      </c>
      <c r="B39" s="16">
        <v>151.86529569999999</v>
      </c>
      <c r="C39" s="10">
        <v>4.6319999999999998E-3</v>
      </c>
      <c r="D39" s="9"/>
    </row>
    <row r="40" spans="1:4" x14ac:dyDescent="0.25">
      <c r="A40" s="9"/>
      <c r="B40" s="16"/>
      <c r="C40" s="10"/>
      <c r="D40" s="9"/>
    </row>
    <row r="41" spans="1:4" x14ac:dyDescent="0.25">
      <c r="A41" s="20" t="s">
        <v>39</v>
      </c>
      <c r="B41" s="21">
        <v>346.04725489999998</v>
      </c>
      <c r="C41" s="22">
        <v>1.0468E-2</v>
      </c>
      <c r="D41" s="9"/>
    </row>
    <row r="42" spans="1:4" x14ac:dyDescent="0.25">
      <c r="A42" s="20" t="s">
        <v>40</v>
      </c>
      <c r="B42" s="21">
        <v>32782.335350599998</v>
      </c>
      <c r="C42" s="22">
        <v>1</v>
      </c>
      <c r="D42" s="9"/>
    </row>
    <row r="43" spans="1:4" x14ac:dyDescent="0.25">
      <c r="A43" s="1"/>
      <c r="B43" s="6"/>
      <c r="C43" s="7"/>
      <c r="D43" s="1"/>
    </row>
    <row r="44" spans="1:4" x14ac:dyDescent="0.25">
      <c r="A44" s="1" t="s">
        <v>41</v>
      </c>
      <c r="B44" s="6"/>
      <c r="C44" s="7"/>
      <c r="D44" s="1"/>
    </row>
    <row r="45" spans="1:4" x14ac:dyDescent="0.25">
      <c r="A45" t="s">
        <v>89</v>
      </c>
    </row>
    <row r="46" spans="1:4" x14ac:dyDescent="0.25">
      <c r="A46" t="s">
        <v>90</v>
      </c>
    </row>
    <row r="56" spans="1:3" x14ac:dyDescent="0.25">
      <c r="A56" s="4" t="s">
        <v>3</v>
      </c>
    </row>
    <row r="57" spans="1:3" x14ac:dyDescent="0.25">
      <c r="A57" s="4"/>
    </row>
    <row r="58" spans="1:3" ht="18.75" x14ac:dyDescent="0.3">
      <c r="A58" s="5" t="s">
        <v>4</v>
      </c>
    </row>
    <row r="61" spans="1:3" ht="172.5" customHeight="1" x14ac:dyDescent="0.25">
      <c r="A61" s="28" t="s">
        <v>91</v>
      </c>
      <c r="B61" s="28"/>
      <c r="C61" s="28"/>
    </row>
  </sheetData>
  <sortState ref="A24:E31">
    <sortCondition descending="1" ref="B24:B31"/>
  </sortState>
  <mergeCells count="1">
    <mergeCell ref="A61:C61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workbookViewId="0">
      <selection sqref="A1:XFD1048576"/>
    </sheetView>
  </sheetViews>
  <sheetFormatPr defaultRowHeight="15" x14ac:dyDescent="0.25"/>
  <cols>
    <col min="1" max="1" width="45.5703125" customWidth="1"/>
    <col min="2" max="2" width="17.5703125" style="2" customWidth="1"/>
    <col min="3" max="3" width="16.42578125" style="3" customWidth="1"/>
    <col min="4" max="4" width="16" bestFit="1" customWidth="1"/>
    <col min="5" max="5" width="15.42578125" bestFit="1" customWidth="1"/>
    <col min="7" max="7" width="23.85546875" bestFit="1" customWidth="1"/>
    <col min="8" max="8" width="15.85546875" style="3" customWidth="1"/>
  </cols>
  <sheetData>
    <row r="1" spans="1:8" x14ac:dyDescent="0.25">
      <c r="A1" s="1" t="s">
        <v>93</v>
      </c>
      <c r="B1"/>
      <c r="C1"/>
      <c r="H1"/>
    </row>
    <row r="2" spans="1:8" x14ac:dyDescent="0.25">
      <c r="A2" s="1" t="s">
        <v>9</v>
      </c>
      <c r="B2"/>
      <c r="C2"/>
      <c r="H2"/>
    </row>
    <row r="3" spans="1:8" x14ac:dyDescent="0.25">
      <c r="B3"/>
      <c r="C3"/>
      <c r="H3"/>
    </row>
    <row r="4" spans="1:8" ht="30" x14ac:dyDescent="0.25">
      <c r="A4" s="8" t="s">
        <v>0</v>
      </c>
      <c r="B4" s="23" t="s">
        <v>7</v>
      </c>
      <c r="C4" s="8" t="s">
        <v>1</v>
      </c>
      <c r="D4" s="8" t="s">
        <v>5</v>
      </c>
      <c r="E4" s="8" t="s">
        <v>6</v>
      </c>
      <c r="F4" s="1"/>
      <c r="G4" s="8" t="s">
        <v>2</v>
      </c>
      <c r="H4" s="8" t="s">
        <v>1</v>
      </c>
    </row>
    <row r="5" spans="1:8" x14ac:dyDescent="0.25">
      <c r="A5" s="9"/>
      <c r="B5" s="16"/>
      <c r="C5" s="10"/>
      <c r="D5" s="9"/>
      <c r="E5" s="9"/>
      <c r="G5" s="24" t="s">
        <v>14</v>
      </c>
      <c r="H5" s="25">
        <v>0.70930000000000004</v>
      </c>
    </row>
    <row r="6" spans="1:8" x14ac:dyDescent="0.25">
      <c r="A6" s="17" t="s">
        <v>14</v>
      </c>
      <c r="B6" s="16"/>
      <c r="C6" s="10"/>
      <c r="D6" s="9"/>
      <c r="E6" s="9"/>
      <c r="G6" s="24" t="s">
        <v>45</v>
      </c>
      <c r="H6" s="25">
        <v>0.26309787438299997</v>
      </c>
    </row>
    <row r="7" spans="1:8" x14ac:dyDescent="0.25">
      <c r="A7" s="9"/>
      <c r="B7" s="16"/>
      <c r="C7" s="10"/>
      <c r="D7" s="9"/>
      <c r="E7" s="9"/>
      <c r="G7" s="24" t="s">
        <v>66</v>
      </c>
      <c r="H7" s="25">
        <v>9.1800000000000007E-2</v>
      </c>
    </row>
    <row r="8" spans="1:8" x14ac:dyDescent="0.25">
      <c r="A8" s="18" t="s">
        <v>15</v>
      </c>
      <c r="B8" s="16"/>
      <c r="C8" s="10"/>
      <c r="D8" s="9"/>
      <c r="E8" s="9"/>
      <c r="G8" s="24" t="s">
        <v>19</v>
      </c>
      <c r="H8" s="25">
        <v>3.3099999999999997E-2</v>
      </c>
    </row>
    <row r="9" spans="1:8" x14ac:dyDescent="0.25">
      <c r="A9" s="9"/>
      <c r="B9" s="16"/>
      <c r="C9" s="10"/>
      <c r="D9" s="9"/>
      <c r="E9" s="9"/>
      <c r="G9" s="24" t="s">
        <v>44</v>
      </c>
      <c r="H9" s="25">
        <v>-9.7297874382999999E-2</v>
      </c>
    </row>
    <row r="10" spans="1:8" x14ac:dyDescent="0.25">
      <c r="A10" s="9" t="s">
        <v>84</v>
      </c>
      <c r="B10" s="16">
        <v>29902.23</v>
      </c>
      <c r="C10" s="10">
        <v>7.8799999999999995E-2</v>
      </c>
      <c r="D10" s="9" t="s">
        <v>85</v>
      </c>
      <c r="E10" s="9" t="s">
        <v>18</v>
      </c>
      <c r="F10" s="3"/>
      <c r="G10" s="11" t="s">
        <v>46</v>
      </c>
      <c r="H10" s="12">
        <v>1</v>
      </c>
    </row>
    <row r="11" spans="1:8" x14ac:dyDescent="0.25">
      <c r="A11" s="9" t="s">
        <v>23</v>
      </c>
      <c r="B11" s="16">
        <f>17500+17488.2575</f>
        <v>34988.2575</v>
      </c>
      <c r="C11" s="10">
        <f>4.61%+4.61%</f>
        <v>9.2200000000000004E-2</v>
      </c>
      <c r="D11" s="9" t="s">
        <v>17</v>
      </c>
      <c r="E11" s="9" t="s">
        <v>18</v>
      </c>
      <c r="F11" s="3"/>
    </row>
    <row r="12" spans="1:8" x14ac:dyDescent="0.25">
      <c r="A12" s="9" t="s">
        <v>94</v>
      </c>
      <c r="B12" s="16">
        <v>14992.665000000001</v>
      </c>
      <c r="C12" s="10">
        <v>3.95E-2</v>
      </c>
      <c r="D12" s="9" t="s">
        <v>17</v>
      </c>
      <c r="E12" s="9" t="s">
        <v>18</v>
      </c>
      <c r="F12" s="3"/>
    </row>
    <row r="13" spans="1:8" x14ac:dyDescent="0.25">
      <c r="A13" s="9" t="s">
        <v>63</v>
      </c>
      <c r="B13" s="16">
        <v>14935.08</v>
      </c>
      <c r="C13" s="10">
        <v>3.9399999999999998E-2</v>
      </c>
      <c r="D13" s="9" t="s">
        <v>95</v>
      </c>
      <c r="E13" s="9" t="s">
        <v>18</v>
      </c>
      <c r="F13" s="3"/>
    </row>
    <row r="14" spans="1:8" x14ac:dyDescent="0.25">
      <c r="A14" s="9" t="s">
        <v>96</v>
      </c>
      <c r="B14" s="16">
        <v>14929.23</v>
      </c>
      <c r="C14" s="10">
        <v>3.9399999999999998E-2</v>
      </c>
      <c r="D14" s="9" t="s">
        <v>17</v>
      </c>
      <c r="E14" s="9" t="s">
        <v>97</v>
      </c>
      <c r="F14" s="3"/>
    </row>
    <row r="15" spans="1:8" x14ac:dyDescent="0.25">
      <c r="A15" s="9" t="s">
        <v>98</v>
      </c>
      <c r="B15" s="16">
        <v>14891.055</v>
      </c>
      <c r="C15" s="10">
        <v>3.9300000000000002E-2</v>
      </c>
      <c r="D15" s="9" t="s">
        <v>85</v>
      </c>
      <c r="E15" s="9" t="s">
        <v>25</v>
      </c>
      <c r="F15" s="3"/>
    </row>
    <row r="16" spans="1:8" x14ac:dyDescent="0.25">
      <c r="A16" s="9" t="s">
        <v>65</v>
      </c>
      <c r="B16" s="16">
        <v>7467.7950000000001</v>
      </c>
      <c r="C16" s="10">
        <v>1.9699999999999999E-2</v>
      </c>
      <c r="D16" s="9" t="s">
        <v>17</v>
      </c>
      <c r="E16" s="9" t="s">
        <v>18</v>
      </c>
      <c r="F16" s="3"/>
      <c r="G16" s="13" t="s">
        <v>47</v>
      </c>
      <c r="H16" s="14" t="s">
        <v>1</v>
      </c>
    </row>
    <row r="17" spans="1:8" x14ac:dyDescent="0.25">
      <c r="A17" s="9"/>
      <c r="B17" s="16"/>
      <c r="C17" s="10"/>
      <c r="D17" s="9"/>
      <c r="E17" s="9"/>
      <c r="G17" s="24" t="s">
        <v>34</v>
      </c>
      <c r="H17" s="25">
        <v>9.1800000000000007E-2</v>
      </c>
    </row>
    <row r="18" spans="1:8" x14ac:dyDescent="0.25">
      <c r="A18" s="11"/>
      <c r="B18" s="19">
        <v>132106.3125</v>
      </c>
      <c r="C18" s="12">
        <v>0.3483</v>
      </c>
      <c r="D18" s="11"/>
      <c r="E18" s="9"/>
      <c r="G18" s="24" t="s">
        <v>48</v>
      </c>
      <c r="H18" s="25">
        <v>0.74239999999999995</v>
      </c>
    </row>
    <row r="19" spans="1:8" x14ac:dyDescent="0.25">
      <c r="A19" s="9"/>
      <c r="B19" s="16"/>
      <c r="C19" s="10"/>
      <c r="D19" s="9"/>
      <c r="E19" s="9"/>
      <c r="G19" s="24" t="s">
        <v>49</v>
      </c>
      <c r="H19" s="25">
        <v>0.263096</v>
      </c>
    </row>
    <row r="20" spans="1:8" x14ac:dyDescent="0.25">
      <c r="A20" s="18" t="s">
        <v>99</v>
      </c>
      <c r="B20" s="16"/>
      <c r="C20" s="10"/>
      <c r="D20" s="9"/>
      <c r="E20" s="9"/>
      <c r="G20" s="24" t="s">
        <v>44</v>
      </c>
      <c r="H20" s="25">
        <v>-9.7297874382999999E-2</v>
      </c>
    </row>
    <row r="21" spans="1:8" x14ac:dyDescent="0.25">
      <c r="A21" s="9"/>
      <c r="B21" s="16"/>
      <c r="C21" s="10"/>
      <c r="D21" s="9"/>
      <c r="E21" s="9"/>
      <c r="G21" s="11" t="s">
        <v>46</v>
      </c>
      <c r="H21" s="12">
        <v>1</v>
      </c>
    </row>
    <row r="22" spans="1:8" x14ac:dyDescent="0.25">
      <c r="A22" s="9" t="s">
        <v>100</v>
      </c>
      <c r="B22" s="16">
        <v>27472.5275</v>
      </c>
      <c r="C22" s="10">
        <v>7.2400000000000006E-2</v>
      </c>
      <c r="D22" s="9" t="s">
        <v>17</v>
      </c>
      <c r="E22" s="9" t="s">
        <v>18</v>
      </c>
      <c r="F22" s="3"/>
      <c r="G22" s="3"/>
    </row>
    <row r="23" spans="1:8" x14ac:dyDescent="0.25">
      <c r="A23" s="9" t="s">
        <v>101</v>
      </c>
      <c r="B23" s="16">
        <v>14982.27</v>
      </c>
      <c r="C23" s="10">
        <v>3.95E-2</v>
      </c>
      <c r="D23" s="9" t="s">
        <v>17</v>
      </c>
      <c r="E23" s="26" t="s">
        <v>18</v>
      </c>
      <c r="F23" s="3"/>
      <c r="G23" s="3"/>
    </row>
    <row r="24" spans="1:8" x14ac:dyDescent="0.25">
      <c r="A24" s="9" t="s">
        <v>102</v>
      </c>
      <c r="B24" s="16">
        <v>14871.36</v>
      </c>
      <c r="C24" s="10">
        <v>3.9199999999999999E-2</v>
      </c>
      <c r="D24" s="9" t="s">
        <v>17</v>
      </c>
      <c r="E24" s="26" t="s">
        <v>25</v>
      </c>
      <c r="F24" s="3"/>
      <c r="G24" s="3"/>
    </row>
    <row r="25" spans="1:8" x14ac:dyDescent="0.25">
      <c r="A25" s="9" t="s">
        <v>103</v>
      </c>
      <c r="B25" s="16">
        <v>14862.84</v>
      </c>
      <c r="C25" s="10">
        <v>3.9199999999999999E-2</v>
      </c>
      <c r="D25" s="9" t="s">
        <v>67</v>
      </c>
      <c r="E25" s="26" t="s">
        <v>18</v>
      </c>
      <c r="F25" s="3"/>
      <c r="G25" s="3"/>
    </row>
    <row r="26" spans="1:8" x14ac:dyDescent="0.25">
      <c r="A26" s="9" t="s">
        <v>104</v>
      </c>
      <c r="B26" s="16">
        <v>12483.3</v>
      </c>
      <c r="C26" s="10">
        <v>3.2899999999999999E-2</v>
      </c>
      <c r="D26" s="9" t="s">
        <v>95</v>
      </c>
      <c r="E26" s="26" t="s">
        <v>18</v>
      </c>
      <c r="F26" s="3"/>
      <c r="G26" s="3"/>
    </row>
    <row r="27" spans="1:8" x14ac:dyDescent="0.25">
      <c r="A27" s="9" t="s">
        <v>70</v>
      </c>
      <c r="B27" s="16">
        <v>12431.325000000001</v>
      </c>
      <c r="C27" s="10">
        <v>3.2800000000000003E-2</v>
      </c>
      <c r="D27" s="9" t="s">
        <v>17</v>
      </c>
      <c r="E27" s="26" t="s">
        <v>18</v>
      </c>
      <c r="F27" s="3"/>
      <c r="G27" s="3"/>
    </row>
    <row r="28" spans="1:8" x14ac:dyDescent="0.25">
      <c r="A28" s="9" t="s">
        <v>105</v>
      </c>
      <c r="B28" s="16">
        <v>12400.862499999999</v>
      </c>
      <c r="C28" s="10">
        <v>3.27E-2</v>
      </c>
      <c r="D28" s="9" t="s">
        <v>17</v>
      </c>
      <c r="E28" s="9" t="s">
        <v>18</v>
      </c>
      <c r="F28" s="3"/>
      <c r="G28" s="3"/>
    </row>
    <row r="29" spans="1:8" x14ac:dyDescent="0.25">
      <c r="A29" s="24" t="s">
        <v>106</v>
      </c>
      <c r="B29" s="27">
        <f>9929.16+4971.205</f>
        <v>14900.365</v>
      </c>
      <c r="C29" s="25">
        <f>2.62%+1.31%</f>
        <v>3.9300000000000002E-2</v>
      </c>
      <c r="D29" s="24" t="s">
        <v>95</v>
      </c>
      <c r="E29" s="24" t="s">
        <v>18</v>
      </c>
      <c r="F29" s="3"/>
      <c r="G29" s="3"/>
    </row>
    <row r="30" spans="1:8" x14ac:dyDescent="0.25">
      <c r="A30" s="9" t="s">
        <v>107</v>
      </c>
      <c r="B30" s="16">
        <v>7496.5424999999996</v>
      </c>
      <c r="C30" s="10">
        <v>1.9800000000000002E-2</v>
      </c>
      <c r="D30" s="9" t="s">
        <v>95</v>
      </c>
      <c r="E30" s="9" t="s">
        <v>18</v>
      </c>
      <c r="F30" s="3"/>
      <c r="G30" s="3"/>
    </row>
    <row r="31" spans="1:8" x14ac:dyDescent="0.25">
      <c r="A31" s="9" t="s">
        <v>108</v>
      </c>
      <c r="B31" s="16">
        <v>5000</v>
      </c>
      <c r="C31" s="10">
        <v>1.32E-2</v>
      </c>
      <c r="D31" s="9" t="s">
        <v>95</v>
      </c>
      <c r="E31" s="9" t="s">
        <v>25</v>
      </c>
      <c r="F31" s="3"/>
      <c r="G31" s="3"/>
    </row>
    <row r="32" spans="1:8" x14ac:dyDescent="0.25">
      <c r="A32" s="11"/>
      <c r="B32" s="19"/>
      <c r="C32" s="12"/>
      <c r="D32" s="11"/>
      <c r="E32" s="11"/>
    </row>
    <row r="33" spans="1:5" x14ac:dyDescent="0.25">
      <c r="A33" s="11"/>
      <c r="B33" s="19">
        <v>136901.39249999999</v>
      </c>
      <c r="C33" s="12">
        <v>0.36099999999999999</v>
      </c>
      <c r="D33" s="11"/>
      <c r="E33" s="9"/>
    </row>
    <row r="34" spans="1:5" x14ac:dyDescent="0.25">
      <c r="A34" s="9"/>
      <c r="B34" s="16"/>
      <c r="C34" s="10"/>
      <c r="D34" s="9"/>
      <c r="E34" s="9"/>
    </row>
    <row r="35" spans="1:5" x14ac:dyDescent="0.25">
      <c r="A35" s="17" t="s">
        <v>19</v>
      </c>
      <c r="B35" s="16"/>
      <c r="C35" s="10"/>
      <c r="D35" s="9"/>
      <c r="E35" s="9"/>
    </row>
    <row r="36" spans="1:5" x14ac:dyDescent="0.25">
      <c r="A36" s="9"/>
      <c r="B36" s="16"/>
      <c r="C36" s="10"/>
      <c r="D36" s="9"/>
      <c r="E36" s="9"/>
    </row>
    <row r="37" spans="1:5" x14ac:dyDescent="0.25">
      <c r="A37" s="18" t="s">
        <v>20</v>
      </c>
      <c r="B37" s="16"/>
      <c r="C37" s="10"/>
      <c r="D37" s="9"/>
      <c r="E37" s="9"/>
    </row>
    <row r="38" spans="1:5" x14ac:dyDescent="0.25">
      <c r="A38" s="9"/>
      <c r="B38" s="16"/>
      <c r="C38" s="10"/>
      <c r="D38" s="9"/>
      <c r="E38" s="9"/>
    </row>
    <row r="39" spans="1:5" x14ac:dyDescent="0.25">
      <c r="A39" s="9" t="s">
        <v>30</v>
      </c>
      <c r="B39" s="16">
        <v>7540.4025000000001</v>
      </c>
      <c r="C39" s="10">
        <v>1.9900000000000001E-2</v>
      </c>
      <c r="D39" s="9" t="s">
        <v>18</v>
      </c>
      <c r="E39" s="9" t="s">
        <v>18</v>
      </c>
    </row>
    <row r="40" spans="1:5" x14ac:dyDescent="0.25">
      <c r="A40" s="9" t="s">
        <v>70</v>
      </c>
      <c r="B40" s="16">
        <v>5000</v>
      </c>
      <c r="C40" s="10">
        <v>1.32E-2</v>
      </c>
      <c r="D40" s="9" t="s">
        <v>18</v>
      </c>
      <c r="E40" s="9" t="s">
        <v>18</v>
      </c>
    </row>
    <row r="41" spans="1:5" x14ac:dyDescent="0.25">
      <c r="A41" s="11"/>
      <c r="B41" s="19">
        <v>12540.4025</v>
      </c>
      <c r="C41" s="12">
        <v>3.3099999999999997E-2</v>
      </c>
      <c r="D41" s="11"/>
      <c r="E41" s="9"/>
    </row>
    <row r="42" spans="1:5" x14ac:dyDescent="0.25">
      <c r="A42" s="9"/>
      <c r="B42" s="16"/>
      <c r="C42" s="10"/>
      <c r="D42" s="9"/>
      <c r="E42" s="9"/>
    </row>
    <row r="43" spans="1:5" x14ac:dyDescent="0.25">
      <c r="A43" s="17" t="s">
        <v>66</v>
      </c>
      <c r="B43" s="16"/>
      <c r="C43" s="10"/>
      <c r="D43" s="9"/>
      <c r="E43" s="9"/>
    </row>
    <row r="44" spans="1:5" x14ac:dyDescent="0.25">
      <c r="A44" s="9"/>
      <c r="B44" s="16"/>
      <c r="C44" s="10"/>
      <c r="D44" s="9"/>
      <c r="E44" s="9"/>
    </row>
    <row r="45" spans="1:5" x14ac:dyDescent="0.25">
      <c r="A45" s="9" t="s">
        <v>109</v>
      </c>
      <c r="B45" s="16">
        <v>11985.492</v>
      </c>
      <c r="C45" s="10">
        <v>3.1600000000000003E-2</v>
      </c>
      <c r="D45" s="9" t="s">
        <v>34</v>
      </c>
      <c r="E45" s="9" t="s">
        <v>34</v>
      </c>
    </row>
    <row r="46" spans="1:5" x14ac:dyDescent="0.25">
      <c r="A46" s="9" t="s">
        <v>110</v>
      </c>
      <c r="B46" s="16">
        <v>9922.93</v>
      </c>
      <c r="C46" s="10">
        <v>2.6200000000000001E-2</v>
      </c>
      <c r="D46" s="9" t="s">
        <v>34</v>
      </c>
      <c r="E46" s="9" t="s">
        <v>34</v>
      </c>
    </row>
    <row r="47" spans="1:5" x14ac:dyDescent="0.25">
      <c r="A47" s="9" t="s">
        <v>111</v>
      </c>
      <c r="B47" s="16">
        <v>9916.1200000000008</v>
      </c>
      <c r="C47" s="10">
        <v>2.6100000000000002E-2</v>
      </c>
      <c r="D47" s="9" t="s">
        <v>34</v>
      </c>
      <c r="E47" s="9" t="s">
        <v>34</v>
      </c>
    </row>
    <row r="48" spans="1:5" x14ac:dyDescent="0.25">
      <c r="A48" s="9" t="s">
        <v>112</v>
      </c>
      <c r="B48" s="16">
        <v>2490.46</v>
      </c>
      <c r="C48" s="10">
        <v>6.6E-3</v>
      </c>
      <c r="D48" s="9" t="s">
        <v>34</v>
      </c>
      <c r="E48" s="9" t="s">
        <v>34</v>
      </c>
    </row>
    <row r="49" spans="1:5" x14ac:dyDescent="0.25">
      <c r="A49" s="9" t="s">
        <v>113</v>
      </c>
      <c r="B49" s="16">
        <v>498.40800000000002</v>
      </c>
      <c r="C49" s="10">
        <v>1.2999999999999999E-3</v>
      </c>
      <c r="D49" s="9" t="s">
        <v>34</v>
      </c>
      <c r="E49" s="9" t="s">
        <v>34</v>
      </c>
    </row>
    <row r="50" spans="1:5" x14ac:dyDescent="0.25">
      <c r="A50" s="11"/>
      <c r="B50" s="19">
        <v>34813.410000000003</v>
      </c>
      <c r="C50" s="12">
        <v>9.1800000000000007E-2</v>
      </c>
      <c r="D50" s="11"/>
      <c r="E50" s="9"/>
    </row>
    <row r="51" spans="1:5" x14ac:dyDescent="0.25">
      <c r="A51" s="9"/>
      <c r="B51" s="16"/>
      <c r="C51" s="10"/>
      <c r="D51" s="9"/>
      <c r="E51" s="9"/>
    </row>
    <row r="52" spans="1:5" x14ac:dyDescent="0.25">
      <c r="A52" s="17" t="s">
        <v>36</v>
      </c>
      <c r="B52" s="16"/>
      <c r="C52" s="10"/>
      <c r="D52" s="9"/>
      <c r="E52" s="9"/>
    </row>
    <row r="53" spans="1:5" x14ac:dyDescent="0.25">
      <c r="A53" s="9"/>
      <c r="B53" s="16"/>
      <c r="C53" s="10"/>
      <c r="D53" s="9"/>
      <c r="E53" s="9"/>
    </row>
    <row r="54" spans="1:5" x14ac:dyDescent="0.25">
      <c r="A54" s="18" t="s">
        <v>37</v>
      </c>
      <c r="B54" s="16">
        <v>74560.243406299996</v>
      </c>
      <c r="C54" s="10">
        <v>0.196602</v>
      </c>
      <c r="D54" s="9"/>
      <c r="E54" s="9"/>
    </row>
    <row r="55" spans="1:5" x14ac:dyDescent="0.25">
      <c r="A55" s="9"/>
      <c r="B55" s="16"/>
      <c r="C55" s="10"/>
      <c r="D55" s="9"/>
      <c r="E55" s="9"/>
    </row>
    <row r="56" spans="1:5" x14ac:dyDescent="0.25">
      <c r="A56" s="18" t="s">
        <v>38</v>
      </c>
      <c r="B56" s="16">
        <v>25217.739525699999</v>
      </c>
      <c r="C56" s="10">
        <v>6.6493999999999998E-2</v>
      </c>
      <c r="D56" s="9"/>
      <c r="E56" s="9"/>
    </row>
    <row r="57" spans="1:5" x14ac:dyDescent="0.25">
      <c r="A57" s="9"/>
      <c r="B57" s="16"/>
      <c r="C57" s="10"/>
      <c r="D57" s="9"/>
      <c r="E57" s="9"/>
    </row>
    <row r="58" spans="1:5" x14ac:dyDescent="0.25">
      <c r="A58" s="20" t="s">
        <v>39</v>
      </c>
      <c r="B58" s="21">
        <v>-36896.668595499999</v>
      </c>
      <c r="C58" s="22">
        <v>-9.7295999999999994E-2</v>
      </c>
      <c r="D58" s="9"/>
      <c r="E58" s="9"/>
    </row>
    <row r="59" spans="1:5" x14ac:dyDescent="0.25">
      <c r="A59" s="20" t="s">
        <v>40</v>
      </c>
      <c r="B59" s="21">
        <v>379242.83183649997</v>
      </c>
      <c r="C59" s="22">
        <v>1</v>
      </c>
      <c r="D59" s="9"/>
      <c r="E59" s="9"/>
    </row>
    <row r="60" spans="1:5" x14ac:dyDescent="0.25">
      <c r="A60" s="1"/>
      <c r="B60" s="6"/>
      <c r="C60" s="7"/>
      <c r="D60" s="1"/>
    </row>
    <row r="61" spans="1:5" x14ac:dyDescent="0.25">
      <c r="A61" s="1" t="s">
        <v>41</v>
      </c>
      <c r="B61" s="6"/>
      <c r="C61" s="7"/>
      <c r="D61" s="1"/>
    </row>
    <row r="62" spans="1:5" x14ac:dyDescent="0.25">
      <c r="A62" t="s">
        <v>114</v>
      </c>
    </row>
    <row r="63" spans="1:5" x14ac:dyDescent="0.25">
      <c r="A63" t="s">
        <v>115</v>
      </c>
    </row>
    <row r="64" spans="1:5" x14ac:dyDescent="0.25">
      <c r="E64" s="1"/>
    </row>
    <row r="73" spans="1:2" x14ac:dyDescent="0.25">
      <c r="A73" s="4" t="s">
        <v>3</v>
      </c>
    </row>
    <row r="74" spans="1:2" x14ac:dyDescent="0.25">
      <c r="A74" s="4"/>
    </row>
    <row r="75" spans="1:2" ht="18.75" x14ac:dyDescent="0.3">
      <c r="A75" s="5" t="s">
        <v>4</v>
      </c>
    </row>
    <row r="78" spans="1:2" ht="221.25" customHeight="1" x14ac:dyDescent="0.25">
      <c r="A78" s="28" t="s">
        <v>91</v>
      </c>
      <c r="B78" s="28"/>
    </row>
  </sheetData>
  <mergeCells count="1">
    <mergeCell ref="A78:B78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C60F09-B009-4DFE-A60F-F2FEB951256F}"/>
</file>

<file path=customXml/itemProps2.xml><?xml version="1.0" encoding="utf-8"?>
<ds:datastoreItem xmlns:ds="http://schemas.openxmlformats.org/officeDocument/2006/customXml" ds:itemID="{57CFD0CE-99B9-4A78-8C18-00FEF08F0D57}"/>
</file>

<file path=customXml/itemProps3.xml><?xml version="1.0" encoding="utf-8"?>
<ds:datastoreItem xmlns:ds="http://schemas.openxmlformats.org/officeDocument/2006/customXml" ds:itemID="{4F0A37DC-57C4-4A7D-9163-E1FB32E927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HCBF</vt:lpstr>
      <vt:lpstr>HFDF</vt:lpstr>
      <vt:lpstr>HUSDF</vt:lpstr>
      <vt:lpstr>HDF</vt:lpstr>
      <vt:lpstr>HSDF</vt:lpstr>
      <vt:lpstr>HLDF</vt:lpstr>
      <vt:lpstr>HCF</vt:lpstr>
      <vt:lpstr>HDF!SchemeDescription_2</vt:lpstr>
      <vt:lpstr>HFDF!SchemeDescription_2</vt:lpstr>
      <vt:lpstr>HLDF!SchemeDescription_2</vt:lpstr>
      <vt:lpstr>HSDF!SchemeDescription_2</vt:lpstr>
      <vt:lpstr>SchemeDescription_2</vt:lpstr>
    </vt:vector>
  </TitlesOfParts>
  <Company>Greysoft Solutions Pvt.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Parab, Amit Ramchandra</dc:creator>
  <cp:lastModifiedBy>nilanjana.de@hsbc.co.in</cp:lastModifiedBy>
  <dcterms:created xsi:type="dcterms:W3CDTF">2015-09-11T12:35:04Z</dcterms:created>
  <dcterms:modified xsi:type="dcterms:W3CDTF">2022-03-22T04:57:57Z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1522226@zone1.scb.net</vt:lpwstr>
  </property>
  <property fmtid="{D5CDD505-2E9C-101B-9397-08002B2CF9AE}" pid="5" name="MSIP_Label_840e60c6-cef6-4cc0-a98d-364c7249d74b_SetDate">
    <vt:lpwstr>2020-08-21T12:21:28.1334687Z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d94def48-e313-4e66-8cbc-0f0d9f801bfc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f851b4f6-a95e-46a7-8457-84c26f440032_Enabled">
    <vt:lpwstr>true</vt:lpwstr>
  </property>
  <property fmtid="{D5CDD505-2E9C-101B-9397-08002B2CF9AE}" pid="11" name="MSIP_Label_f851b4f6-a95e-46a7-8457-84c26f440032_SetDate">
    <vt:lpwstr>2022-03-22T04:57:40Z</vt:lpwstr>
  </property>
  <property fmtid="{D5CDD505-2E9C-101B-9397-08002B2CF9AE}" pid="12" name="MSIP_Label_f851b4f6-a95e-46a7-8457-84c26f440032_Method">
    <vt:lpwstr>Privileged</vt:lpwstr>
  </property>
  <property fmtid="{D5CDD505-2E9C-101B-9397-08002B2CF9AE}" pid="13" name="MSIP_Label_f851b4f6-a95e-46a7-8457-84c26f440032_Name">
    <vt:lpwstr>CLARESTRI</vt:lpwstr>
  </property>
  <property fmtid="{D5CDD505-2E9C-101B-9397-08002B2CF9AE}" pid="14" name="MSIP_Label_f851b4f6-a95e-46a7-8457-84c26f440032_SiteId">
    <vt:lpwstr>e0fd434d-ba64-497b-90d2-859c472e1a92</vt:lpwstr>
  </property>
  <property fmtid="{D5CDD505-2E9C-101B-9397-08002B2CF9AE}" pid="15" name="MSIP_Label_f851b4f6-a95e-46a7-8457-84c26f440032_ActionId">
    <vt:lpwstr>a818b069-6b30-490a-b66f-4772ca8d63c5</vt:lpwstr>
  </property>
  <property fmtid="{D5CDD505-2E9C-101B-9397-08002B2CF9AE}" pid="16" name="MSIP_Label_f851b4f6-a95e-46a7-8457-84c26f440032_ContentBits">
    <vt:lpwstr>2</vt:lpwstr>
  </property>
  <property fmtid="{D5CDD505-2E9C-101B-9397-08002B2CF9AE}" pid="17" name="Classification">
    <vt:lpwstr>RESTRICTED</vt:lpwstr>
  </property>
</Properties>
</file>