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O:\Client Reporting\Reporting_Performance\Portfolio\2025\May 2025\31 May 2025\"/>
    </mc:Choice>
  </mc:AlternateContent>
  <xr:revisionPtr revIDLastSave="0" documentId="13_ncr:1_{059948C7-E4FC-4A7D-909B-14E67DB81620}" xr6:coauthVersionLast="47" xr6:coauthVersionMax="47" xr10:uidLastSave="{00000000-0000-0000-0000-000000000000}"/>
  <bookViews>
    <workbookView xWindow="-110" yWindow="-110" windowWidth="19420" windowHeight="10420" activeTab="8" xr2:uid="{00000000-000D-0000-FFFF-FFFF00000000}"/>
  </bookViews>
  <sheets>
    <sheet name="HLF" sheetId="10" r:id="rId1"/>
    <sheet name="HOF" sheetId="11" r:id="rId2"/>
    <sheet name="HMMF" sheetId="6" r:id="rId3"/>
    <sheet name="HLDF" sheetId="8" r:id="rId4"/>
    <sheet name="HUSDF" sheetId="9" r:id="rId5"/>
    <sheet name="HBPSF" sheetId="12" r:id="rId6"/>
    <sheet name="HCBF" sheetId="13" r:id="rId7"/>
    <sheet name="HSDF" sheetId="14" r:id="rId8"/>
    <sheet name="HIAF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5" l="1"/>
  <c r="H4" i="15" s="1"/>
  <c r="C17" i="15"/>
  <c r="H3" i="15" s="1"/>
  <c r="B17" i="15"/>
  <c r="B20" i="15" s="1"/>
  <c r="C20" i="15" l="1"/>
  <c r="H5" i="15" s="1"/>
  <c r="H6" i="15" s="1"/>
</calcChain>
</file>

<file path=xl/sharedStrings.xml><?xml version="1.0" encoding="utf-8"?>
<sst xmlns="http://schemas.openxmlformats.org/spreadsheetml/2006/main" count="1136" uniqueCount="211">
  <si>
    <t>HSBC Low Duration Fund</t>
  </si>
  <si>
    <t>Asset Allocation</t>
  </si>
  <si>
    <t>% to Net Assets</t>
  </si>
  <si>
    <t>Corporate/ PSU Debt</t>
  </si>
  <si>
    <t>Issuer</t>
  </si>
  <si>
    <t>Market Value(Rs. In Lakhs)</t>
  </si>
  <si>
    <t>Short Term Rating</t>
  </si>
  <si>
    <t>Long Term Rating</t>
  </si>
  <si>
    <t>Money Market Instruments</t>
  </si>
  <si>
    <t>Government Securities</t>
  </si>
  <si>
    <t>AIF</t>
  </si>
  <si>
    <t>Cash Equivalent</t>
  </si>
  <si>
    <t>Corporate Bonds / Debentures</t>
  </si>
  <si>
    <t>Net Current Assets</t>
  </si>
  <si>
    <t>National Bank for Agriculture &amp; Rural Development</t>
  </si>
  <si>
    <t>CRISIL AAA / ICRA AAA</t>
  </si>
  <si>
    <t>Total Net Assets</t>
  </si>
  <si>
    <t>Rec Limited</t>
  </si>
  <si>
    <t>ICRA AAA</t>
  </si>
  <si>
    <t>Indian Railway Finance Corporation Limited</t>
  </si>
  <si>
    <t>CRISIL AAA</t>
  </si>
  <si>
    <t>Bajaj Housing Finance Limited</t>
  </si>
  <si>
    <t>National Housing Bank</t>
  </si>
  <si>
    <t>Rating Category</t>
  </si>
  <si>
    <t>Bajaj Finance Limited</t>
  </si>
  <si>
    <t>SOVEREIGN</t>
  </si>
  <si>
    <t>Embassy Office Parks REIT</t>
  </si>
  <si>
    <t>Power Finance Corporation Limited</t>
  </si>
  <si>
    <t>AAA and equivalents</t>
  </si>
  <si>
    <t>CRISIL AA+</t>
  </si>
  <si>
    <t>Muthoot Finance Limited</t>
  </si>
  <si>
    <t>Reverse Repos/ TREPS</t>
  </si>
  <si>
    <t>LIC Housing Finance Limited</t>
  </si>
  <si>
    <t>Hinduja Leyland Finance Limited</t>
  </si>
  <si>
    <t>IndoStar Capital Finance Limited</t>
  </si>
  <si>
    <t>CRISIL AA-</t>
  </si>
  <si>
    <t>IIFL Finance Limited</t>
  </si>
  <si>
    <t>CRISIL AA</t>
  </si>
  <si>
    <t>Certificate of Deposit</t>
  </si>
  <si>
    <t>Bank of Baroda</t>
  </si>
  <si>
    <t>IND A1+</t>
  </si>
  <si>
    <t>HDFC Bank Limited</t>
  </si>
  <si>
    <t>CARE A1+</t>
  </si>
  <si>
    <t>IND AAA</t>
  </si>
  <si>
    <t>Kotak Mahindra Bank Limited</t>
  </si>
  <si>
    <t>CRISIL A1+</t>
  </si>
  <si>
    <t>Canara Bank</t>
  </si>
  <si>
    <t>Export Import Bank of India</t>
  </si>
  <si>
    <t>Axis Bank Limited</t>
  </si>
  <si>
    <t>Commercial Paper</t>
  </si>
  <si>
    <t>CARE AA-</t>
  </si>
  <si>
    <t>7.38% GOI 20JUN2027</t>
  </si>
  <si>
    <t>Sovereign</t>
  </si>
  <si>
    <t>7.06% GOI 10APR28</t>
  </si>
  <si>
    <t>GOI FRB 04Oct2028</t>
  </si>
  <si>
    <t>5.15% GOVERNMENT OF INDIA 09NOV25 G-SEC</t>
  </si>
  <si>
    <t>GOI FRB - 22SEP33</t>
  </si>
  <si>
    <t>Alternative Investment Funds (AIF)</t>
  </si>
  <si>
    <t xml:space="preserve">TREPS </t>
  </si>
  <si>
    <t xml:space="preserve">  </t>
  </si>
  <si>
    <t>Net Current Assets:</t>
  </si>
  <si>
    <t>Market Value Includes Accrued Interest</t>
  </si>
  <si>
    <t>This product is suitable for investors who are seeking*:</t>
  </si>
  <si>
    <t>Income over target maturity period</t>
  </si>
  <si>
    <t>Investment in constituents similar to the composition of CRISIL IBX 50:50 Gilt Plus SDL Index – April 2028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</si>
  <si>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</si>
  <si>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</si>
  <si>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** Portfolio has -0.03% exposure to Interest rate swaps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</si>
  <si>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</si>
  <si>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Liquid Fund</t>
  </si>
  <si>
    <t>Treasury Bill</t>
  </si>
  <si>
    <t>CARE A1+ / IND A1+</t>
  </si>
  <si>
    <t>IND AAA / CARE AAA</t>
  </si>
  <si>
    <t>Punjab National Bank Limited</t>
  </si>
  <si>
    <t>Indian Bank</t>
  </si>
  <si>
    <t>CARE AAA</t>
  </si>
  <si>
    <t>IndusInd Bank Limited</t>
  </si>
  <si>
    <t>IND AA +</t>
  </si>
  <si>
    <t>Union Bank of India</t>
  </si>
  <si>
    <t>ICICI Bank Limited</t>
  </si>
  <si>
    <t>ICRA A1+</t>
  </si>
  <si>
    <t>Reliance Retail Ventures Limited</t>
  </si>
  <si>
    <t>CARE A1+ / CRISIL A1+</t>
  </si>
  <si>
    <t>CRISIL AAA / CARE AAA</t>
  </si>
  <si>
    <t>Reliance Jio Infocomm Limited</t>
  </si>
  <si>
    <t>HDFC Securities Limited</t>
  </si>
  <si>
    <t>Kotak Securities Limited</t>
  </si>
  <si>
    <t>Network 18 Media &amp; Investments Limited</t>
  </si>
  <si>
    <t>Titan Company Limited</t>
  </si>
  <si>
    <t>Sikka Ports &amp; Terminals Limited</t>
  </si>
  <si>
    <t>Tata Capital Housing Finance Limited</t>
  </si>
  <si>
    <t>Small Industries Development Bank of India</t>
  </si>
  <si>
    <t>Godrej Industries Limited</t>
  </si>
  <si>
    <t>CRISIL A1+ / ICRA A1+</t>
  </si>
  <si>
    <t>ICRA AA+ / CRISIL AA+</t>
  </si>
  <si>
    <t>ONGC Petro Additions Limited</t>
  </si>
  <si>
    <t>ICRA AA</t>
  </si>
  <si>
    <t>Birla Group Holdings Private Limited</t>
  </si>
  <si>
    <t>Bajaj Financial Securities Limited</t>
  </si>
  <si>
    <t>Indian Oil Corporation Limited</t>
  </si>
  <si>
    <t>ICICI Securities Limited</t>
  </si>
  <si>
    <t>Aditya Birla Capital Limited</t>
  </si>
  <si>
    <t>Julius Baer Capital (India) Private Limited</t>
  </si>
  <si>
    <t>Tata Capital Limited</t>
  </si>
  <si>
    <t>Motilal Oswal Financial Services Limited</t>
  </si>
  <si>
    <t>IND AA</t>
  </si>
  <si>
    <t>NTPC Limited</t>
  </si>
  <si>
    <t>Hindustan Petroleum Corporation Limited</t>
  </si>
  <si>
    <t>Godrej Agrovet Limited</t>
  </si>
  <si>
    <t>Godrej Consumer Products Limited</t>
  </si>
  <si>
    <t>Tata Consumer Products Limited</t>
  </si>
  <si>
    <t>Motilal Oswal Finvest Ltd.</t>
  </si>
  <si>
    <t>Pilani Investment and Industries Corporation Ltd</t>
  </si>
  <si>
    <t>91 DTB 05Jun2025</t>
  </si>
  <si>
    <t>91 DTB 17Jul2025</t>
  </si>
  <si>
    <t>182 DTB 19Jun2025</t>
  </si>
  <si>
    <t>91 DTB 01Aug2025</t>
  </si>
  <si>
    <t>182 DAYS T-BILL 07AUG25</t>
  </si>
  <si>
    <t>91 DTB 26Jun2025</t>
  </si>
  <si>
    <t>182 DAYS T-BILL 31JUL25</t>
  </si>
  <si>
    <t>364 DAYS T-BILL 31JUL25</t>
  </si>
  <si>
    <t>91 DTB 12Jun2025</t>
  </si>
  <si>
    <t>HSBC Money Market Fund</t>
  </si>
  <si>
    <t>ICRA A1+ / CRISIL A1+ / IND A1+</t>
  </si>
  <si>
    <t>Bank of India</t>
  </si>
  <si>
    <t>IDFC First Bank Limited</t>
  </si>
  <si>
    <t>ICRA AA+</t>
  </si>
  <si>
    <t>Bharti Telecom Limited</t>
  </si>
  <si>
    <t>Kotak Mahindra Prime Limited</t>
  </si>
  <si>
    <t>8.28% KARNATAKA 06MAR2026 SDL</t>
  </si>
  <si>
    <t>364 DTB 19Mar2026</t>
  </si>
  <si>
    <t>364 DTB 27Feb2026</t>
  </si>
  <si>
    <t>364 DTB 01Jan2026</t>
  </si>
  <si>
    <t>364 DTB 29Jan2026</t>
  </si>
  <si>
    <t>364 DTB 05Feb2026</t>
  </si>
  <si>
    <t>364 DTB 12Mar2026</t>
  </si>
  <si>
    <t>HSBC Overnight Fund</t>
  </si>
  <si>
    <t>Reverse Repos</t>
  </si>
  <si>
    <t>HSBC Short Duration Fund</t>
  </si>
  <si>
    <t>SECURITISED DEBT</t>
  </si>
  <si>
    <t>CARE AAA / CRISIL AAA</t>
  </si>
  <si>
    <t>Sundaram Finance Limited</t>
  </si>
  <si>
    <t>Hindustan Zinc Limited</t>
  </si>
  <si>
    <t>Power Grid Corporation of India Limited</t>
  </si>
  <si>
    <t xml:space="preserve">SECURITISED DEBT </t>
  </si>
  <si>
    <t>India Universal Trust AL1</t>
  </si>
  <si>
    <t>IND AAA(SO)</t>
  </si>
  <si>
    <t>India Universal Trust AL2</t>
  </si>
  <si>
    <t>6.79% INDIA GOV BOND 07OCT2034 GSEC</t>
  </si>
  <si>
    <t>7.32% GOI BOND 13NOV2030</t>
  </si>
  <si>
    <t>7.02% GOVERNMENT OF INDIA 18JUN31 G-SEC</t>
  </si>
  <si>
    <t>7.04% GOVERNMENT OF INDIA 03JUN29 G-SEC</t>
  </si>
  <si>
    <t>6.75% GOI 23-Dec-2029</t>
  </si>
  <si>
    <t>7.10% GOVT 08-Apr-2034</t>
  </si>
  <si>
    <t>7.26% GOVERNMENT OF INDIA 06FEB33</t>
  </si>
  <si>
    <t>7.38% GUJARAT 26Apr2030 SDL</t>
  </si>
  <si>
    <t>6.33% INDIA GOVT BOND 05MAY2035 GSEC</t>
  </si>
  <si>
    <t>7.72% MAHARASHTRA SDL 10Jan2035</t>
  </si>
  <si>
    <t>6.84% Gujarat SDL 08Sep2031</t>
  </si>
  <si>
    <t>HSBC Ultra Short Duration Fund</t>
  </si>
  <si>
    <t>ICRA AAA / CRISIL AAA</t>
  </si>
  <si>
    <t>ICRA A1+ / CARE A1+</t>
  </si>
  <si>
    <t>ICRA AAA / IND AAA</t>
  </si>
  <si>
    <t>Kotak Mahindra Investment Limited</t>
  </si>
  <si>
    <t>182 DAYS T-BILL 27JUN25</t>
  </si>
  <si>
    <t>364 DAYS T-BILL 12JUN25</t>
  </si>
  <si>
    <t>HSBC Banking and PSU Debt Fund</t>
  </si>
  <si>
    <t>HSBC Corporate Bond Fund</t>
  </si>
  <si>
    <t>National Highways Authority of India</t>
  </si>
  <si>
    <t>Housing and Urban Development Corporation Limited</t>
  </si>
  <si>
    <t>CARE AAA / ICRA AAA</t>
  </si>
  <si>
    <t>7.37% GOI 23OCT2028</t>
  </si>
  <si>
    <t>7.15% KARNATAKA 09OCT28 SDL</t>
  </si>
  <si>
    <t>6.44% MAHARASHTRA 12AUG28 SDL</t>
  </si>
  <si>
    <t>6.47% MAHARASHTRA 21OCT2028 SDL</t>
  </si>
  <si>
    <t>7.18% MAHARASHTRA 28JUN2029 SDL</t>
  </si>
  <si>
    <t>6.35% MAHARASHTRA SDL 25Nov2028</t>
  </si>
  <si>
    <t>7.05% GUJARAT 14AUG28 SDL</t>
  </si>
  <si>
    <t>7.69% GUJARAT 20 Dec 2027 SDL</t>
  </si>
  <si>
    <t>GOI 07.17% 08JAN28</t>
  </si>
  <si>
    <t>ICICI Home Finance Company Limited</t>
  </si>
  <si>
    <t>Axis Securities Limited</t>
  </si>
  <si>
    <t>Axis Finance Limited</t>
  </si>
  <si>
    <t>Aditya Birla Housing Finance Limited</t>
  </si>
  <si>
    <t>91 DTB 21Aug2025</t>
  </si>
  <si>
    <t>Cholamandalam Investment &amp; Finance Company Limited</t>
  </si>
  <si>
    <t>TAMIL NADU 08.24% 09SEP25 SDL</t>
  </si>
  <si>
    <t>Portfolio As On 31-MAY-2025</t>
  </si>
  <si>
    <t>CARE AAA / CRISIL AAA / IND AAA</t>
  </si>
  <si>
    <t>Total Net Assets as on 31-MAY-2025</t>
  </si>
  <si>
    <t>** Portfolio has -0.04% exposure to Interest rate swaps</t>
  </si>
  <si>
    <t>7.02% GOVERNMENT OF INDIA 27MAY27 G-SEC</t>
  </si>
  <si>
    <t>APL Apollo Tubes Ltd.</t>
  </si>
  <si>
    <t>SBICAP Securities Limited</t>
  </si>
  <si>
    <t>91 DTB 28Aug2025</t>
  </si>
  <si>
    <t>CARE A1+ / ICRA A1+</t>
  </si>
  <si>
    <t>ICRA AAA / CARE AAA</t>
  </si>
  <si>
    <t>8.67% KARNATAKA 24FEB26 SDL</t>
  </si>
  <si>
    <t>364 DAYS T-BILL - 04DEC2025</t>
  </si>
  <si>
    <t>91 DAYS T-BILL - 19JUN2025</t>
  </si>
  <si>
    <t>364 DTB 28Aug2025</t>
  </si>
  <si>
    <t>** Portfolio has -0.01% exposure to Interest rate swaps</t>
  </si>
  <si>
    <t>HSBC Income Plus Arbitrage Active FOF</t>
  </si>
  <si>
    <t>Domestic Mutual Fund</t>
  </si>
  <si>
    <t>Units of HSBC Arbitrage Fund-Direct -Growth</t>
  </si>
  <si>
    <t>Mutual Fund units</t>
  </si>
  <si>
    <t>Units of HSBC Banking and PSU Debt Fund - Direct Growth</t>
  </si>
  <si>
    <t>Units of HSBC Corporate Bond Fund - Direct Growth</t>
  </si>
  <si>
    <t>Units of HSBC Dynamic Bond Fund - Direct-Growth</t>
  </si>
  <si>
    <t>Units of HSBC Gilt Fund - Direct Growth</t>
  </si>
  <si>
    <t>Units of HSBC Short Duration Fund - Direct-Growth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</si>
</sst>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2" fontId="1" fillId="0" borderId="0" xfId="1" applyNumberFormat="1"/>
    <xf numFmtId="10" fontId="1" fillId="0" borderId="0" xfId="1" applyNumberFormat="1"/>
    <xf numFmtId="0" fontId="2" fillId="2" borderId="0" xfId="1" applyFont="1" applyFill="1"/>
    <xf numFmtId="0" fontId="3" fillId="2" borderId="0" xfId="1" applyFont="1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 applyAlignment="1">
      <alignment vertical="center" wrapText="1"/>
    </xf>
    <xf numFmtId="0" fontId="0" fillId="0" borderId="0" xfId="0"/>
    <xf numFmtId="0" fontId="6" fillId="4" borderId="0" xfId="0" applyFont="1" applyFill="1" applyAlignment="1">
      <alignment horizontal="left"/>
    </xf>
    <xf numFmtId="4" fontId="6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49" fontId="6" fillId="4" borderId="1" xfId="0" applyNumberFormat="1" applyFont="1" applyFill="1" applyBorder="1"/>
    <xf numFmtId="4" fontId="6" fillId="4" borderId="1" xfId="0" applyNumberFormat="1" applyFont="1" applyFill="1" applyBorder="1"/>
    <xf numFmtId="164" fontId="6" fillId="4" borderId="1" xfId="0" applyNumberFormat="1" applyFont="1" applyFill="1" applyBorder="1"/>
    <xf numFmtId="0" fontId="5" fillId="3" borderId="0" xfId="0" applyFont="1" applyFill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10" fontId="1" fillId="0" borderId="0" xfId="1" applyNumberForma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49" fontId="9" fillId="4" borderId="0" xfId="0" applyNumberFormat="1" applyFont="1" applyFill="1" applyAlignment="1">
      <alignment horizontal="left" vertical="center"/>
    </xf>
    <xf numFmtId="49" fontId="7" fillId="7" borderId="1" xfId="0" applyNumberFormat="1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right"/>
    </xf>
    <xf numFmtId="4" fontId="5" fillId="7" borderId="1" xfId="0" applyNumberFormat="1" applyFont="1" applyFill="1" applyBorder="1" applyAlignment="1">
      <alignment horizontal="right"/>
    </xf>
    <xf numFmtId="164" fontId="5" fillId="7" borderId="1" xfId="0" applyNumberFormat="1" applyFont="1" applyFill="1" applyBorder="1" applyAlignment="1">
      <alignment horizontal="right"/>
    </xf>
    <xf numFmtId="0" fontId="4" fillId="0" borderId="0" xfId="1" applyFont="1" applyAlignment="1">
      <alignment vertical="center" wrapText="1"/>
    </xf>
    <xf numFmtId="0" fontId="5" fillId="3" borderId="1" xfId="0" applyFont="1" applyFill="1" applyBorder="1" applyAlignment="1">
      <alignment horizontal="left"/>
    </xf>
    <xf numFmtId="49" fontId="7" fillId="5" borderId="1" xfId="0" applyNumberFormat="1" applyFont="1" applyFill="1" applyBorder="1" applyAlignment="1">
      <alignment horizontal="left"/>
    </xf>
    <xf numFmtId="49" fontId="7" fillId="6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0" fontId="4" fillId="0" borderId="0" xfId="1" applyFont="1" applyAlignment="1">
      <alignment vertical="center" wrapText="1"/>
    </xf>
    <xf numFmtId="49" fontId="7" fillId="5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49" fontId="5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4" fillId="0" borderId="0" xfId="1" applyFont="1" applyAlignment="1">
      <alignment vertical="center" wrapText="1"/>
    </xf>
    <xf numFmtId="49" fontId="7" fillId="5" borderId="1" xfId="0" applyNumberFormat="1" applyFont="1" applyFill="1" applyBorder="1" applyAlignment="1">
      <alignment horizontal="left"/>
    </xf>
    <xf numFmtId="49" fontId="7" fillId="6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9" fontId="8" fillId="7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12" fillId="0" borderId="7" xfId="0" applyFont="1" applyBorder="1"/>
    <xf numFmtId="10" fontId="6" fillId="4" borderId="1" xfId="3" applyNumberFormat="1" applyFont="1" applyFill="1" applyBorder="1" applyAlignment="1">
      <alignment horizontal="right"/>
    </xf>
    <xf numFmtId="4" fontId="6" fillId="4" borderId="0" xfId="0" applyNumberFormat="1" applyFont="1" applyFill="1" applyAlignment="1">
      <alignment horizontal="left"/>
    </xf>
    <xf numFmtId="10" fontId="6" fillId="4" borderId="1" xfId="3" applyNumberFormat="1" applyFont="1" applyFill="1" applyBorder="1" applyAlignment="1"/>
    <xf numFmtId="10" fontId="5" fillId="7" borderId="1" xfId="3" applyNumberFormat="1" applyFont="1" applyFill="1" applyBorder="1" applyAlignment="1">
      <alignment horizontal="right"/>
    </xf>
    <xf numFmtId="49" fontId="5" fillId="7" borderId="0" xfId="0" applyNumberFormat="1" applyFont="1" applyFill="1" applyAlignment="1">
      <alignment horizontal="left"/>
    </xf>
    <xf numFmtId="4" fontId="5" fillId="7" borderId="0" xfId="0" applyNumberFormat="1" applyFont="1" applyFill="1" applyAlignment="1">
      <alignment horizontal="right"/>
    </xf>
    <xf numFmtId="164" fontId="5" fillId="7" borderId="0" xfId="0" applyNumberFormat="1" applyFont="1" applyFill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6" xfId="2" xr:uid="{FF4050E2-3DDB-41AE-A0F2-17CC21F3283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3686176</xdr:colOff>
      <xdr:row>97</xdr:row>
      <xdr:rowOff>180974</xdr:rowOff>
    </xdr:from>
    <xdr:to>
      <xdr:col>3</xdr:col>
      <xdr:colOff>590551</xdr:colOff>
      <xdr:row>103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F6B159-6464-428C-8888-A2CC9921E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6" y="23822024"/>
          <a:ext cx="3260725" cy="108585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3333750</xdr:colOff>
      <xdr:row>82</xdr:row>
      <xdr:rowOff>85726</xdr:rowOff>
    </xdr:from>
    <xdr:to>
      <xdr:col>2</xdr:col>
      <xdr:colOff>830574</xdr:colOff>
      <xdr:row>91</xdr:row>
      <xdr:rowOff>117476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1DF7DB-ABF1-4437-AE80-466642A0F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9072226"/>
          <a:ext cx="2926074" cy="16891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82</xdr:row>
      <xdr:rowOff>106007</xdr:rowOff>
    </xdr:from>
    <xdr:to>
      <xdr:col>0</xdr:col>
      <xdr:colOff>2657475</xdr:colOff>
      <xdr:row>91</xdr:row>
      <xdr:rowOff>94114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34B0F0A-A6F4-4EDA-A310-237A2FBA9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92507"/>
          <a:ext cx="2600325" cy="1645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43</xdr:row>
      <xdr:rowOff>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5DFA2FBB-B89E-419E-BC64-7AC372E34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6800" y="12738100"/>
          <a:ext cx="3200400" cy="1428750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26</xdr:row>
      <xdr:rowOff>60685</xdr:rowOff>
    </xdr:from>
    <xdr:ext cx="2447925" cy="1547904"/>
    <xdr:pic>
      <xdr:nvPicPr>
        <xdr:cNvPr id="3" name="Picture 2">
          <a:extLst>
            <a:ext uri="{FF2B5EF4-FFF2-40B4-BE49-F238E27FC236}">
              <a16:creationId xmlns:a16="http://schemas.microsoft.com/office/drawing/2014/main" id="{3EB6A375-9EF8-468A-AA11-14E7919CA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350" y="5769335"/>
          <a:ext cx="2447925" cy="154790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147171</xdr:rowOff>
    </xdr:from>
    <xdr:ext cx="2476499" cy="1585244"/>
    <xdr:pic>
      <xdr:nvPicPr>
        <xdr:cNvPr id="4" name="Picture 3">
          <a:extLst>
            <a:ext uri="{FF2B5EF4-FFF2-40B4-BE49-F238E27FC236}">
              <a16:creationId xmlns:a16="http://schemas.microsoft.com/office/drawing/2014/main" id="{5C53968A-8C05-45A7-9889-EFC6ECFD4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0721"/>
          <a:ext cx="2476499" cy="15852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3686176</xdr:colOff>
      <xdr:row>81</xdr:row>
      <xdr:rowOff>180974</xdr:rowOff>
    </xdr:from>
    <xdr:to>
      <xdr:col>3</xdr:col>
      <xdr:colOff>590551</xdr:colOff>
      <xdr:row>87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34D5F-0BE0-452A-8BDB-705C33D4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6" y="19891374"/>
          <a:ext cx="3260725" cy="1085851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3581400</xdr:colOff>
      <xdr:row>64</xdr:row>
      <xdr:rowOff>104775</xdr:rowOff>
    </xdr:from>
    <xdr:to>
      <xdr:col>3</xdr:col>
      <xdr:colOff>565633</xdr:colOff>
      <xdr:row>75</xdr:row>
      <xdr:rowOff>10312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FA93E2-0EA2-4ED8-BCC0-D40728957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4519275"/>
          <a:ext cx="3340583" cy="19311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142875</xdr:rowOff>
    </xdr:from>
    <xdr:to>
      <xdr:col>0</xdr:col>
      <xdr:colOff>2990850</xdr:colOff>
      <xdr:row>75</xdr:row>
      <xdr:rowOff>9488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7DBC03-B896-43BB-89F8-B705067D5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7375"/>
          <a:ext cx="2990850" cy="18922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3686176</xdr:colOff>
      <xdr:row>74</xdr:row>
      <xdr:rowOff>180974</xdr:rowOff>
    </xdr:from>
    <xdr:to>
      <xdr:col>3</xdr:col>
      <xdr:colOff>590551</xdr:colOff>
      <xdr:row>80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9F080A-70F0-4032-94A6-B5AA19E49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6" y="18989674"/>
          <a:ext cx="3260725" cy="1085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2483597</xdr:colOff>
      <xdr:row>68</xdr:row>
      <xdr:rowOff>65788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8D1859-081F-4C56-ACDC-52DDF7D56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70000"/>
          <a:ext cx="2483597" cy="1538988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3524252</xdr:colOff>
      <xdr:row>59</xdr:row>
      <xdr:rowOff>171450</xdr:rowOff>
    </xdr:from>
    <xdr:to>
      <xdr:col>2</xdr:col>
      <xdr:colOff>771526</xdr:colOff>
      <xdr:row>68</xdr:row>
      <xdr:rowOff>18059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E5613D-6652-402F-A9A4-A04D16564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2" y="13970000"/>
          <a:ext cx="2676524" cy="1503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3609976</xdr:colOff>
      <xdr:row>87</xdr:row>
      <xdr:rowOff>2600324</xdr:rowOff>
    </xdr:from>
    <xdr:to>
      <xdr:col>3</xdr:col>
      <xdr:colOff>514351</xdr:colOff>
      <xdr:row>93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09375F-EFB8-45E6-864C-6B2F9F048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6" y="21516974"/>
          <a:ext cx="3260725" cy="102235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3429000</xdr:colOff>
      <xdr:row>72</xdr:row>
      <xdr:rowOff>104775</xdr:rowOff>
    </xdr:from>
    <xdr:to>
      <xdr:col>3</xdr:col>
      <xdr:colOff>314325</xdr:colOff>
      <xdr:row>82</xdr:row>
      <xdr:rowOff>89875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21492E-B21E-4BE4-87DC-1213CDE3A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6411575"/>
          <a:ext cx="3241675" cy="182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76200</xdr:rowOff>
    </xdr:from>
    <xdr:to>
      <xdr:col>0</xdr:col>
      <xdr:colOff>2990850</xdr:colOff>
      <xdr:row>82</xdr:row>
      <xdr:rowOff>85688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22B85D-8405-42DF-B08D-AC6840608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83000"/>
          <a:ext cx="2990850" cy="18509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75</xdr:row>
      <xdr:rowOff>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FA81B1DF-AD3B-4CDA-9BF0-59D9F4278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2550" y="18351500"/>
          <a:ext cx="3200400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112643</xdr:colOff>
      <xdr:row>57</xdr:row>
      <xdr:rowOff>131279</xdr:rowOff>
    </xdr:from>
    <xdr:to>
      <xdr:col>0</xdr:col>
      <xdr:colOff>2901569</xdr:colOff>
      <xdr:row>67</xdr:row>
      <xdr:rowOff>11512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A623F0-DCE6-4DBF-B6C3-46D2EC65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3" y="12907479"/>
          <a:ext cx="2788926" cy="1721733"/>
        </a:xfrm>
        <a:prstGeom prst="rect">
          <a:avLst/>
        </a:prstGeom>
      </xdr:spPr>
    </xdr:pic>
    <xdr:clientData/>
  </xdr:twoCellAnchor>
  <xdr:twoCellAnchor editAs="oneCell">
    <xdr:from>
      <xdr:col>0</xdr:col>
      <xdr:colOff>3578087</xdr:colOff>
      <xdr:row>57</xdr:row>
      <xdr:rowOff>33131</xdr:rowOff>
    </xdr:from>
    <xdr:to>
      <xdr:col>3</xdr:col>
      <xdr:colOff>392389</xdr:colOff>
      <xdr:row>66</xdr:row>
      <xdr:rowOff>165653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A7B971-EF0D-48BA-B6BA-153D2B9DB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087" y="12809331"/>
          <a:ext cx="3170652" cy="17898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D249ADD4-EDBC-4121-B7FA-11A8A78C7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2550" y="19145250"/>
          <a:ext cx="3200400" cy="1428750"/>
        </a:xfrm>
        <a:prstGeom prst="rect">
          <a:avLst/>
        </a:prstGeom>
      </xdr:spPr>
    </xdr:pic>
    <xdr:clientData/>
  </xdr:oneCellAnchor>
  <xdr:twoCellAnchor editAs="oneCell">
    <xdr:from>
      <xdr:col>1</xdr:col>
      <xdr:colOff>171450</xdr:colOff>
      <xdr:row>59</xdr:row>
      <xdr:rowOff>133350</xdr:rowOff>
    </xdr:from>
    <xdr:to>
      <xdr:col>3</xdr:col>
      <xdr:colOff>870433</xdr:colOff>
      <xdr:row>70</xdr:row>
      <xdr:rowOff>19837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B16450-46D5-4B71-85DE-87C89FE66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0" y="13354050"/>
          <a:ext cx="3162783" cy="189308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59</xdr:row>
      <xdr:rowOff>47625</xdr:rowOff>
    </xdr:from>
    <xdr:to>
      <xdr:col>0</xdr:col>
      <xdr:colOff>3086100</xdr:colOff>
      <xdr:row>70</xdr:row>
      <xdr:rowOff>117276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C0FEEC-4DFD-469B-B31C-9EF9CF5F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268325"/>
          <a:ext cx="2867025" cy="20762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78</xdr:row>
      <xdr:rowOff>285750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A962826B-F391-43AB-AEF4-D5D13D3BC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4050" y="17424400"/>
          <a:ext cx="3200400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3276600</xdr:colOff>
      <xdr:row>62</xdr:row>
      <xdr:rowOff>47625</xdr:rowOff>
    </xdr:from>
    <xdr:to>
      <xdr:col>3</xdr:col>
      <xdr:colOff>170322</xdr:colOff>
      <xdr:row>73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3FB3F1-AFEE-400A-93A8-DC328FBC3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4189075"/>
          <a:ext cx="3250072" cy="18319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63</xdr:row>
      <xdr:rowOff>0</xdr:rowOff>
    </xdr:from>
    <xdr:to>
      <xdr:col>0</xdr:col>
      <xdr:colOff>2827026</xdr:colOff>
      <xdr:row>73</xdr:row>
      <xdr:rowOff>77083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9E40A7-3691-4EF4-A9A6-3B9175B71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325600"/>
          <a:ext cx="2788926" cy="17280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35</xdr:row>
      <xdr:rowOff>2505074</xdr:rowOff>
    </xdr:from>
    <xdr:to>
      <xdr:col>3</xdr:col>
      <xdr:colOff>190501</xdr:colOff>
      <xdr:row>41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13477D-8F71-4253-A8AA-4253746C1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8301" y="10321924"/>
          <a:ext cx="3117850" cy="1073151"/>
        </a:xfrm>
        <a:prstGeom prst="rect">
          <a:avLst/>
        </a:prstGeom>
      </xdr:spPr>
    </xdr:pic>
    <xdr:clientData/>
  </xdr:twoCellAnchor>
  <xdr:oneCellAnchor>
    <xdr:from>
      <xdr:col>2</xdr:col>
      <xdr:colOff>1314450</xdr:colOff>
      <xdr:row>22</xdr:row>
      <xdr:rowOff>171450</xdr:rowOff>
    </xdr:from>
    <xdr:ext cx="2914650" cy="1843030"/>
    <xdr:pic>
      <xdr:nvPicPr>
        <xdr:cNvPr id="3" name="Picture 2">
          <a:extLst>
            <a:ext uri="{FF2B5EF4-FFF2-40B4-BE49-F238E27FC236}">
              <a16:creationId xmlns:a16="http://schemas.microsoft.com/office/drawing/2014/main" id="{41EE1E74-FB92-4CBF-87B0-52C41F5A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550" y="5283200"/>
          <a:ext cx="2914650" cy="1843030"/>
        </a:xfrm>
        <a:prstGeom prst="rect">
          <a:avLst/>
        </a:prstGeom>
      </xdr:spPr>
    </xdr:pic>
    <xdr:clientData/>
  </xdr:oneCellAnchor>
  <xdr:twoCellAnchor editAs="oneCell">
    <xdr:from>
      <xdr:col>0</xdr:col>
      <xdr:colOff>295276</xdr:colOff>
      <xdr:row>21</xdr:row>
      <xdr:rowOff>238125</xdr:rowOff>
    </xdr:from>
    <xdr:to>
      <xdr:col>0</xdr:col>
      <xdr:colOff>3095626</xdr:colOff>
      <xdr:row>32</xdr:row>
      <xdr:rowOff>169188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5A0D7E-BA5E-46DC-BAD2-0A0EC435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5083175"/>
          <a:ext cx="2800350" cy="2083713"/>
        </a:xfrm>
        <a:prstGeom prst="rect">
          <a:avLst/>
        </a:prstGeom>
      </xdr:spPr>
    </xdr:pic>
    <xdr:clientData/>
  </xdr:twoCellAnchor>
  <xdr:twoCellAnchor editAs="oneCell">
    <xdr:from>
      <xdr:col>0</xdr:col>
      <xdr:colOff>3438525</xdr:colOff>
      <xdr:row>22</xdr:row>
      <xdr:rowOff>38100</xdr:rowOff>
    </xdr:from>
    <xdr:to>
      <xdr:col>2</xdr:col>
      <xdr:colOff>1241908</xdr:colOff>
      <xdr:row>32</xdr:row>
      <xdr:rowOff>105562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32A176-9304-4EE7-8847-0875AD5D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5149850"/>
          <a:ext cx="3302483" cy="1953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A97D-CF81-4207-BB88-71211E5BA217}">
  <dimension ref="A1:H104"/>
  <sheetViews>
    <sheetView workbookViewId="0">
      <selection sqref="A1:E1"/>
    </sheetView>
  </sheetViews>
  <sheetFormatPr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8.7265625" style="9" bestFit="1" customWidth="1"/>
    <col min="5" max="5" width="18.1796875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8.7265625" style="9"/>
  </cols>
  <sheetData>
    <row r="1" spans="1:8" s="10" customFormat="1" ht="24" customHeight="1" x14ac:dyDescent="0.25">
      <c r="A1" s="50" t="s">
        <v>69</v>
      </c>
      <c r="B1" s="50"/>
      <c r="C1" s="50"/>
      <c r="D1" s="50"/>
      <c r="E1" s="50"/>
    </row>
    <row r="2" spans="1:8" s="10" customFormat="1" ht="22" customHeight="1" x14ac:dyDescent="0.25">
      <c r="A2" s="18" t="s">
        <v>187</v>
      </c>
      <c r="B2" s="17"/>
      <c r="C2" s="17"/>
      <c r="D2" s="17"/>
      <c r="E2" s="19"/>
      <c r="G2" s="31" t="s">
        <v>1</v>
      </c>
      <c r="H2" s="31" t="s">
        <v>2</v>
      </c>
    </row>
    <row r="3" spans="1:8" s="10" customFormat="1" ht="19.899999999999999" customHeight="1" x14ac:dyDescent="0.25">
      <c r="A3" s="51"/>
      <c r="B3" s="51"/>
      <c r="C3" s="51"/>
      <c r="D3" s="51"/>
      <c r="E3" s="51"/>
      <c r="G3" s="36" t="s">
        <v>8</v>
      </c>
      <c r="H3" s="37">
        <v>0.78520000000000001</v>
      </c>
    </row>
    <row r="4" spans="1:8" s="10" customFormat="1" ht="19.899999999999999" customHeight="1" x14ac:dyDescent="0.25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36" t="s">
        <v>70</v>
      </c>
      <c r="H4" s="37">
        <v>0.17699999999999999</v>
      </c>
    </row>
    <row r="5" spans="1:8" s="10" customFormat="1" ht="19.899999999999999" customHeight="1" x14ac:dyDescent="0.25">
      <c r="A5" s="52"/>
      <c r="B5" s="53"/>
      <c r="C5" s="53"/>
      <c r="D5" s="53"/>
      <c r="E5" s="54"/>
      <c r="G5" s="36" t="s">
        <v>10</v>
      </c>
      <c r="H5" s="37">
        <v>2E-3</v>
      </c>
    </row>
    <row r="6" spans="1:8" s="10" customFormat="1" ht="9.4" customHeight="1" x14ac:dyDescent="0.25">
      <c r="A6" s="52"/>
      <c r="B6" s="53"/>
      <c r="C6" s="53"/>
      <c r="D6" s="53"/>
      <c r="E6" s="54"/>
      <c r="G6" s="48" t="s">
        <v>11</v>
      </c>
      <c r="H6" s="49">
        <v>5.2499999999999998E-2</v>
      </c>
    </row>
    <row r="7" spans="1:8" s="10" customFormat="1" ht="9.4" customHeight="1" x14ac:dyDescent="0.25">
      <c r="A7" s="57" t="s">
        <v>8</v>
      </c>
      <c r="B7" s="58"/>
      <c r="C7" s="58"/>
      <c r="D7" s="58"/>
      <c r="E7" s="58"/>
      <c r="G7" s="48"/>
      <c r="H7" s="49"/>
    </row>
    <row r="8" spans="1:8" s="10" customFormat="1" ht="9.4" customHeight="1" x14ac:dyDescent="0.25">
      <c r="A8" s="57"/>
      <c r="B8" s="58"/>
      <c r="C8" s="58"/>
      <c r="D8" s="58"/>
      <c r="E8" s="58"/>
      <c r="G8" s="48" t="s">
        <v>13</v>
      </c>
      <c r="H8" s="49">
        <v>-1.6699999999999899E-2</v>
      </c>
    </row>
    <row r="9" spans="1:8" s="10" customFormat="1" ht="9.4" customHeight="1" x14ac:dyDescent="0.25">
      <c r="A9" s="59" t="s">
        <v>38</v>
      </c>
      <c r="B9" s="60"/>
      <c r="C9" s="60"/>
      <c r="D9" s="60"/>
      <c r="E9" s="60"/>
      <c r="G9" s="48"/>
      <c r="H9" s="49"/>
    </row>
    <row r="10" spans="1:8" s="10" customFormat="1" ht="13.9" customHeight="1" x14ac:dyDescent="0.25">
      <c r="A10" s="59"/>
      <c r="B10" s="60"/>
      <c r="C10" s="60"/>
      <c r="D10" s="60"/>
      <c r="E10" s="60"/>
      <c r="G10" s="36" t="s">
        <v>16</v>
      </c>
      <c r="H10" s="37">
        <v>1</v>
      </c>
    </row>
    <row r="11" spans="1:8" s="10" customFormat="1" ht="18.25" customHeight="1" x14ac:dyDescent="0.25">
      <c r="A11" s="25" t="s">
        <v>39</v>
      </c>
      <c r="B11" s="11">
        <v>151227.79500000001</v>
      </c>
      <c r="C11" s="12">
        <v>6.9099999999999995E-2</v>
      </c>
      <c r="D11" s="25" t="s">
        <v>40</v>
      </c>
      <c r="E11" s="25" t="s">
        <v>20</v>
      </c>
    </row>
    <row r="12" spans="1:8" s="10" customFormat="1" ht="18.25" customHeight="1" x14ac:dyDescent="0.25">
      <c r="A12" s="25" t="s">
        <v>73</v>
      </c>
      <c r="B12" s="11">
        <v>133397.09</v>
      </c>
      <c r="C12" s="12">
        <v>6.0899999999999996E-2</v>
      </c>
      <c r="D12" s="25" t="s">
        <v>40</v>
      </c>
      <c r="E12" s="25" t="s">
        <v>160</v>
      </c>
    </row>
    <row r="13" spans="1:8" s="10" customFormat="1" ht="18.25" customHeight="1" x14ac:dyDescent="0.25">
      <c r="A13" s="25" t="s">
        <v>74</v>
      </c>
      <c r="B13" s="11">
        <v>84000.175000000003</v>
      </c>
      <c r="C13" s="12">
        <v>3.8399999999999997E-2</v>
      </c>
      <c r="D13" s="25" t="s">
        <v>45</v>
      </c>
      <c r="E13" s="25" t="s">
        <v>75</v>
      </c>
    </row>
    <row r="14" spans="1:8" s="10" customFormat="1" ht="18.25" customHeight="1" x14ac:dyDescent="0.25">
      <c r="A14" s="25" t="s">
        <v>46</v>
      </c>
      <c r="B14" s="11">
        <v>59321.4</v>
      </c>
      <c r="C14" s="12">
        <v>2.7099999999999999E-2</v>
      </c>
      <c r="D14" s="25" t="s">
        <v>45</v>
      </c>
      <c r="E14" s="25" t="s">
        <v>18</v>
      </c>
      <c r="G14" s="56" t="s">
        <v>23</v>
      </c>
      <c r="H14" s="56" t="s">
        <v>2</v>
      </c>
    </row>
    <row r="15" spans="1:8" s="10" customFormat="1" ht="23.5" customHeight="1" x14ac:dyDescent="0.25">
      <c r="A15" s="25" t="s">
        <v>78</v>
      </c>
      <c r="B15" s="11">
        <v>24952.85</v>
      </c>
      <c r="C15" s="12">
        <v>1.14E-2</v>
      </c>
      <c r="D15" s="25" t="s">
        <v>45</v>
      </c>
      <c r="E15" s="25" t="s">
        <v>18</v>
      </c>
      <c r="G15" s="56"/>
      <c r="H15" s="56"/>
    </row>
    <row r="16" spans="1:8" s="10" customFormat="1" ht="19.899999999999999" customHeight="1" x14ac:dyDescent="0.25">
      <c r="A16" s="25" t="s">
        <v>44</v>
      </c>
      <c r="B16" s="11">
        <v>24646.075000000001</v>
      </c>
      <c r="C16" s="12">
        <v>1.1299999999999999E-2</v>
      </c>
      <c r="D16" s="25" t="s">
        <v>45</v>
      </c>
      <c r="E16" s="25" t="s">
        <v>18</v>
      </c>
      <c r="G16" s="36" t="s">
        <v>25</v>
      </c>
      <c r="H16" s="37">
        <v>0.17699999999999999</v>
      </c>
    </row>
    <row r="17" spans="1:8" s="10" customFormat="1" ht="19.899999999999999" customHeight="1" x14ac:dyDescent="0.25">
      <c r="A17" s="25" t="s">
        <v>41</v>
      </c>
      <c r="B17" s="11">
        <v>14952.655000000001</v>
      </c>
      <c r="C17" s="12">
        <v>6.8999999999999999E-3</v>
      </c>
      <c r="D17" s="25" t="s">
        <v>71</v>
      </c>
      <c r="E17" s="25" t="s">
        <v>72</v>
      </c>
      <c r="G17" s="36" t="s">
        <v>28</v>
      </c>
      <c r="H17" s="37">
        <v>0.78520000000000001</v>
      </c>
    </row>
    <row r="18" spans="1:8" s="10" customFormat="1" ht="19.899999999999999" customHeight="1" x14ac:dyDescent="0.25">
      <c r="A18" s="25" t="s">
        <v>76</v>
      </c>
      <c r="B18" s="11">
        <v>9998.32</v>
      </c>
      <c r="C18" s="12">
        <v>4.5999999999999999E-3</v>
      </c>
      <c r="D18" s="25" t="s">
        <v>45</v>
      </c>
      <c r="E18" s="25" t="s">
        <v>77</v>
      </c>
      <c r="G18" s="36" t="s">
        <v>10</v>
      </c>
      <c r="H18" s="37">
        <v>2E-3</v>
      </c>
    </row>
    <row r="19" spans="1:8" s="10" customFormat="1" ht="19.899999999999999" customHeight="1" x14ac:dyDescent="0.25">
      <c r="A19" s="36"/>
      <c r="B19" s="26">
        <v>502496.36</v>
      </c>
      <c r="C19" s="37">
        <v>0.22969999999999999</v>
      </c>
      <c r="D19" s="33"/>
      <c r="E19" s="33"/>
      <c r="G19" s="36" t="s">
        <v>31</v>
      </c>
      <c r="H19" s="37">
        <v>5.2499999999999998E-2</v>
      </c>
    </row>
    <row r="20" spans="1:8" s="10" customFormat="1" ht="19.899999999999999" customHeight="1" x14ac:dyDescent="0.25">
      <c r="A20" s="34" t="s">
        <v>49</v>
      </c>
      <c r="B20" s="35"/>
      <c r="C20" s="35"/>
      <c r="D20" s="35"/>
      <c r="E20" s="35"/>
      <c r="G20" s="36" t="s">
        <v>13</v>
      </c>
      <c r="H20" s="37">
        <v>-1.6699999999999899E-2</v>
      </c>
    </row>
    <row r="21" spans="1:8" s="10" customFormat="1" ht="18.649999999999999" customHeight="1" x14ac:dyDescent="0.25">
      <c r="A21" s="25" t="s">
        <v>91</v>
      </c>
      <c r="B21" s="11">
        <v>118452.745</v>
      </c>
      <c r="C21" s="12">
        <v>5.4100000000000002E-2</v>
      </c>
      <c r="D21" s="25" t="s">
        <v>42</v>
      </c>
      <c r="E21" s="25" t="s">
        <v>20</v>
      </c>
      <c r="G21" s="36" t="s">
        <v>16</v>
      </c>
      <c r="H21" s="37">
        <v>1</v>
      </c>
    </row>
    <row r="22" spans="1:8" s="10" customFormat="1" ht="24" customHeight="1" x14ac:dyDescent="0.25">
      <c r="A22" s="25" t="s">
        <v>81</v>
      </c>
      <c r="B22" s="11">
        <v>84626.264999999999</v>
      </c>
      <c r="C22" s="12">
        <v>3.8699999999999998E-2</v>
      </c>
      <c r="D22" s="25" t="s">
        <v>82</v>
      </c>
      <c r="E22" s="25" t="s">
        <v>83</v>
      </c>
    </row>
    <row r="23" spans="1:8" s="10" customFormat="1" ht="19.899999999999999" customHeight="1" x14ac:dyDescent="0.25">
      <c r="A23" s="25" t="s">
        <v>14</v>
      </c>
      <c r="B23" s="11">
        <v>83879.69</v>
      </c>
      <c r="C23" s="12">
        <v>3.8300000000000001E-2</v>
      </c>
      <c r="D23" s="25" t="s">
        <v>80</v>
      </c>
      <c r="E23" s="25" t="s">
        <v>20</v>
      </c>
    </row>
    <row r="24" spans="1:8" s="10" customFormat="1" ht="19.899999999999999" customHeight="1" x14ac:dyDescent="0.25">
      <c r="A24" s="25" t="s">
        <v>84</v>
      </c>
      <c r="B24" s="11">
        <v>69481.919999999998</v>
      </c>
      <c r="C24" s="12">
        <v>3.1699999999999999E-2</v>
      </c>
      <c r="D24" s="25" t="s">
        <v>45</v>
      </c>
      <c r="E24" s="25" t="s">
        <v>170</v>
      </c>
    </row>
    <row r="25" spans="1:8" s="10" customFormat="1" ht="19.899999999999999" customHeight="1" x14ac:dyDescent="0.25">
      <c r="A25" s="25" t="s">
        <v>100</v>
      </c>
      <c r="B25" s="11">
        <v>69110.34</v>
      </c>
      <c r="C25" s="12">
        <v>3.1600000000000003E-2</v>
      </c>
      <c r="D25" s="25" t="s">
        <v>45</v>
      </c>
      <c r="E25" s="25" t="s">
        <v>18</v>
      </c>
    </row>
    <row r="26" spans="1:8" s="10" customFormat="1" ht="19.899999999999999" customHeight="1" x14ac:dyDescent="0.25">
      <c r="A26" s="25" t="s">
        <v>85</v>
      </c>
      <c r="B26" s="11">
        <v>59663.64</v>
      </c>
      <c r="C26" s="12">
        <v>2.7300000000000001E-2</v>
      </c>
      <c r="D26" s="25" t="s">
        <v>80</v>
      </c>
      <c r="E26" s="25" t="s">
        <v>20</v>
      </c>
    </row>
    <row r="27" spans="1:8" s="10" customFormat="1" ht="19.899999999999999" customHeight="1" x14ac:dyDescent="0.25">
      <c r="A27" s="25" t="s">
        <v>92</v>
      </c>
      <c r="B27" s="11">
        <v>51972.292499999996</v>
      </c>
      <c r="C27" s="12">
        <v>2.3699999999999999E-2</v>
      </c>
      <c r="D27" s="25" t="s">
        <v>93</v>
      </c>
      <c r="E27" s="25" t="s">
        <v>94</v>
      </c>
    </row>
    <row r="28" spans="1:8" s="10" customFormat="1" ht="19.899999999999999" customHeight="1" x14ac:dyDescent="0.25">
      <c r="A28" s="25" t="s">
        <v>87</v>
      </c>
      <c r="B28" s="11">
        <v>49903.89</v>
      </c>
      <c r="C28" s="12">
        <v>2.2800000000000001E-2</v>
      </c>
      <c r="D28" s="25" t="s">
        <v>40</v>
      </c>
      <c r="E28" s="25" t="s">
        <v>75</v>
      </c>
    </row>
    <row r="29" spans="1:8" s="10" customFormat="1" ht="19.899999999999999" customHeight="1" x14ac:dyDescent="0.25">
      <c r="A29" s="25" t="s">
        <v>88</v>
      </c>
      <c r="B29" s="11">
        <v>49929.65</v>
      </c>
      <c r="C29" s="12">
        <v>2.2800000000000001E-2</v>
      </c>
      <c r="D29" s="25" t="s">
        <v>80</v>
      </c>
      <c r="E29" s="25" t="s">
        <v>20</v>
      </c>
    </row>
    <row r="30" spans="1:8" s="10" customFormat="1" ht="19.899999999999999" customHeight="1" x14ac:dyDescent="0.25">
      <c r="A30" s="25" t="s">
        <v>90</v>
      </c>
      <c r="B30" s="11">
        <v>49559.3</v>
      </c>
      <c r="C30" s="12">
        <v>2.2599999999999999E-2</v>
      </c>
      <c r="D30" s="25" t="s">
        <v>45</v>
      </c>
      <c r="E30" s="25" t="s">
        <v>18</v>
      </c>
    </row>
    <row r="31" spans="1:8" s="10" customFormat="1" ht="19.899999999999999" customHeight="1" x14ac:dyDescent="0.25">
      <c r="A31" s="25" t="s">
        <v>21</v>
      </c>
      <c r="B31" s="11">
        <v>39643.08</v>
      </c>
      <c r="C31" s="12">
        <v>1.8100000000000002E-2</v>
      </c>
      <c r="D31" s="25" t="s">
        <v>45</v>
      </c>
      <c r="E31" s="25" t="s">
        <v>43</v>
      </c>
    </row>
    <row r="32" spans="1:8" s="10" customFormat="1" ht="19.899999999999999" customHeight="1" x14ac:dyDescent="0.25">
      <c r="A32" s="25" t="s">
        <v>95</v>
      </c>
      <c r="B32" s="11">
        <v>39651.32</v>
      </c>
      <c r="C32" s="12">
        <v>1.8100000000000002E-2</v>
      </c>
      <c r="D32" s="25" t="s">
        <v>45</v>
      </c>
      <c r="E32" s="25" t="s">
        <v>96</v>
      </c>
    </row>
    <row r="33" spans="1:5" s="10" customFormat="1" ht="19.899999999999999" customHeight="1" x14ac:dyDescent="0.25">
      <c r="A33" s="25" t="s">
        <v>104</v>
      </c>
      <c r="B33" s="11">
        <v>39476.480000000003</v>
      </c>
      <c r="C33" s="12">
        <v>1.7999999999999999E-2</v>
      </c>
      <c r="D33" s="25" t="s">
        <v>80</v>
      </c>
      <c r="E33" s="25" t="s">
        <v>105</v>
      </c>
    </row>
    <row r="34" spans="1:5" s="10" customFormat="1" ht="19.899999999999999" customHeight="1" x14ac:dyDescent="0.25">
      <c r="A34" s="25" t="s">
        <v>181</v>
      </c>
      <c r="B34" s="11">
        <v>34482.294999999998</v>
      </c>
      <c r="C34" s="12">
        <v>1.5699999999999999E-2</v>
      </c>
      <c r="D34" s="25" t="s">
        <v>45</v>
      </c>
      <c r="E34" s="25" t="s">
        <v>18</v>
      </c>
    </row>
    <row r="35" spans="1:5" s="10" customFormat="1" ht="19.899999999999999" customHeight="1" x14ac:dyDescent="0.25">
      <c r="A35" s="25" t="s">
        <v>98</v>
      </c>
      <c r="B35" s="11">
        <v>32420.157500000001</v>
      </c>
      <c r="C35" s="12">
        <v>1.4800000000000001E-2</v>
      </c>
      <c r="D35" s="25" t="s">
        <v>40</v>
      </c>
      <c r="E35" s="25" t="s">
        <v>20</v>
      </c>
    </row>
    <row r="36" spans="1:5" s="10" customFormat="1" ht="19.899999999999999" customHeight="1" x14ac:dyDescent="0.25">
      <c r="A36" s="25" t="s">
        <v>99</v>
      </c>
      <c r="B36" s="11">
        <v>32216.092499999999</v>
      </c>
      <c r="C36" s="12">
        <v>1.47E-2</v>
      </c>
      <c r="D36" s="25" t="s">
        <v>40</v>
      </c>
      <c r="E36" s="25" t="s">
        <v>20</v>
      </c>
    </row>
    <row r="37" spans="1:5" s="10" customFormat="1" ht="19.899999999999999" customHeight="1" x14ac:dyDescent="0.25">
      <c r="A37" s="25" t="s">
        <v>97</v>
      </c>
      <c r="B37" s="11">
        <v>29880.845000000001</v>
      </c>
      <c r="C37" s="12">
        <v>1.3599999999999999E-2</v>
      </c>
      <c r="D37" s="25" t="s">
        <v>80</v>
      </c>
      <c r="E37" s="25" t="s">
        <v>29</v>
      </c>
    </row>
    <row r="38" spans="1:5" s="10" customFormat="1" ht="19.899999999999999" customHeight="1" x14ac:dyDescent="0.25">
      <c r="A38" s="25" t="s">
        <v>180</v>
      </c>
      <c r="B38" s="11">
        <v>29599.919999999998</v>
      </c>
      <c r="C38" s="12">
        <v>1.35E-2</v>
      </c>
      <c r="D38" s="25" t="s">
        <v>42</v>
      </c>
      <c r="E38" s="25" t="s">
        <v>18</v>
      </c>
    </row>
    <row r="39" spans="1:5" s="10" customFormat="1" ht="19.899999999999999" customHeight="1" x14ac:dyDescent="0.25">
      <c r="A39" s="25" t="s">
        <v>89</v>
      </c>
      <c r="B39" s="11">
        <v>29661.06</v>
      </c>
      <c r="C39" s="12">
        <v>1.35E-2</v>
      </c>
      <c r="D39" s="25" t="s">
        <v>45</v>
      </c>
      <c r="E39" s="25" t="s">
        <v>75</v>
      </c>
    </row>
    <row r="40" spans="1:5" s="10" customFormat="1" ht="19.899999999999999" customHeight="1" x14ac:dyDescent="0.25">
      <c r="A40" s="25" t="s">
        <v>101</v>
      </c>
      <c r="B40" s="11">
        <v>24913.125</v>
      </c>
      <c r="C40" s="12">
        <v>1.14E-2</v>
      </c>
      <c r="D40" s="25" t="s">
        <v>45</v>
      </c>
      <c r="E40" s="25" t="s">
        <v>18</v>
      </c>
    </row>
    <row r="41" spans="1:5" s="10" customFormat="1" ht="19.899999999999999" customHeight="1" x14ac:dyDescent="0.25">
      <c r="A41" s="25" t="s">
        <v>86</v>
      </c>
      <c r="B41" s="11">
        <v>24929.674999999999</v>
      </c>
      <c r="C41" s="12">
        <v>1.14E-2</v>
      </c>
      <c r="D41" s="25" t="s">
        <v>45</v>
      </c>
      <c r="E41" s="25" t="s">
        <v>18</v>
      </c>
    </row>
    <row r="42" spans="1:5" s="10" customFormat="1" ht="19.899999999999999" customHeight="1" x14ac:dyDescent="0.25">
      <c r="A42" s="25" t="s">
        <v>102</v>
      </c>
      <c r="B42" s="11">
        <v>24681.294999999998</v>
      </c>
      <c r="C42" s="12">
        <v>1.1299999999999999E-2</v>
      </c>
      <c r="D42" s="25" t="s">
        <v>80</v>
      </c>
      <c r="E42" s="25" t="s">
        <v>29</v>
      </c>
    </row>
    <row r="43" spans="1:5" s="10" customFormat="1" ht="19.899999999999999" customHeight="1" x14ac:dyDescent="0.25">
      <c r="A43" s="25" t="s">
        <v>192</v>
      </c>
      <c r="B43" s="11">
        <v>19903.04</v>
      </c>
      <c r="C43" s="12">
        <v>9.1000000000000004E-3</v>
      </c>
      <c r="D43" s="25" t="s">
        <v>80</v>
      </c>
      <c r="E43" s="25" t="s">
        <v>37</v>
      </c>
    </row>
    <row r="44" spans="1:5" s="10" customFormat="1" ht="19.899999999999999" customHeight="1" x14ac:dyDescent="0.25">
      <c r="A44" s="25" t="s">
        <v>106</v>
      </c>
      <c r="B44" s="11">
        <v>19800.759999999998</v>
      </c>
      <c r="C44" s="12">
        <v>8.9999999999999993E-3</v>
      </c>
      <c r="D44" s="25" t="s">
        <v>45</v>
      </c>
      <c r="E44" s="25" t="s">
        <v>18</v>
      </c>
    </row>
    <row r="45" spans="1:5" s="10" customFormat="1" ht="19.899999999999999" customHeight="1" x14ac:dyDescent="0.25">
      <c r="A45" s="25" t="s">
        <v>182</v>
      </c>
      <c r="B45" s="11">
        <v>14792.22</v>
      </c>
      <c r="C45" s="12">
        <v>6.7999999999999996E-3</v>
      </c>
      <c r="D45" s="25" t="s">
        <v>45</v>
      </c>
      <c r="E45" s="25" t="s">
        <v>43</v>
      </c>
    </row>
    <row r="46" spans="1:5" s="10" customFormat="1" ht="19.899999999999999" customHeight="1" x14ac:dyDescent="0.25">
      <c r="A46" s="25" t="s">
        <v>112</v>
      </c>
      <c r="B46" s="11">
        <v>14886.825000000001</v>
      </c>
      <c r="C46" s="12">
        <v>6.7999999999999996E-3</v>
      </c>
      <c r="D46" s="25" t="s">
        <v>42</v>
      </c>
      <c r="E46" s="25" t="s">
        <v>29</v>
      </c>
    </row>
    <row r="47" spans="1:5" s="10" customFormat="1" ht="19.899999999999999" customHeight="1" x14ac:dyDescent="0.25">
      <c r="A47" s="25" t="s">
        <v>193</v>
      </c>
      <c r="B47" s="11">
        <v>14764.71</v>
      </c>
      <c r="C47" s="12">
        <v>6.7000000000000002E-3</v>
      </c>
      <c r="D47" s="25" t="s">
        <v>80</v>
      </c>
      <c r="E47" s="25" t="s">
        <v>20</v>
      </c>
    </row>
    <row r="48" spans="1:5" s="10" customFormat="1" ht="19.899999999999999" customHeight="1" x14ac:dyDescent="0.25">
      <c r="A48" s="25" t="s">
        <v>110</v>
      </c>
      <c r="B48" s="11">
        <v>9966.67</v>
      </c>
      <c r="C48" s="12">
        <v>4.5999999999999999E-3</v>
      </c>
      <c r="D48" s="25" t="s">
        <v>42</v>
      </c>
      <c r="E48" s="25" t="s">
        <v>18</v>
      </c>
    </row>
    <row r="49" spans="1:5" s="10" customFormat="1" ht="19.899999999999999" customHeight="1" x14ac:dyDescent="0.25">
      <c r="A49" s="25" t="s">
        <v>108</v>
      </c>
      <c r="B49" s="11">
        <v>9923.2450000000008</v>
      </c>
      <c r="C49" s="12">
        <v>4.4999999999999997E-3</v>
      </c>
      <c r="D49" s="25" t="s">
        <v>45</v>
      </c>
      <c r="E49" s="25" t="s">
        <v>96</v>
      </c>
    </row>
    <row r="50" spans="1:5" s="10" customFormat="1" ht="19.899999999999999" customHeight="1" x14ac:dyDescent="0.25">
      <c r="A50" s="25" t="s">
        <v>109</v>
      </c>
      <c r="B50" s="11">
        <v>9959.82</v>
      </c>
      <c r="C50" s="12">
        <v>4.4999999999999997E-3</v>
      </c>
      <c r="D50" s="25" t="s">
        <v>45</v>
      </c>
      <c r="E50" s="25" t="s">
        <v>18</v>
      </c>
    </row>
    <row r="51" spans="1:5" s="10" customFormat="1" ht="19.899999999999999" customHeight="1" x14ac:dyDescent="0.25">
      <c r="A51" s="25" t="s">
        <v>107</v>
      </c>
      <c r="B51" s="11">
        <v>9957.9699999999993</v>
      </c>
      <c r="C51" s="12">
        <v>4.4999999999999997E-3</v>
      </c>
      <c r="D51" s="25" t="s">
        <v>45</v>
      </c>
      <c r="E51" s="25" t="s">
        <v>18</v>
      </c>
    </row>
    <row r="52" spans="1:5" s="10" customFormat="1" ht="19.899999999999999" customHeight="1" x14ac:dyDescent="0.25">
      <c r="A52" s="25" t="s">
        <v>111</v>
      </c>
      <c r="B52" s="11">
        <v>9869.18</v>
      </c>
      <c r="C52" s="12">
        <v>4.4999999999999997E-3</v>
      </c>
      <c r="D52" s="25" t="s">
        <v>45</v>
      </c>
      <c r="E52" s="25" t="s">
        <v>96</v>
      </c>
    </row>
    <row r="53" spans="1:5" s="10" customFormat="1" ht="19.899999999999999" customHeight="1" x14ac:dyDescent="0.25">
      <c r="A53" s="25" t="s">
        <v>30</v>
      </c>
      <c r="B53" s="11">
        <v>9846.31</v>
      </c>
      <c r="C53" s="12">
        <v>4.4999999999999997E-3</v>
      </c>
      <c r="D53" s="25" t="s">
        <v>45</v>
      </c>
      <c r="E53" s="25" t="s">
        <v>126</v>
      </c>
    </row>
    <row r="54" spans="1:5" s="10" customFormat="1" ht="19.899999999999999" customHeight="1" x14ac:dyDescent="0.25">
      <c r="A54" s="25" t="s">
        <v>183</v>
      </c>
      <c r="B54" s="11">
        <v>4998.21</v>
      </c>
      <c r="C54" s="12">
        <v>2.3E-3</v>
      </c>
      <c r="D54" s="25" t="s">
        <v>80</v>
      </c>
      <c r="E54" s="25" t="s">
        <v>43</v>
      </c>
    </row>
    <row r="55" spans="1:5" s="10" customFormat="1" ht="19.899999999999999" customHeight="1" x14ac:dyDescent="0.25">
      <c r="A55" s="36"/>
      <c r="B55" s="26">
        <v>1216804.0375000001</v>
      </c>
      <c r="C55" s="37">
        <v>0.55549999999999999</v>
      </c>
      <c r="D55" s="33"/>
      <c r="E55" s="33"/>
    </row>
    <row r="56" spans="1:5" s="10" customFormat="1" ht="19.899999999999999" customHeight="1" x14ac:dyDescent="0.25">
      <c r="A56" s="32" t="s">
        <v>70</v>
      </c>
      <c r="B56" s="30"/>
      <c r="C56" s="30"/>
      <c r="D56" s="30"/>
      <c r="E56" s="30"/>
    </row>
    <row r="57" spans="1:5" s="10" customFormat="1" ht="19.899999999999999" customHeight="1" x14ac:dyDescent="0.25">
      <c r="A57" s="25" t="s">
        <v>194</v>
      </c>
      <c r="B57" s="11">
        <v>56450.907081799996</v>
      </c>
      <c r="C57" s="12">
        <v>2.58E-2</v>
      </c>
      <c r="D57" s="25" t="s">
        <v>52</v>
      </c>
      <c r="E57" s="25" t="s">
        <v>52</v>
      </c>
    </row>
    <row r="58" spans="1:5" s="10" customFormat="1" ht="19.899999999999999" customHeight="1" x14ac:dyDescent="0.25">
      <c r="A58" s="25" t="s">
        <v>113</v>
      </c>
      <c r="B58" s="11">
        <v>49968.1</v>
      </c>
      <c r="C58" s="12">
        <v>2.2800000000000001E-2</v>
      </c>
      <c r="D58" s="25" t="s">
        <v>52</v>
      </c>
      <c r="E58" s="25" t="s">
        <v>52</v>
      </c>
    </row>
    <row r="59" spans="1:5" s="10" customFormat="1" ht="19.899999999999999" customHeight="1" x14ac:dyDescent="0.25">
      <c r="A59" s="25" t="s">
        <v>114</v>
      </c>
      <c r="B59" s="11">
        <v>49648.85</v>
      </c>
      <c r="C59" s="12">
        <v>2.2700000000000001E-2</v>
      </c>
      <c r="D59" s="25" t="s">
        <v>52</v>
      </c>
      <c r="E59" s="25" t="s">
        <v>52</v>
      </c>
    </row>
    <row r="60" spans="1:5" s="10" customFormat="1" ht="19.899999999999999" customHeight="1" x14ac:dyDescent="0.25">
      <c r="A60" s="25" t="s">
        <v>184</v>
      </c>
      <c r="B60" s="11">
        <v>49386.25</v>
      </c>
      <c r="C60" s="12">
        <v>2.2599999999999999E-2</v>
      </c>
      <c r="D60" s="25" t="s">
        <v>52</v>
      </c>
      <c r="E60" s="25" t="s">
        <v>52</v>
      </c>
    </row>
    <row r="61" spans="1:5" s="10" customFormat="1" ht="24" customHeight="1" x14ac:dyDescent="0.25">
      <c r="A61" s="25" t="s">
        <v>115</v>
      </c>
      <c r="B61" s="11">
        <v>44871.66</v>
      </c>
      <c r="C61" s="12">
        <v>2.0500000000000001E-2</v>
      </c>
      <c r="D61" s="25" t="s">
        <v>52</v>
      </c>
      <c r="E61" s="25" t="s">
        <v>52</v>
      </c>
    </row>
    <row r="62" spans="1:5" s="10" customFormat="1" ht="18.25" customHeight="1" x14ac:dyDescent="0.25">
      <c r="A62" s="25" t="s">
        <v>116</v>
      </c>
      <c r="B62" s="11">
        <v>35015.660651799997</v>
      </c>
      <c r="C62" s="12">
        <v>1.6E-2</v>
      </c>
      <c r="D62" s="25" t="s">
        <v>52</v>
      </c>
      <c r="E62" s="25" t="s">
        <v>52</v>
      </c>
    </row>
    <row r="63" spans="1:5" s="10" customFormat="1" ht="18.25" customHeight="1" x14ac:dyDescent="0.25">
      <c r="A63" s="25" t="s">
        <v>117</v>
      </c>
      <c r="B63" s="11">
        <v>29694.06</v>
      </c>
      <c r="C63" s="12">
        <v>1.3599999999999999E-2</v>
      </c>
      <c r="D63" s="25" t="s">
        <v>52</v>
      </c>
      <c r="E63" s="25" t="s">
        <v>52</v>
      </c>
    </row>
    <row r="64" spans="1:5" s="10" customFormat="1" ht="18.25" customHeight="1" x14ac:dyDescent="0.25">
      <c r="A64" s="25" t="s">
        <v>118</v>
      </c>
      <c r="B64" s="11">
        <v>27393.08</v>
      </c>
      <c r="C64" s="12">
        <v>1.2500000000000001E-2</v>
      </c>
      <c r="D64" s="25" t="s">
        <v>52</v>
      </c>
      <c r="E64" s="25" t="s">
        <v>52</v>
      </c>
    </row>
    <row r="65" spans="1:5" s="10" customFormat="1" ht="18.25" customHeight="1" x14ac:dyDescent="0.25">
      <c r="A65" s="25" t="s">
        <v>119</v>
      </c>
      <c r="B65" s="11">
        <v>19817.16</v>
      </c>
      <c r="C65" s="12">
        <v>9.1000000000000004E-3</v>
      </c>
      <c r="D65" s="25" t="s">
        <v>52</v>
      </c>
      <c r="E65" s="25" t="s">
        <v>52</v>
      </c>
    </row>
    <row r="66" spans="1:5" s="10" customFormat="1" ht="18.25" customHeight="1" x14ac:dyDescent="0.25">
      <c r="A66" s="25" t="s">
        <v>120</v>
      </c>
      <c r="B66" s="11">
        <v>19817.16</v>
      </c>
      <c r="C66" s="12">
        <v>9.1000000000000004E-3</v>
      </c>
      <c r="D66" s="25" t="s">
        <v>52</v>
      </c>
      <c r="E66" s="25" t="s">
        <v>52</v>
      </c>
    </row>
    <row r="67" spans="1:5" s="10" customFormat="1" ht="18.25" customHeight="1" x14ac:dyDescent="0.25">
      <c r="A67" s="25" t="s">
        <v>121</v>
      </c>
      <c r="B67" s="11">
        <v>4991.4250000000002</v>
      </c>
      <c r="C67" s="12">
        <v>2.3E-3</v>
      </c>
      <c r="D67" s="25" t="s">
        <v>52</v>
      </c>
      <c r="E67" s="25" t="s">
        <v>52</v>
      </c>
    </row>
    <row r="68" spans="1:5" s="10" customFormat="1" ht="18.25" customHeight="1" x14ac:dyDescent="0.25">
      <c r="A68" s="36"/>
      <c r="B68" s="26">
        <v>387054.31273359997</v>
      </c>
      <c r="C68" s="37">
        <v>0.17699999999999999</v>
      </c>
      <c r="D68" s="33"/>
      <c r="E68" s="33"/>
    </row>
    <row r="69" spans="1:5" s="10" customFormat="1" ht="18.25" customHeight="1" x14ac:dyDescent="0.25">
      <c r="A69" s="32" t="s">
        <v>10</v>
      </c>
      <c r="B69" s="30"/>
      <c r="C69" s="30"/>
      <c r="D69" s="30"/>
      <c r="E69" s="30"/>
    </row>
    <row r="70" spans="1:5" s="10" customFormat="1" ht="18.25" customHeight="1" x14ac:dyDescent="0.25">
      <c r="A70" s="25" t="s">
        <v>57</v>
      </c>
      <c r="B70" s="11">
        <v>4329.4695527000003</v>
      </c>
      <c r="C70" s="12">
        <v>2E-3</v>
      </c>
      <c r="D70" s="25" t="s">
        <v>10</v>
      </c>
      <c r="E70" s="38"/>
    </row>
    <row r="71" spans="1:5" s="10" customFormat="1" ht="18.25" customHeight="1" x14ac:dyDescent="0.25">
      <c r="A71" s="36"/>
      <c r="B71" s="26">
        <v>4329.4695527000003</v>
      </c>
      <c r="C71" s="37">
        <v>2E-3</v>
      </c>
      <c r="D71" s="33"/>
      <c r="E71" s="33"/>
    </row>
    <row r="72" spans="1:5" s="10" customFormat="1" ht="18.25" customHeight="1" x14ac:dyDescent="0.25">
      <c r="A72" s="24" t="s">
        <v>11</v>
      </c>
      <c r="B72" s="38"/>
      <c r="C72" s="25"/>
      <c r="D72" s="38"/>
      <c r="E72" s="38"/>
    </row>
    <row r="73" spans="1:5" s="10" customFormat="1" ht="18.25" customHeight="1" x14ac:dyDescent="0.25">
      <c r="A73" s="34" t="s">
        <v>58</v>
      </c>
      <c r="B73" s="26">
        <v>115048.777844</v>
      </c>
      <c r="C73" s="37">
        <v>5.2499999999999998E-2</v>
      </c>
      <c r="D73" s="36" t="s">
        <v>59</v>
      </c>
      <c r="E73" s="36" t="s">
        <v>59</v>
      </c>
    </row>
    <row r="74" spans="1:5" s="10" customFormat="1" ht="18.25" customHeight="1" x14ac:dyDescent="0.25">
      <c r="A74" s="34" t="s">
        <v>60</v>
      </c>
      <c r="B74" s="27">
        <v>-36359.044541799602</v>
      </c>
      <c r="C74" s="28">
        <v>-1.6699999999999899E-2</v>
      </c>
      <c r="D74" s="38"/>
      <c r="E74" s="38"/>
    </row>
    <row r="75" spans="1:5" s="10" customFormat="1" ht="18.25" customHeight="1" x14ac:dyDescent="0.25">
      <c r="A75" s="34" t="s">
        <v>189</v>
      </c>
      <c r="B75" s="27">
        <v>2189373.9130885</v>
      </c>
      <c r="C75" s="28">
        <v>1</v>
      </c>
      <c r="D75" s="38"/>
      <c r="E75" s="38"/>
    </row>
    <row r="76" spans="1:5" s="10" customFormat="1" ht="18.25" customHeight="1" x14ac:dyDescent="0.25"/>
    <row r="77" spans="1:5" s="10" customFormat="1" ht="11.5" x14ac:dyDescent="0.25">
      <c r="A77" s="46" t="s">
        <v>61</v>
      </c>
      <c r="B77" s="46"/>
      <c r="C77" s="46"/>
    </row>
    <row r="78" spans="1:5" s="10" customFormat="1" ht="11.5" x14ac:dyDescent="0.25">
      <c r="A78" s="46" t="s">
        <v>62</v>
      </c>
      <c r="B78" s="46"/>
      <c r="C78" s="46"/>
    </row>
    <row r="79" spans="1:5" s="10" customFormat="1" ht="11.5" x14ac:dyDescent="0.25">
      <c r="A79" s="46" t="s">
        <v>63</v>
      </c>
      <c r="B79" s="46"/>
      <c r="C79" s="46"/>
    </row>
    <row r="80" spans="1:5" s="10" customFormat="1" ht="11.5" x14ac:dyDescent="0.25">
      <c r="A80" s="46" t="s">
        <v>64</v>
      </c>
      <c r="B80" s="46"/>
      <c r="C80" s="46"/>
    </row>
    <row r="81" spans="1:3" s="10" customFormat="1" ht="11.5" x14ac:dyDescent="0.25">
      <c r="A81" s="46" t="s">
        <v>65</v>
      </c>
      <c r="B81" s="46"/>
      <c r="C81" s="46"/>
    </row>
    <row r="82" spans="1:3" s="10" customFormat="1" ht="13" x14ac:dyDescent="0.25">
      <c r="A82" s="47" t="s">
        <v>66</v>
      </c>
      <c r="B82" s="47"/>
      <c r="C82" s="47"/>
    </row>
    <row r="83" spans="1:3" s="10" customFormat="1" ht="13" x14ac:dyDescent="0.25">
      <c r="A83" s="23"/>
      <c r="B83" s="23"/>
      <c r="C83" s="23"/>
    </row>
    <row r="84" spans="1:3" s="10" customFormat="1" ht="13" x14ac:dyDescent="0.25">
      <c r="A84" s="23"/>
      <c r="B84" s="23"/>
      <c r="C84" s="23"/>
    </row>
    <row r="85" spans="1:3" s="10" customFormat="1" ht="13" x14ac:dyDescent="0.25">
      <c r="A85" s="23"/>
      <c r="B85" s="23"/>
      <c r="C85" s="23"/>
    </row>
    <row r="86" spans="1:3" s="10" customFormat="1" ht="13" x14ac:dyDescent="0.25">
      <c r="A86" s="23"/>
      <c r="B86" s="23"/>
      <c r="C86" s="23"/>
    </row>
    <row r="93" spans="1:3" x14ac:dyDescent="0.35">
      <c r="A93" s="4" t="s">
        <v>65</v>
      </c>
      <c r="B93" s="2"/>
      <c r="C93" s="3"/>
    </row>
    <row r="94" spans="1:3" ht="18.5" x14ac:dyDescent="0.45">
      <c r="A94" s="5" t="s">
        <v>66</v>
      </c>
      <c r="B94" s="2"/>
      <c r="C94" s="3"/>
    </row>
    <row r="95" spans="1:3" x14ac:dyDescent="0.35">
      <c r="A95" s="1"/>
      <c r="B95" s="2"/>
      <c r="C95" s="3"/>
    </row>
    <row r="96" spans="1:3" s="21" customFormat="1" ht="165.75" customHeight="1" x14ac:dyDescent="0.35">
      <c r="A96" s="55" t="s">
        <v>68</v>
      </c>
      <c r="B96" s="55"/>
      <c r="C96" s="20"/>
    </row>
    <row r="97" spans="1:3" x14ac:dyDescent="0.35">
      <c r="A97" s="1"/>
      <c r="B97" s="2"/>
      <c r="C97" s="3"/>
    </row>
    <row r="98" spans="1:3" x14ac:dyDescent="0.35">
      <c r="A98" s="1"/>
      <c r="B98" s="2"/>
      <c r="C98" s="3"/>
    </row>
    <row r="99" spans="1:3" x14ac:dyDescent="0.35">
      <c r="A99" s="1"/>
      <c r="B99" s="2"/>
      <c r="C99" s="3"/>
    </row>
    <row r="100" spans="1:3" x14ac:dyDescent="0.35">
      <c r="A100" s="1"/>
      <c r="B100" s="2"/>
      <c r="C100" s="3"/>
    </row>
    <row r="101" spans="1:3" x14ac:dyDescent="0.35">
      <c r="A101" s="1"/>
      <c r="B101" s="2"/>
      <c r="C101" s="3"/>
    </row>
    <row r="102" spans="1:3" x14ac:dyDescent="0.35">
      <c r="B102" s="2"/>
      <c r="C102" s="3"/>
    </row>
    <row r="103" spans="1:3" x14ac:dyDescent="0.35">
      <c r="B103" s="2"/>
      <c r="C103" s="3"/>
    </row>
    <row r="104" spans="1:3" x14ac:dyDescent="0.35">
      <c r="B104" s="2"/>
      <c r="C104" s="3"/>
    </row>
  </sheetData>
  <mergeCells count="30">
    <mergeCell ref="A96:B96"/>
    <mergeCell ref="G14:G15"/>
    <mergeCell ref="H14:H15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G6:G7"/>
    <mergeCell ref="H6:H7"/>
    <mergeCell ref="H8:H9"/>
    <mergeCell ref="A77:C77"/>
    <mergeCell ref="A1:E1"/>
    <mergeCell ref="A3:E3"/>
    <mergeCell ref="A5:A6"/>
    <mergeCell ref="B5:B6"/>
    <mergeCell ref="C5:C6"/>
    <mergeCell ref="D5:D6"/>
    <mergeCell ref="E5:E6"/>
    <mergeCell ref="A78:C78"/>
    <mergeCell ref="A79:C79"/>
    <mergeCell ref="A81:C81"/>
    <mergeCell ref="A82:C82"/>
    <mergeCell ref="G8:G9"/>
    <mergeCell ref="A80:C8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084E-94E4-4662-A63B-DEBCDF2B59BC}">
  <dimension ref="A1:H41"/>
  <sheetViews>
    <sheetView workbookViewId="0">
      <selection sqref="A1:E1"/>
    </sheetView>
  </sheetViews>
  <sheetFormatPr defaultRowHeight="14.5" x14ac:dyDescent="0.35"/>
  <cols>
    <col min="1" max="1" width="33.453125" style="9" bestFit="1" customWidth="1"/>
    <col min="2" max="2" width="23.1796875" style="9" bestFit="1" customWidth="1"/>
    <col min="3" max="3" width="13.7265625" style="9" bestFit="1" customWidth="1"/>
    <col min="4" max="4" width="15.81640625" style="9" bestFit="1" customWidth="1"/>
    <col min="5" max="5" width="15.453125" style="9" bestFit="1" customWidth="1"/>
    <col min="6" max="6" width="8.7265625" style="9"/>
    <col min="7" max="7" width="19.81640625" style="9" bestFit="1" customWidth="1"/>
    <col min="8" max="8" width="13.7265625" style="9" bestFit="1" customWidth="1"/>
    <col min="9" max="16384" width="8.7265625" style="9"/>
  </cols>
  <sheetData>
    <row r="1" spans="1:8" s="10" customFormat="1" ht="24" customHeight="1" x14ac:dyDescent="0.25">
      <c r="A1" s="50" t="s">
        <v>136</v>
      </c>
      <c r="B1" s="50"/>
      <c r="C1" s="50"/>
      <c r="D1" s="50"/>
      <c r="E1" s="50"/>
    </row>
    <row r="2" spans="1:8" s="10" customFormat="1" ht="22" customHeight="1" x14ac:dyDescent="0.25">
      <c r="A2" s="18" t="s">
        <v>187</v>
      </c>
      <c r="B2" s="17"/>
      <c r="C2" s="17"/>
      <c r="D2" s="17"/>
      <c r="E2" s="19"/>
      <c r="G2" s="31" t="s">
        <v>1</v>
      </c>
      <c r="H2" s="31" t="s">
        <v>2</v>
      </c>
    </row>
    <row r="3" spans="1:8" s="10" customFormat="1" ht="19.899999999999999" customHeight="1" x14ac:dyDescent="0.25">
      <c r="A3" s="51"/>
      <c r="B3" s="51"/>
      <c r="C3" s="51"/>
      <c r="D3" s="51"/>
      <c r="E3" s="51"/>
      <c r="G3" s="36" t="s">
        <v>70</v>
      </c>
      <c r="H3" s="37">
        <v>6.5199999999999994E-2</v>
      </c>
    </row>
    <row r="4" spans="1:8" s="10" customFormat="1" ht="19.899999999999999" customHeight="1" x14ac:dyDescent="0.25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36" t="s">
        <v>11</v>
      </c>
      <c r="H4" s="37">
        <v>0.93220000000000003</v>
      </c>
    </row>
    <row r="5" spans="1:8" s="10" customFormat="1" ht="19.899999999999999" customHeight="1" x14ac:dyDescent="0.25">
      <c r="A5" s="52"/>
      <c r="B5" s="53"/>
      <c r="C5" s="53"/>
      <c r="D5" s="53"/>
      <c r="E5" s="54"/>
      <c r="G5" s="36" t="s">
        <v>13</v>
      </c>
      <c r="H5" s="37">
        <v>2.59999999999994E-3</v>
      </c>
    </row>
    <row r="6" spans="1:8" s="10" customFormat="1" ht="9.4" customHeight="1" x14ac:dyDescent="0.25">
      <c r="A6" s="52"/>
      <c r="B6" s="53"/>
      <c r="C6" s="53"/>
      <c r="D6" s="53"/>
      <c r="E6" s="54"/>
      <c r="G6" s="48" t="s">
        <v>16</v>
      </c>
      <c r="H6" s="49">
        <v>1</v>
      </c>
    </row>
    <row r="7" spans="1:8" s="10" customFormat="1" ht="9.4" customHeight="1" x14ac:dyDescent="0.25">
      <c r="A7" s="57" t="s">
        <v>70</v>
      </c>
      <c r="B7" s="51"/>
      <c r="C7" s="51"/>
      <c r="D7" s="51"/>
      <c r="E7" s="51"/>
      <c r="G7" s="48"/>
      <c r="H7" s="49"/>
    </row>
    <row r="8" spans="1:8" s="10" customFormat="1" ht="13.9" customHeight="1" x14ac:dyDescent="0.25">
      <c r="A8" s="57"/>
      <c r="B8" s="51"/>
      <c r="C8" s="51"/>
      <c r="D8" s="51"/>
      <c r="E8" s="51"/>
    </row>
    <row r="9" spans="1:8" s="10" customFormat="1" ht="18.25" customHeight="1" x14ac:dyDescent="0.25">
      <c r="A9" s="25" t="s">
        <v>121</v>
      </c>
      <c r="B9" s="11">
        <v>6488.8525</v>
      </c>
      <c r="C9" s="12">
        <v>2.4899999999999999E-2</v>
      </c>
      <c r="D9" s="25" t="s">
        <v>52</v>
      </c>
      <c r="E9" s="25" t="s">
        <v>52</v>
      </c>
    </row>
    <row r="10" spans="1:8" s="10" customFormat="1" ht="18.25" customHeight="1" x14ac:dyDescent="0.25">
      <c r="A10" s="25" t="s">
        <v>115</v>
      </c>
      <c r="B10" s="11">
        <v>5484.3140000000003</v>
      </c>
      <c r="C10" s="12">
        <v>2.1100000000000001E-2</v>
      </c>
      <c r="D10" s="25" t="s">
        <v>52</v>
      </c>
      <c r="E10" s="25" t="s">
        <v>52</v>
      </c>
    </row>
    <row r="11" spans="1:8" s="10" customFormat="1" ht="18.25" customHeight="1" x14ac:dyDescent="0.25">
      <c r="A11" s="25" t="s">
        <v>199</v>
      </c>
      <c r="B11" s="11">
        <v>3490.018</v>
      </c>
      <c r="C11" s="12">
        <v>1.34E-2</v>
      </c>
      <c r="D11" s="25" t="s">
        <v>52</v>
      </c>
      <c r="E11" s="25" t="s">
        <v>52</v>
      </c>
      <c r="G11" s="31" t="s">
        <v>23</v>
      </c>
      <c r="H11" s="31" t="s">
        <v>2</v>
      </c>
    </row>
    <row r="12" spans="1:8" s="10" customFormat="1" ht="18.25" customHeight="1" x14ac:dyDescent="0.25">
      <c r="A12" s="25" t="s">
        <v>113</v>
      </c>
      <c r="B12" s="11">
        <v>1499.0429999999999</v>
      </c>
      <c r="C12" s="12">
        <v>5.7999999999999996E-3</v>
      </c>
      <c r="D12" s="25" t="s">
        <v>52</v>
      </c>
      <c r="E12" s="25" t="s">
        <v>52</v>
      </c>
      <c r="G12" s="48" t="s">
        <v>25</v>
      </c>
      <c r="H12" s="49">
        <v>6.5199999999999994E-2</v>
      </c>
    </row>
    <row r="13" spans="1:8" s="10" customFormat="1" ht="24" customHeight="1" x14ac:dyDescent="0.25">
      <c r="A13" s="36"/>
      <c r="B13" s="26">
        <v>16962.227500000001</v>
      </c>
      <c r="C13" s="37">
        <v>6.5199999999999994E-2</v>
      </c>
      <c r="D13" s="33"/>
      <c r="E13" s="33"/>
      <c r="G13" s="48"/>
      <c r="H13" s="49"/>
    </row>
    <row r="14" spans="1:8" s="10" customFormat="1" ht="19.899999999999999" customHeight="1" x14ac:dyDescent="0.25">
      <c r="A14" s="24" t="s">
        <v>11</v>
      </c>
      <c r="B14" s="38"/>
      <c r="C14" s="25"/>
      <c r="D14" s="38"/>
      <c r="E14" s="38"/>
      <c r="G14" s="36" t="s">
        <v>31</v>
      </c>
      <c r="H14" s="37">
        <v>0.93220000000000003</v>
      </c>
    </row>
    <row r="15" spans="1:8" s="10" customFormat="1" ht="19.899999999999999" customHeight="1" x14ac:dyDescent="0.25">
      <c r="A15" s="34" t="s">
        <v>58</v>
      </c>
      <c r="B15" s="26">
        <v>42483.758980500003</v>
      </c>
      <c r="C15" s="37">
        <v>0.1633</v>
      </c>
      <c r="D15" s="36" t="s">
        <v>59</v>
      </c>
      <c r="E15" s="36" t="s">
        <v>59</v>
      </c>
      <c r="G15" s="36" t="s">
        <v>13</v>
      </c>
      <c r="H15" s="37">
        <v>2.59999999999994E-3</v>
      </c>
    </row>
    <row r="16" spans="1:8" s="10" customFormat="1" ht="19.899999999999999" customHeight="1" x14ac:dyDescent="0.25">
      <c r="A16" s="34" t="s">
        <v>137</v>
      </c>
      <c r="B16" s="26">
        <v>200062.72014310001</v>
      </c>
      <c r="C16" s="37">
        <v>0.76890000000000003</v>
      </c>
      <c r="D16" s="36" t="s">
        <v>59</v>
      </c>
      <c r="E16" s="36" t="s">
        <v>59</v>
      </c>
      <c r="G16" s="36" t="s">
        <v>16</v>
      </c>
      <c r="H16" s="37">
        <v>1</v>
      </c>
    </row>
    <row r="17" spans="1:5" s="10" customFormat="1" ht="27.75" customHeight="1" x14ac:dyDescent="0.25">
      <c r="A17" s="34" t="s">
        <v>60</v>
      </c>
      <c r="B17" s="27">
        <v>681.19522669998196</v>
      </c>
      <c r="C17" s="28">
        <v>2.59999999999994E-3</v>
      </c>
      <c r="D17" s="38"/>
      <c r="E17" s="38"/>
    </row>
    <row r="18" spans="1:5" s="10" customFormat="1" ht="19.899999999999999" customHeight="1" x14ac:dyDescent="0.25">
      <c r="A18" s="34" t="s">
        <v>189</v>
      </c>
      <c r="B18" s="27">
        <v>260189.9018503</v>
      </c>
      <c r="C18" s="28">
        <v>1</v>
      </c>
      <c r="D18" s="38"/>
      <c r="E18" s="38"/>
    </row>
    <row r="19" spans="1:5" s="10" customFormat="1" ht="28.9" customHeight="1" x14ac:dyDescent="0.25"/>
    <row r="20" spans="1:5" s="10" customFormat="1" ht="11.5" x14ac:dyDescent="0.25">
      <c r="A20" s="46" t="s">
        <v>61</v>
      </c>
      <c r="B20" s="46"/>
      <c r="C20" s="46"/>
    </row>
    <row r="21" spans="1:5" s="10" customFormat="1" ht="11.5" x14ac:dyDescent="0.25">
      <c r="A21" s="46" t="s">
        <v>62</v>
      </c>
      <c r="B21" s="46"/>
      <c r="C21" s="46"/>
    </row>
    <row r="22" spans="1:5" s="10" customFormat="1" ht="11.5" x14ac:dyDescent="0.25">
      <c r="A22" s="46" t="s">
        <v>63</v>
      </c>
      <c r="B22" s="46"/>
      <c r="C22" s="46"/>
    </row>
    <row r="23" spans="1:5" s="10" customFormat="1" ht="11.5" x14ac:dyDescent="0.25">
      <c r="A23" s="46" t="s">
        <v>64</v>
      </c>
      <c r="B23" s="46"/>
      <c r="C23" s="46"/>
    </row>
    <row r="24" spans="1:5" s="10" customFormat="1" ht="11.5" x14ac:dyDescent="0.25">
      <c r="A24" s="46" t="s">
        <v>65</v>
      </c>
      <c r="B24" s="46"/>
      <c r="C24" s="46"/>
    </row>
    <row r="25" spans="1:5" s="10" customFormat="1" ht="13" x14ac:dyDescent="0.25">
      <c r="A25" s="47" t="s">
        <v>66</v>
      </c>
      <c r="B25" s="47"/>
      <c r="C25" s="47"/>
    </row>
    <row r="26" spans="1:5" s="10" customFormat="1" ht="13" x14ac:dyDescent="0.25">
      <c r="A26" s="23"/>
      <c r="B26" s="23"/>
      <c r="C26" s="23"/>
    </row>
    <row r="27" spans="1:5" s="10" customFormat="1" ht="13" x14ac:dyDescent="0.25">
      <c r="A27" s="23"/>
      <c r="B27" s="23"/>
      <c r="C27" s="23"/>
    </row>
    <row r="36" spans="1:1" x14ac:dyDescent="0.35">
      <c r="A36" s="6" t="s">
        <v>65</v>
      </c>
    </row>
    <row r="37" spans="1:1" x14ac:dyDescent="0.35">
      <c r="A37" s="6"/>
    </row>
    <row r="38" spans="1:1" ht="18.5" x14ac:dyDescent="0.45">
      <c r="A38" s="7" t="s">
        <v>66</v>
      </c>
    </row>
    <row r="41" spans="1:1" ht="319" x14ac:dyDescent="0.35">
      <c r="A41" s="8" t="s">
        <v>68</v>
      </c>
    </row>
  </sheetData>
  <mergeCells count="22">
    <mergeCell ref="A1:E1"/>
    <mergeCell ref="A3:E3"/>
    <mergeCell ref="A5:A6"/>
    <mergeCell ref="B5:B6"/>
    <mergeCell ref="C5:C6"/>
    <mergeCell ref="D5:D6"/>
    <mergeCell ref="E5:E6"/>
    <mergeCell ref="H6:H7"/>
    <mergeCell ref="G6:G7"/>
    <mergeCell ref="A7:A8"/>
    <mergeCell ref="B7:B8"/>
    <mergeCell ref="C7:C8"/>
    <mergeCell ref="D7:D8"/>
    <mergeCell ref="E7:E8"/>
    <mergeCell ref="A24:C24"/>
    <mergeCell ref="G12:G13"/>
    <mergeCell ref="H12:H13"/>
    <mergeCell ref="A25:C25"/>
    <mergeCell ref="A23:C23"/>
    <mergeCell ref="A20:C20"/>
    <mergeCell ref="A21:C21"/>
    <mergeCell ref="A22:C22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BFE6-CB5F-463C-8C2F-150FB8708A41}">
  <dimension ref="A1:H89"/>
  <sheetViews>
    <sheetView workbookViewId="0">
      <selection sqref="A1:E1"/>
    </sheetView>
  </sheetViews>
  <sheetFormatPr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25.453125" style="9" bestFit="1" customWidth="1"/>
    <col min="5" max="5" width="27.7265625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8.7265625" style="9"/>
  </cols>
  <sheetData>
    <row r="1" spans="1:8" s="10" customFormat="1" ht="24" customHeight="1" x14ac:dyDescent="0.25">
      <c r="A1" s="50" t="s">
        <v>122</v>
      </c>
      <c r="B1" s="50"/>
      <c r="C1" s="50"/>
      <c r="D1" s="50"/>
      <c r="E1" s="50"/>
    </row>
    <row r="2" spans="1:8" s="10" customFormat="1" ht="22" customHeight="1" x14ac:dyDescent="0.25">
      <c r="A2" s="18" t="s">
        <v>187</v>
      </c>
      <c r="B2" s="17"/>
      <c r="C2" s="17"/>
      <c r="D2" s="17"/>
      <c r="E2" s="19"/>
      <c r="G2" s="31" t="s">
        <v>1</v>
      </c>
      <c r="H2" s="31" t="s">
        <v>2</v>
      </c>
    </row>
    <row r="3" spans="1:8" s="10" customFormat="1" ht="19.899999999999999" customHeight="1" x14ac:dyDescent="0.25">
      <c r="A3" s="51"/>
      <c r="B3" s="51"/>
      <c r="C3" s="51"/>
      <c r="D3" s="51"/>
      <c r="E3" s="51"/>
      <c r="G3" s="36" t="s">
        <v>8</v>
      </c>
      <c r="H3" s="37">
        <v>0.85160000000000002</v>
      </c>
    </row>
    <row r="4" spans="1:8" s="10" customFormat="1" ht="19.899999999999999" customHeight="1" x14ac:dyDescent="0.25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36" t="s">
        <v>9</v>
      </c>
      <c r="H4" s="37">
        <v>3.1899999999999998E-2</v>
      </c>
    </row>
    <row r="5" spans="1:8" s="10" customFormat="1" ht="19.899999999999999" customHeight="1" x14ac:dyDescent="0.25">
      <c r="A5" s="52"/>
      <c r="B5" s="53"/>
      <c r="C5" s="53"/>
      <c r="D5" s="53"/>
      <c r="E5" s="54"/>
      <c r="G5" s="36" t="s">
        <v>70</v>
      </c>
      <c r="H5" s="37">
        <v>0.10680000000000001</v>
      </c>
    </row>
    <row r="6" spans="1:8" s="10" customFormat="1" ht="9.4" customHeight="1" x14ac:dyDescent="0.25">
      <c r="A6" s="52"/>
      <c r="B6" s="53"/>
      <c r="C6" s="53"/>
      <c r="D6" s="53"/>
      <c r="E6" s="54"/>
      <c r="G6" s="48" t="s">
        <v>10</v>
      </c>
      <c r="H6" s="49">
        <v>2E-3</v>
      </c>
    </row>
    <row r="7" spans="1:8" s="10" customFormat="1" ht="9.4" customHeight="1" x14ac:dyDescent="0.25">
      <c r="A7" s="57" t="s">
        <v>8</v>
      </c>
      <c r="B7" s="58"/>
      <c r="C7" s="58"/>
      <c r="D7" s="58"/>
      <c r="E7" s="58"/>
      <c r="G7" s="48"/>
      <c r="H7" s="49"/>
    </row>
    <row r="8" spans="1:8" s="10" customFormat="1" ht="9.4" customHeight="1" x14ac:dyDescent="0.25">
      <c r="A8" s="57"/>
      <c r="B8" s="58"/>
      <c r="C8" s="58"/>
      <c r="D8" s="58"/>
      <c r="E8" s="58"/>
      <c r="G8" s="48" t="s">
        <v>11</v>
      </c>
      <c r="H8" s="49">
        <v>9.9000000000000008E-3</v>
      </c>
    </row>
    <row r="9" spans="1:8" s="10" customFormat="1" ht="9.4" customHeight="1" x14ac:dyDescent="0.25">
      <c r="A9" s="59" t="s">
        <v>38</v>
      </c>
      <c r="B9" s="60"/>
      <c r="C9" s="60"/>
      <c r="D9" s="60"/>
      <c r="E9" s="60"/>
      <c r="G9" s="48"/>
      <c r="H9" s="49"/>
    </row>
    <row r="10" spans="1:8" s="10" customFormat="1" ht="13.9" customHeight="1" x14ac:dyDescent="0.25">
      <c r="A10" s="59"/>
      <c r="B10" s="60"/>
      <c r="C10" s="60"/>
      <c r="D10" s="60"/>
      <c r="E10" s="60"/>
      <c r="G10" s="36" t="s">
        <v>13</v>
      </c>
      <c r="H10" s="37">
        <v>-2.2000000000002001E-3</v>
      </c>
    </row>
    <row r="11" spans="1:8" s="10" customFormat="1" ht="18.25" customHeight="1" x14ac:dyDescent="0.25">
      <c r="A11" s="25" t="s">
        <v>39</v>
      </c>
      <c r="B11" s="11">
        <v>21543.17</v>
      </c>
      <c r="C11" s="12">
        <v>6.6299999999999998E-2</v>
      </c>
      <c r="D11" s="25" t="s">
        <v>40</v>
      </c>
      <c r="E11" s="25" t="s">
        <v>20</v>
      </c>
      <c r="G11" s="36" t="s">
        <v>16</v>
      </c>
      <c r="H11" s="37">
        <v>1</v>
      </c>
    </row>
    <row r="12" spans="1:8" s="10" customFormat="1" ht="18.25" customHeight="1" x14ac:dyDescent="0.25">
      <c r="A12" s="25" t="s">
        <v>14</v>
      </c>
      <c r="B12" s="11">
        <v>21488.065000000002</v>
      </c>
      <c r="C12" s="12">
        <v>6.6200000000000009E-2</v>
      </c>
      <c r="D12" s="25" t="s">
        <v>123</v>
      </c>
      <c r="E12" s="25" t="s">
        <v>15</v>
      </c>
    </row>
    <row r="13" spans="1:8" s="10" customFormat="1" ht="18.25" customHeight="1" x14ac:dyDescent="0.25">
      <c r="A13" s="25" t="s">
        <v>46</v>
      </c>
      <c r="B13" s="11">
        <v>21501.18</v>
      </c>
      <c r="C13" s="12">
        <v>6.6199999999999995E-2</v>
      </c>
      <c r="D13" s="25" t="s">
        <v>45</v>
      </c>
      <c r="E13" s="25" t="s">
        <v>18</v>
      </c>
    </row>
    <row r="14" spans="1:8" s="10" customFormat="1" ht="18.25" customHeight="1" x14ac:dyDescent="0.25">
      <c r="A14" s="25" t="s">
        <v>41</v>
      </c>
      <c r="B14" s="11">
        <v>21352.967499999999</v>
      </c>
      <c r="C14" s="12">
        <v>6.5799999999999997E-2</v>
      </c>
      <c r="D14" s="25" t="s">
        <v>42</v>
      </c>
      <c r="E14" s="25" t="s">
        <v>43</v>
      </c>
    </row>
    <row r="15" spans="1:8" s="10" customFormat="1" ht="18.649999999999999" customHeight="1" x14ac:dyDescent="0.25">
      <c r="A15" s="25" t="s">
        <v>91</v>
      </c>
      <c r="B15" s="11">
        <v>19165.325000000001</v>
      </c>
      <c r="C15" s="12">
        <v>5.8999999999999997E-2</v>
      </c>
      <c r="D15" s="25" t="s">
        <v>82</v>
      </c>
      <c r="E15" s="25" t="s">
        <v>20</v>
      </c>
    </row>
    <row r="16" spans="1:8" s="10" customFormat="1" ht="19.899999999999999" customHeight="1" x14ac:dyDescent="0.25">
      <c r="A16" s="25" t="s">
        <v>73</v>
      </c>
      <c r="B16" s="11">
        <v>18633.459500000001</v>
      </c>
      <c r="C16" s="12">
        <v>5.7400000000000007E-2</v>
      </c>
      <c r="D16" s="25" t="s">
        <v>195</v>
      </c>
      <c r="E16" s="25" t="s">
        <v>20</v>
      </c>
      <c r="G16" s="31" t="s">
        <v>23</v>
      </c>
      <c r="H16" s="31" t="s">
        <v>2</v>
      </c>
    </row>
    <row r="17" spans="1:8" s="10" customFormat="1" ht="19.899999999999999" customHeight="1" x14ac:dyDescent="0.25">
      <c r="A17" s="25" t="s">
        <v>74</v>
      </c>
      <c r="B17" s="11">
        <v>16797.647499999999</v>
      </c>
      <c r="C17" s="12">
        <v>5.1700000000000003E-2</v>
      </c>
      <c r="D17" s="25" t="s">
        <v>45</v>
      </c>
      <c r="E17" s="25" t="s">
        <v>75</v>
      </c>
      <c r="G17" s="36" t="s">
        <v>25</v>
      </c>
      <c r="H17" s="37">
        <v>0.13869999999999999</v>
      </c>
    </row>
    <row r="18" spans="1:8" s="10" customFormat="1" ht="19.899999999999999" customHeight="1" x14ac:dyDescent="0.25">
      <c r="A18" s="25" t="s">
        <v>124</v>
      </c>
      <c r="B18" s="11">
        <v>12024.2225</v>
      </c>
      <c r="C18" s="12">
        <v>3.6999999999999998E-2</v>
      </c>
      <c r="D18" s="25" t="s">
        <v>45</v>
      </c>
      <c r="E18" s="25" t="s">
        <v>77</v>
      </c>
      <c r="G18" s="36" t="s">
        <v>28</v>
      </c>
      <c r="H18" s="37">
        <v>0.85160000000000002</v>
      </c>
    </row>
    <row r="19" spans="1:8" s="10" customFormat="1" ht="19.899999999999999" customHeight="1" x14ac:dyDescent="0.25">
      <c r="A19" s="25" t="s">
        <v>78</v>
      </c>
      <c r="B19" s="11">
        <v>11962.897499999999</v>
      </c>
      <c r="C19" s="12">
        <v>3.6799999999999999E-2</v>
      </c>
      <c r="D19" s="25" t="s">
        <v>40</v>
      </c>
      <c r="E19" s="25" t="s">
        <v>20</v>
      </c>
      <c r="G19" s="36" t="s">
        <v>10</v>
      </c>
      <c r="H19" s="37">
        <v>2E-3</v>
      </c>
    </row>
    <row r="20" spans="1:8" s="10" customFormat="1" ht="19.899999999999999" customHeight="1" x14ac:dyDescent="0.25">
      <c r="A20" s="25" t="s">
        <v>48</v>
      </c>
      <c r="B20" s="11">
        <v>9535.64</v>
      </c>
      <c r="C20" s="12">
        <v>2.9399999999999999E-2</v>
      </c>
      <c r="D20" s="25" t="s">
        <v>45</v>
      </c>
      <c r="E20" s="25" t="s">
        <v>196</v>
      </c>
      <c r="G20" s="36" t="s">
        <v>31</v>
      </c>
      <c r="H20" s="37">
        <v>9.9000000000000008E-3</v>
      </c>
    </row>
    <row r="21" spans="1:8" s="10" customFormat="1" ht="18.649999999999999" customHeight="1" x14ac:dyDescent="0.25">
      <c r="A21" s="25" t="s">
        <v>47</v>
      </c>
      <c r="B21" s="11">
        <v>7155.3525</v>
      </c>
      <c r="C21" s="12">
        <v>2.1999999999999999E-2</v>
      </c>
      <c r="D21" s="25" t="s">
        <v>45</v>
      </c>
      <c r="E21" s="25" t="s">
        <v>18</v>
      </c>
      <c r="G21" s="36" t="s">
        <v>13</v>
      </c>
      <c r="H21" s="37">
        <v>-2.2000000000002001E-3</v>
      </c>
    </row>
    <row r="22" spans="1:8" s="10" customFormat="1" ht="18.25" customHeight="1" x14ac:dyDescent="0.25">
      <c r="A22" s="25" t="s">
        <v>79</v>
      </c>
      <c r="B22" s="11">
        <v>4858.58</v>
      </c>
      <c r="C22" s="12">
        <v>1.4999999999999999E-2</v>
      </c>
      <c r="D22" s="25" t="s">
        <v>45</v>
      </c>
      <c r="E22" s="25" t="s">
        <v>18</v>
      </c>
      <c r="G22" s="36" t="s">
        <v>16</v>
      </c>
      <c r="H22" s="37">
        <v>1</v>
      </c>
    </row>
    <row r="23" spans="1:8" s="10" customFormat="1" ht="18.25" customHeight="1" x14ac:dyDescent="0.25">
      <c r="A23" s="25" t="s">
        <v>44</v>
      </c>
      <c r="B23" s="11">
        <v>4797.3549999999996</v>
      </c>
      <c r="C23" s="12">
        <v>1.4800000000000001E-2</v>
      </c>
      <c r="D23" s="25" t="s">
        <v>45</v>
      </c>
      <c r="E23" s="25" t="s">
        <v>18</v>
      </c>
    </row>
    <row r="24" spans="1:8" s="10" customFormat="1" ht="18.25" customHeight="1" x14ac:dyDescent="0.25">
      <c r="A24" s="25" t="s">
        <v>125</v>
      </c>
      <c r="B24" s="11">
        <v>4794.4750000000004</v>
      </c>
      <c r="C24" s="12">
        <v>1.4800000000000001E-2</v>
      </c>
      <c r="D24" s="25" t="s">
        <v>45</v>
      </c>
      <c r="E24" s="25" t="s">
        <v>126</v>
      </c>
    </row>
    <row r="25" spans="1:8" s="10" customFormat="1" ht="18.25" customHeight="1" x14ac:dyDescent="0.25">
      <c r="A25" s="25" t="s">
        <v>76</v>
      </c>
      <c r="B25" s="11">
        <v>4778.8</v>
      </c>
      <c r="C25" s="12">
        <v>1.47E-2</v>
      </c>
      <c r="D25" s="25" t="s">
        <v>45</v>
      </c>
      <c r="E25" s="25" t="s">
        <v>77</v>
      </c>
    </row>
    <row r="26" spans="1:8" s="10" customFormat="1" ht="18.25" customHeight="1" x14ac:dyDescent="0.25">
      <c r="A26" s="36"/>
      <c r="B26" s="26">
        <v>200389.13699999999</v>
      </c>
      <c r="C26" s="37">
        <v>0.61709999999999998</v>
      </c>
      <c r="D26" s="33"/>
      <c r="E26" s="33"/>
    </row>
    <row r="27" spans="1:8" s="10" customFormat="1" ht="18.25" customHeight="1" x14ac:dyDescent="0.25">
      <c r="A27" s="34" t="s">
        <v>49</v>
      </c>
      <c r="B27" s="35"/>
      <c r="C27" s="35"/>
      <c r="D27" s="35"/>
      <c r="E27" s="35"/>
    </row>
    <row r="28" spans="1:8" s="10" customFormat="1" ht="18.25" customHeight="1" x14ac:dyDescent="0.25">
      <c r="A28" s="25" t="s">
        <v>30</v>
      </c>
      <c r="B28" s="11">
        <v>16547.462500000001</v>
      </c>
      <c r="C28" s="12">
        <v>5.0999999999999997E-2</v>
      </c>
      <c r="D28" s="25" t="s">
        <v>45</v>
      </c>
      <c r="E28" s="25" t="s">
        <v>126</v>
      </c>
    </row>
    <row r="29" spans="1:8" s="10" customFormat="1" ht="18.25" customHeight="1" x14ac:dyDescent="0.25">
      <c r="A29" s="25" t="s">
        <v>100</v>
      </c>
      <c r="B29" s="11">
        <v>14189.97</v>
      </c>
      <c r="C29" s="12">
        <v>4.3700000000000003E-2</v>
      </c>
      <c r="D29" s="25" t="s">
        <v>45</v>
      </c>
      <c r="E29" s="25" t="s">
        <v>18</v>
      </c>
    </row>
    <row r="30" spans="1:8" s="10" customFormat="1" ht="18.25" customHeight="1" x14ac:dyDescent="0.25">
      <c r="A30" s="25" t="s">
        <v>32</v>
      </c>
      <c r="B30" s="11">
        <v>11961.174999999999</v>
      </c>
      <c r="C30" s="12">
        <v>3.6799999999999999E-2</v>
      </c>
      <c r="D30" s="25" t="s">
        <v>45</v>
      </c>
      <c r="E30" s="25" t="s">
        <v>75</v>
      </c>
    </row>
    <row r="31" spans="1:8" s="10" customFormat="1" ht="18.25" customHeight="1" x14ac:dyDescent="0.25">
      <c r="A31" s="25" t="s">
        <v>127</v>
      </c>
      <c r="B31" s="11">
        <v>7342.9875000000002</v>
      </c>
      <c r="C31" s="12">
        <v>2.2599999999999999E-2</v>
      </c>
      <c r="D31" s="25" t="s">
        <v>80</v>
      </c>
      <c r="E31" s="25" t="s">
        <v>29</v>
      </c>
    </row>
    <row r="32" spans="1:8" s="10" customFormat="1" ht="24" customHeight="1" x14ac:dyDescent="0.25">
      <c r="A32" s="25" t="s">
        <v>97</v>
      </c>
      <c r="B32" s="11">
        <v>7127.0775000000003</v>
      </c>
      <c r="C32" s="12">
        <v>2.1899999999999999E-2</v>
      </c>
      <c r="D32" s="25" t="s">
        <v>80</v>
      </c>
      <c r="E32" s="25" t="s">
        <v>29</v>
      </c>
    </row>
    <row r="33" spans="1:5" s="10" customFormat="1" ht="19.899999999999999" customHeight="1" x14ac:dyDescent="0.25">
      <c r="A33" s="25" t="s">
        <v>128</v>
      </c>
      <c r="B33" s="11">
        <v>4804.03</v>
      </c>
      <c r="C33" s="12">
        <v>1.4800000000000001E-2</v>
      </c>
      <c r="D33" s="25" t="s">
        <v>45</v>
      </c>
      <c r="E33" s="25" t="s">
        <v>18</v>
      </c>
    </row>
    <row r="34" spans="1:5" s="10" customFormat="1" ht="19.899999999999999" customHeight="1" x14ac:dyDescent="0.25">
      <c r="A34" s="25" t="s">
        <v>141</v>
      </c>
      <c r="B34" s="11">
        <v>4764.79</v>
      </c>
      <c r="C34" s="12">
        <v>1.47E-2</v>
      </c>
      <c r="D34" s="25" t="s">
        <v>45</v>
      </c>
      <c r="E34" s="25" t="s">
        <v>18</v>
      </c>
    </row>
    <row r="35" spans="1:5" s="10" customFormat="1" ht="19.899999999999999" customHeight="1" x14ac:dyDescent="0.25">
      <c r="A35" s="25" t="s">
        <v>185</v>
      </c>
      <c r="B35" s="11">
        <v>4673.84</v>
      </c>
      <c r="C35" s="12">
        <v>1.44E-2</v>
      </c>
      <c r="D35" s="25" t="s">
        <v>45</v>
      </c>
      <c r="E35" s="25" t="s">
        <v>126</v>
      </c>
    </row>
    <row r="36" spans="1:5" s="10" customFormat="1" ht="19.899999999999999" customHeight="1" x14ac:dyDescent="0.25">
      <c r="A36" s="25" t="s">
        <v>103</v>
      </c>
      <c r="B36" s="11">
        <v>4688.3050000000003</v>
      </c>
      <c r="C36" s="12">
        <v>1.44E-2</v>
      </c>
      <c r="D36" s="25" t="s">
        <v>45</v>
      </c>
      <c r="E36" s="25" t="s">
        <v>18</v>
      </c>
    </row>
    <row r="37" spans="1:5" s="10" customFormat="1" ht="19.899999999999999" customHeight="1" x14ac:dyDescent="0.25">
      <c r="A37" s="36"/>
      <c r="B37" s="26">
        <v>76099.637499999997</v>
      </c>
      <c r="C37" s="37">
        <v>0.23430000000000001</v>
      </c>
      <c r="D37" s="33"/>
      <c r="E37" s="33"/>
    </row>
    <row r="38" spans="1:5" s="10" customFormat="1" ht="19.899999999999999" customHeight="1" x14ac:dyDescent="0.25">
      <c r="A38" s="32" t="s">
        <v>9</v>
      </c>
      <c r="B38" s="35"/>
      <c r="C38" s="35"/>
      <c r="D38" s="35"/>
      <c r="E38" s="35"/>
    </row>
    <row r="39" spans="1:5" s="10" customFormat="1" ht="19.899999999999999" customHeight="1" x14ac:dyDescent="0.25">
      <c r="A39" s="25" t="s">
        <v>129</v>
      </c>
      <c r="B39" s="11">
        <v>5188.7550000000001</v>
      </c>
      <c r="C39" s="12">
        <v>1.6E-2</v>
      </c>
      <c r="D39" s="25" t="s">
        <v>52</v>
      </c>
      <c r="E39" s="25" t="s">
        <v>52</v>
      </c>
    </row>
    <row r="40" spans="1:5" s="10" customFormat="1" ht="19.899999999999999" customHeight="1" x14ac:dyDescent="0.25">
      <c r="A40" s="25" t="s">
        <v>197</v>
      </c>
      <c r="B40" s="11">
        <v>2609.0745833000001</v>
      </c>
      <c r="C40" s="12">
        <v>8.0000000000000002E-3</v>
      </c>
      <c r="D40" s="25" t="s">
        <v>52</v>
      </c>
      <c r="E40" s="25" t="s">
        <v>52</v>
      </c>
    </row>
    <row r="41" spans="1:5" s="10" customFormat="1" ht="19.899999999999999" customHeight="1" x14ac:dyDescent="0.25">
      <c r="A41" s="25" t="s">
        <v>186</v>
      </c>
      <c r="B41" s="11">
        <v>2562.3547222000002</v>
      </c>
      <c r="C41" s="12">
        <v>7.9000000000000008E-3</v>
      </c>
      <c r="D41" s="25" t="s">
        <v>52</v>
      </c>
      <c r="E41" s="25" t="s">
        <v>52</v>
      </c>
    </row>
    <row r="42" spans="1:5" s="10" customFormat="1" ht="19.899999999999999" customHeight="1" x14ac:dyDescent="0.25">
      <c r="A42" s="36"/>
      <c r="B42" s="26">
        <v>10360.184305500001</v>
      </c>
      <c r="C42" s="37">
        <v>3.1899999999999998E-2</v>
      </c>
      <c r="D42" s="33"/>
      <c r="E42" s="33"/>
    </row>
    <row r="43" spans="1:5" s="10" customFormat="1" ht="24" customHeight="1" x14ac:dyDescent="0.25">
      <c r="A43" s="32" t="s">
        <v>70</v>
      </c>
      <c r="B43" s="30"/>
      <c r="C43" s="30"/>
      <c r="D43" s="30"/>
      <c r="E43" s="30"/>
    </row>
    <row r="44" spans="1:5" s="10" customFormat="1" ht="18.25" customHeight="1" x14ac:dyDescent="0.25">
      <c r="A44" s="25" t="s">
        <v>130</v>
      </c>
      <c r="B44" s="11">
        <v>9572.33</v>
      </c>
      <c r="C44" s="12">
        <v>2.9499999999999998E-2</v>
      </c>
      <c r="D44" s="25" t="s">
        <v>52</v>
      </c>
      <c r="E44" s="25" t="s">
        <v>52</v>
      </c>
    </row>
    <row r="45" spans="1:5" s="10" customFormat="1" ht="18.25" customHeight="1" x14ac:dyDescent="0.25">
      <c r="A45" s="25" t="s">
        <v>131</v>
      </c>
      <c r="B45" s="11">
        <v>7200.5775000000003</v>
      </c>
      <c r="C45" s="12">
        <v>2.2200000000000001E-2</v>
      </c>
      <c r="D45" s="25" t="s">
        <v>52</v>
      </c>
      <c r="E45" s="25" t="s">
        <v>52</v>
      </c>
    </row>
    <row r="46" spans="1:5" s="10" customFormat="1" ht="18.25" customHeight="1" x14ac:dyDescent="0.25">
      <c r="A46" s="25" t="s">
        <v>198</v>
      </c>
      <c r="B46" s="11">
        <v>4861.2150000000001</v>
      </c>
      <c r="C46" s="12">
        <v>1.4999999999999999E-2</v>
      </c>
      <c r="D46" s="25" t="s">
        <v>52</v>
      </c>
      <c r="E46" s="25" t="s">
        <v>52</v>
      </c>
    </row>
    <row r="47" spans="1:5" s="10" customFormat="1" ht="18.25" customHeight="1" x14ac:dyDescent="0.25">
      <c r="A47" s="25" t="s">
        <v>132</v>
      </c>
      <c r="B47" s="11">
        <v>4841.0550000000003</v>
      </c>
      <c r="C47" s="12">
        <v>1.49E-2</v>
      </c>
      <c r="D47" s="25" t="s">
        <v>52</v>
      </c>
      <c r="E47" s="25" t="s">
        <v>52</v>
      </c>
    </row>
    <row r="48" spans="1:5" s="10" customFormat="1" ht="24" customHeight="1" x14ac:dyDescent="0.25">
      <c r="A48" s="25" t="s">
        <v>134</v>
      </c>
      <c r="B48" s="11">
        <v>4815.99</v>
      </c>
      <c r="C48" s="12">
        <v>1.4800000000000001E-2</v>
      </c>
      <c r="D48" s="25" t="s">
        <v>52</v>
      </c>
      <c r="E48" s="25" t="s">
        <v>52</v>
      </c>
    </row>
    <row r="49" spans="1:5" s="10" customFormat="1" ht="18.25" customHeight="1" x14ac:dyDescent="0.25">
      <c r="A49" s="25" t="s">
        <v>135</v>
      </c>
      <c r="B49" s="11">
        <v>2395.6374999999998</v>
      </c>
      <c r="C49" s="12">
        <v>7.4000000000000003E-3</v>
      </c>
      <c r="D49" s="25" t="s">
        <v>52</v>
      </c>
      <c r="E49" s="25" t="s">
        <v>52</v>
      </c>
    </row>
    <row r="50" spans="1:5" s="10" customFormat="1" ht="18.25" customHeight="1" x14ac:dyDescent="0.25">
      <c r="A50" s="25" t="s">
        <v>133</v>
      </c>
      <c r="B50" s="11">
        <v>964.2</v>
      </c>
      <c r="C50" s="12">
        <v>3.0000000000000001E-3</v>
      </c>
      <c r="D50" s="25" t="s">
        <v>52</v>
      </c>
      <c r="E50" s="25" t="s">
        <v>52</v>
      </c>
    </row>
    <row r="51" spans="1:5" s="10" customFormat="1" ht="18.25" customHeight="1" x14ac:dyDescent="0.25">
      <c r="A51" s="36"/>
      <c r="B51" s="26">
        <v>34651.004999999997</v>
      </c>
      <c r="C51" s="37">
        <v>0.10680000000000001</v>
      </c>
      <c r="D51" s="33"/>
      <c r="E51" s="33"/>
    </row>
    <row r="52" spans="1:5" s="10" customFormat="1" ht="18.25" customHeight="1" x14ac:dyDescent="0.25">
      <c r="A52" s="32" t="s">
        <v>10</v>
      </c>
      <c r="B52" s="30"/>
      <c r="C52" s="30"/>
      <c r="D52" s="30"/>
      <c r="E52" s="30"/>
    </row>
    <row r="53" spans="1:5" s="10" customFormat="1" ht="18.25" customHeight="1" x14ac:dyDescent="0.25">
      <c r="A53" s="25" t="s">
        <v>57</v>
      </c>
      <c r="B53" s="11">
        <v>653.58752509999999</v>
      </c>
      <c r="C53" s="12">
        <v>2E-3</v>
      </c>
      <c r="D53" s="25" t="s">
        <v>10</v>
      </c>
      <c r="E53" s="38"/>
    </row>
    <row r="54" spans="1:5" s="10" customFormat="1" ht="18.25" customHeight="1" x14ac:dyDescent="0.25">
      <c r="A54" s="36"/>
      <c r="B54" s="26">
        <v>653.58752509999999</v>
      </c>
      <c r="C54" s="37">
        <v>2E-3</v>
      </c>
      <c r="D54" s="33"/>
      <c r="E54" s="33"/>
    </row>
    <row r="55" spans="1:5" s="10" customFormat="1" ht="18.25" customHeight="1" x14ac:dyDescent="0.25">
      <c r="A55" s="24" t="s">
        <v>11</v>
      </c>
      <c r="B55" s="38"/>
      <c r="C55" s="25"/>
      <c r="D55" s="38"/>
      <c r="E55" s="38"/>
    </row>
    <row r="56" spans="1:5" s="10" customFormat="1" ht="18.25" customHeight="1" x14ac:dyDescent="0.25">
      <c r="A56" s="34" t="s">
        <v>58</v>
      </c>
      <c r="B56" s="26">
        <v>3206.8764027000002</v>
      </c>
      <c r="C56" s="37">
        <v>9.9000000000000008E-3</v>
      </c>
      <c r="D56" s="36" t="s">
        <v>59</v>
      </c>
      <c r="E56" s="36" t="s">
        <v>59</v>
      </c>
    </row>
    <row r="57" spans="1:5" s="10" customFormat="1" ht="18.25" customHeight="1" x14ac:dyDescent="0.25">
      <c r="A57" s="34" t="s">
        <v>60</v>
      </c>
      <c r="B57" s="27">
        <v>-612.75994679996495</v>
      </c>
      <c r="C57" s="28">
        <v>-2.1999999999999802E-3</v>
      </c>
      <c r="D57" s="38"/>
      <c r="E57" s="38"/>
    </row>
    <row r="58" spans="1:5" s="10" customFormat="1" ht="18.25" customHeight="1" x14ac:dyDescent="0.25">
      <c r="A58" s="34" t="s">
        <v>189</v>
      </c>
      <c r="B58" s="27">
        <v>324747.66778650001</v>
      </c>
      <c r="C58" s="28">
        <v>1</v>
      </c>
      <c r="D58" s="38"/>
      <c r="E58" s="38"/>
    </row>
    <row r="59" spans="1:5" s="10" customFormat="1" ht="18.25" customHeight="1" x14ac:dyDescent="0.25"/>
    <row r="60" spans="1:5" s="10" customFormat="1" ht="11.5" x14ac:dyDescent="0.25">
      <c r="A60" s="46" t="s">
        <v>61</v>
      </c>
      <c r="B60" s="46"/>
      <c r="C60" s="46"/>
    </row>
    <row r="61" spans="1:5" s="10" customFormat="1" ht="11.5" x14ac:dyDescent="0.25">
      <c r="A61" s="46" t="s">
        <v>62</v>
      </c>
      <c r="B61" s="46"/>
      <c r="C61" s="46"/>
    </row>
    <row r="62" spans="1:5" s="10" customFormat="1" ht="11.5" x14ac:dyDescent="0.25">
      <c r="A62" s="46" t="s">
        <v>63</v>
      </c>
      <c r="B62" s="46"/>
      <c r="C62" s="46"/>
    </row>
    <row r="63" spans="1:5" s="10" customFormat="1" ht="11.5" x14ac:dyDescent="0.25">
      <c r="A63" s="46" t="s">
        <v>64</v>
      </c>
      <c r="B63" s="46"/>
      <c r="C63" s="46"/>
    </row>
    <row r="64" spans="1:5" s="10" customFormat="1" ht="11.5" x14ac:dyDescent="0.25">
      <c r="A64" s="46" t="s">
        <v>65</v>
      </c>
      <c r="B64" s="46"/>
      <c r="C64" s="46"/>
    </row>
    <row r="65" spans="1:3" s="10" customFormat="1" ht="13" x14ac:dyDescent="0.25">
      <c r="A65" s="47" t="s">
        <v>66</v>
      </c>
      <c r="B65" s="47"/>
      <c r="C65" s="47"/>
    </row>
    <row r="66" spans="1:3" s="10" customFormat="1" ht="13" x14ac:dyDescent="0.25">
      <c r="A66" s="23"/>
      <c r="B66" s="23"/>
      <c r="C66" s="23"/>
    </row>
    <row r="67" spans="1:3" s="10" customFormat="1" ht="13" x14ac:dyDescent="0.25">
      <c r="A67" s="23"/>
      <c r="B67" s="23"/>
      <c r="C67" s="23"/>
    </row>
    <row r="68" spans="1:3" s="10" customFormat="1" ht="13" x14ac:dyDescent="0.25">
      <c r="A68" s="23"/>
      <c r="B68" s="23"/>
      <c r="C68" s="23"/>
    </row>
    <row r="69" spans="1:3" s="10" customFormat="1" ht="13" x14ac:dyDescent="0.25">
      <c r="A69" s="23"/>
      <c r="B69" s="23"/>
      <c r="C69" s="23"/>
    </row>
    <row r="77" spans="1:3" x14ac:dyDescent="0.35">
      <c r="A77" s="4" t="s">
        <v>65</v>
      </c>
      <c r="B77" s="3"/>
    </row>
    <row r="78" spans="1:3" ht="18.5" x14ac:dyDescent="0.45">
      <c r="A78" s="5" t="s">
        <v>66</v>
      </c>
      <c r="B78" s="3"/>
    </row>
    <row r="79" spans="1:3" x14ac:dyDescent="0.35">
      <c r="A79" s="1"/>
      <c r="B79" s="3"/>
    </row>
    <row r="80" spans="1:3" ht="188.5" x14ac:dyDescent="0.35">
      <c r="A80" s="29" t="s">
        <v>68</v>
      </c>
      <c r="B80" s="3"/>
    </row>
    <row r="81" spans="1:2" x14ac:dyDescent="0.35">
      <c r="A81" s="1"/>
      <c r="B81" s="3"/>
    </row>
    <row r="82" spans="1:2" x14ac:dyDescent="0.35">
      <c r="A82" s="1"/>
      <c r="B82" s="3"/>
    </row>
    <row r="83" spans="1:2" x14ac:dyDescent="0.35">
      <c r="A83" s="1"/>
      <c r="B83" s="3"/>
    </row>
    <row r="84" spans="1:2" x14ac:dyDescent="0.35">
      <c r="A84" s="1"/>
      <c r="B84" s="3"/>
    </row>
    <row r="85" spans="1:2" x14ac:dyDescent="0.35">
      <c r="A85" s="1"/>
      <c r="B85" s="3"/>
    </row>
    <row r="86" spans="1:2" x14ac:dyDescent="0.35">
      <c r="B86" s="3"/>
    </row>
    <row r="87" spans="1:2" x14ac:dyDescent="0.35">
      <c r="B87" s="3"/>
    </row>
    <row r="88" spans="1:2" x14ac:dyDescent="0.35">
      <c r="B88" s="3"/>
    </row>
    <row r="89" spans="1:2" x14ac:dyDescent="0.35">
      <c r="B89" s="3"/>
    </row>
  </sheetData>
  <mergeCells count="27">
    <mergeCell ref="H8:H9"/>
    <mergeCell ref="C9:C10"/>
    <mergeCell ref="A9:A10"/>
    <mergeCell ref="A7:A8"/>
    <mergeCell ref="B7:B8"/>
    <mergeCell ref="H6:H7"/>
    <mergeCell ref="C7:C8"/>
    <mergeCell ref="G8:G9"/>
    <mergeCell ref="D9:D10"/>
    <mergeCell ref="E9:E10"/>
    <mergeCell ref="D7:D8"/>
    <mergeCell ref="E7:E8"/>
    <mergeCell ref="G6:G7"/>
    <mergeCell ref="A63:C63"/>
    <mergeCell ref="A64:C64"/>
    <mergeCell ref="A65:C65"/>
    <mergeCell ref="B9:B10"/>
    <mergeCell ref="A1:E1"/>
    <mergeCell ref="A3:E3"/>
    <mergeCell ref="A5:A6"/>
    <mergeCell ref="B5:B6"/>
    <mergeCell ref="C5:C6"/>
    <mergeCell ref="D5:D6"/>
    <mergeCell ref="E5:E6"/>
    <mergeCell ref="A61:C61"/>
    <mergeCell ref="A62:C62"/>
    <mergeCell ref="A60:C6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EBED-5D37-40D3-94F9-A3AB43E1F126}">
  <dimension ref="A1:H81"/>
  <sheetViews>
    <sheetView workbookViewId="0">
      <selection activeCell="B5" sqref="B5:B6"/>
    </sheetView>
  </sheetViews>
  <sheetFormatPr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5.26953125" style="9" bestFit="1" customWidth="1"/>
    <col min="5" max="5" width="15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8.7265625" style="9"/>
  </cols>
  <sheetData>
    <row r="1" spans="1:8" s="10" customFormat="1" ht="24" customHeight="1" x14ac:dyDescent="0.25">
      <c r="A1" s="50" t="s">
        <v>0</v>
      </c>
      <c r="B1" s="50"/>
      <c r="C1" s="50"/>
      <c r="D1" s="50"/>
      <c r="E1" s="50"/>
    </row>
    <row r="2" spans="1:8" s="10" customFormat="1" ht="22" customHeight="1" x14ac:dyDescent="0.25">
      <c r="A2" s="18" t="s">
        <v>187</v>
      </c>
      <c r="B2" s="17"/>
      <c r="C2" s="17"/>
      <c r="D2" s="17"/>
      <c r="E2" s="19"/>
      <c r="G2" s="31" t="s">
        <v>1</v>
      </c>
      <c r="H2" s="31" t="s">
        <v>2</v>
      </c>
    </row>
    <row r="3" spans="1:8" s="10" customFormat="1" ht="19.899999999999999" customHeight="1" x14ac:dyDescent="0.25">
      <c r="A3" s="51"/>
      <c r="B3" s="51"/>
      <c r="C3" s="51"/>
      <c r="D3" s="51"/>
      <c r="E3" s="51"/>
      <c r="G3" s="36" t="s">
        <v>3</v>
      </c>
      <c r="H3" s="37">
        <v>0.52680000000000005</v>
      </c>
    </row>
    <row r="4" spans="1:8" s="10" customFormat="1" ht="19.899999999999999" customHeight="1" x14ac:dyDescent="0.25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36" t="s">
        <v>8</v>
      </c>
      <c r="H4" s="37">
        <v>0.32240000000000002</v>
      </c>
    </row>
    <row r="5" spans="1:8" s="10" customFormat="1" ht="19.899999999999999" customHeight="1" x14ac:dyDescent="0.25">
      <c r="A5" s="52"/>
      <c r="B5" s="53"/>
      <c r="C5" s="53"/>
      <c r="D5" s="53"/>
      <c r="E5" s="54"/>
      <c r="G5" s="36" t="s">
        <v>9</v>
      </c>
      <c r="H5" s="37">
        <v>0.13420000000000001</v>
      </c>
    </row>
    <row r="6" spans="1:8" s="10" customFormat="1" ht="9.4" customHeight="1" x14ac:dyDescent="0.25">
      <c r="A6" s="52"/>
      <c r="B6" s="53"/>
      <c r="C6" s="53"/>
      <c r="D6" s="53"/>
      <c r="E6" s="54"/>
      <c r="G6" s="48" t="s">
        <v>10</v>
      </c>
      <c r="H6" s="49">
        <v>2.5000000000000001E-3</v>
      </c>
    </row>
    <row r="7" spans="1:8" s="10" customFormat="1" ht="9.4" customHeight="1" x14ac:dyDescent="0.25">
      <c r="A7" s="57" t="s">
        <v>3</v>
      </c>
      <c r="B7" s="62"/>
      <c r="C7" s="62"/>
      <c r="D7" s="62"/>
      <c r="E7" s="62"/>
      <c r="G7" s="48"/>
      <c r="H7" s="49"/>
    </row>
    <row r="8" spans="1:8" s="10" customFormat="1" ht="9.4" customHeight="1" x14ac:dyDescent="0.25">
      <c r="A8" s="57"/>
      <c r="B8" s="62"/>
      <c r="C8" s="62"/>
      <c r="D8" s="62"/>
      <c r="E8" s="62"/>
      <c r="G8" s="48" t="s">
        <v>11</v>
      </c>
      <c r="H8" s="49">
        <v>2.3699999999999999E-2</v>
      </c>
    </row>
    <row r="9" spans="1:8" s="10" customFormat="1" ht="9.4" customHeight="1" x14ac:dyDescent="0.25">
      <c r="A9" s="61" t="s">
        <v>12</v>
      </c>
      <c r="B9" s="60"/>
      <c r="C9" s="60"/>
      <c r="D9" s="60"/>
      <c r="E9" s="60"/>
      <c r="G9" s="48"/>
      <c r="H9" s="49"/>
    </row>
    <row r="10" spans="1:8" s="10" customFormat="1" ht="13.9" customHeight="1" x14ac:dyDescent="0.25">
      <c r="A10" s="61"/>
      <c r="B10" s="60"/>
      <c r="C10" s="60"/>
      <c r="D10" s="60"/>
      <c r="E10" s="60"/>
      <c r="G10" s="36" t="s">
        <v>13</v>
      </c>
      <c r="H10" s="37">
        <v>-9.6000000000000495E-3</v>
      </c>
    </row>
    <row r="11" spans="1:8" s="10" customFormat="1" ht="21" customHeight="1" x14ac:dyDescent="0.25">
      <c r="A11" s="25" t="s">
        <v>14</v>
      </c>
      <c r="B11" s="11">
        <v>5183.1727466000002</v>
      </c>
      <c r="C11" s="12">
        <v>8.9399999999999993E-2</v>
      </c>
      <c r="D11" s="25" t="s">
        <v>15</v>
      </c>
      <c r="E11" s="25" t="s">
        <v>15</v>
      </c>
      <c r="G11" s="36" t="s">
        <v>16</v>
      </c>
      <c r="H11" s="37">
        <v>1</v>
      </c>
    </row>
    <row r="12" spans="1:8" s="10" customFormat="1" ht="21" customHeight="1" x14ac:dyDescent="0.25">
      <c r="A12" s="25" t="s">
        <v>17</v>
      </c>
      <c r="B12" s="11">
        <v>3238.7172740000001</v>
      </c>
      <c r="C12" s="12">
        <v>5.5800000000000002E-2</v>
      </c>
      <c r="D12" s="25" t="s">
        <v>20</v>
      </c>
      <c r="E12" s="25" t="s">
        <v>20</v>
      </c>
    </row>
    <row r="13" spans="1:8" s="10" customFormat="1" ht="21" customHeight="1" x14ac:dyDescent="0.25">
      <c r="A13" s="25" t="s">
        <v>19</v>
      </c>
      <c r="B13" s="11">
        <v>2638.4513356000002</v>
      </c>
      <c r="C13" s="12">
        <v>4.5499999999999999E-2</v>
      </c>
      <c r="D13" s="25" t="s">
        <v>20</v>
      </c>
      <c r="E13" s="25" t="s">
        <v>20</v>
      </c>
    </row>
    <row r="14" spans="1:8" s="10" customFormat="1" ht="21" customHeight="1" x14ac:dyDescent="0.25">
      <c r="A14" s="25" t="s">
        <v>127</v>
      </c>
      <c r="B14" s="11">
        <v>2625.7285274000001</v>
      </c>
      <c r="C14" s="12">
        <v>4.53E-2</v>
      </c>
      <c r="D14" s="25" t="s">
        <v>29</v>
      </c>
      <c r="E14" s="25" t="s">
        <v>29</v>
      </c>
    </row>
    <row r="15" spans="1:8" s="10" customFormat="1" ht="21" customHeight="1" x14ac:dyDescent="0.25">
      <c r="A15" s="25" t="s">
        <v>32</v>
      </c>
      <c r="B15" s="11">
        <v>2591.9332945000001</v>
      </c>
      <c r="C15" s="12">
        <v>4.4699999999999997E-2</v>
      </c>
      <c r="D15" s="25" t="s">
        <v>20</v>
      </c>
      <c r="E15" s="25" t="s">
        <v>20</v>
      </c>
      <c r="G15" s="31" t="s">
        <v>23</v>
      </c>
      <c r="H15" s="31" t="s">
        <v>2</v>
      </c>
    </row>
    <row r="16" spans="1:8" s="10" customFormat="1" ht="21" customHeight="1" x14ac:dyDescent="0.25">
      <c r="A16" s="25" t="s">
        <v>21</v>
      </c>
      <c r="B16" s="11">
        <v>2561.4418767000002</v>
      </c>
      <c r="C16" s="12">
        <v>4.4200000000000003E-2</v>
      </c>
      <c r="D16" s="25" t="s">
        <v>20</v>
      </c>
      <c r="E16" s="25" t="s">
        <v>20</v>
      </c>
      <c r="G16" s="48" t="s">
        <v>25</v>
      </c>
      <c r="H16" s="49">
        <v>0.13420000000000001</v>
      </c>
    </row>
    <row r="17" spans="1:8" s="10" customFormat="1" ht="21" customHeight="1" x14ac:dyDescent="0.25">
      <c r="A17" s="25" t="s">
        <v>22</v>
      </c>
      <c r="B17" s="11">
        <v>2559.6959247</v>
      </c>
      <c r="C17" s="12">
        <v>4.41E-2</v>
      </c>
      <c r="D17" s="25" t="s">
        <v>20</v>
      </c>
      <c r="E17" s="25" t="s">
        <v>20</v>
      </c>
      <c r="G17" s="48"/>
      <c r="H17" s="49"/>
    </row>
    <row r="18" spans="1:8" s="10" customFormat="1" ht="21" customHeight="1" x14ac:dyDescent="0.25">
      <c r="A18" s="25" t="s">
        <v>27</v>
      </c>
      <c r="B18" s="11">
        <v>2115.6100274</v>
      </c>
      <c r="C18" s="12">
        <v>3.6499999999999998E-2</v>
      </c>
      <c r="D18" s="25" t="s">
        <v>20</v>
      </c>
      <c r="E18" s="25" t="s">
        <v>20</v>
      </c>
      <c r="G18" s="36" t="s">
        <v>28</v>
      </c>
      <c r="H18" s="37">
        <v>0.84919999999999995</v>
      </c>
    </row>
    <row r="19" spans="1:8" s="10" customFormat="1" ht="21" customHeight="1" x14ac:dyDescent="0.25">
      <c r="A19" s="25" t="s">
        <v>26</v>
      </c>
      <c r="B19" s="11">
        <v>2026.5407123</v>
      </c>
      <c r="C19" s="12">
        <v>3.49E-2</v>
      </c>
      <c r="D19" s="25" t="s">
        <v>20</v>
      </c>
      <c r="E19" s="25" t="s">
        <v>20</v>
      </c>
      <c r="G19" s="36" t="s">
        <v>10</v>
      </c>
      <c r="H19" s="37">
        <v>2.5000000000000001E-3</v>
      </c>
    </row>
    <row r="20" spans="1:8" s="10" customFormat="1" ht="21" customHeight="1" x14ac:dyDescent="0.25">
      <c r="A20" s="25" t="s">
        <v>30</v>
      </c>
      <c r="B20" s="11">
        <v>1549.9152534</v>
      </c>
      <c r="C20" s="12">
        <v>2.6700000000000002E-2</v>
      </c>
      <c r="D20" s="25" t="s">
        <v>29</v>
      </c>
      <c r="E20" s="25" t="s">
        <v>29</v>
      </c>
      <c r="G20" s="36" t="s">
        <v>31</v>
      </c>
      <c r="H20" s="37">
        <v>2.3699999999999999E-2</v>
      </c>
    </row>
    <row r="21" spans="1:8" s="10" customFormat="1" ht="21" customHeight="1" x14ac:dyDescent="0.25">
      <c r="A21" s="14" t="s">
        <v>33</v>
      </c>
      <c r="B21" s="15">
        <v>1010.5505616</v>
      </c>
      <c r="C21" s="16">
        <v>1.7399999999999999E-2</v>
      </c>
      <c r="D21" s="14" t="s">
        <v>29</v>
      </c>
      <c r="E21" s="14" t="s">
        <v>29</v>
      </c>
      <c r="G21" s="36" t="s">
        <v>13</v>
      </c>
      <c r="H21" s="37">
        <v>-9.6000000000000495E-3</v>
      </c>
    </row>
    <row r="22" spans="1:8" s="10" customFormat="1" ht="21" customHeight="1" x14ac:dyDescent="0.25">
      <c r="A22" s="25" t="s">
        <v>34</v>
      </c>
      <c r="B22" s="11">
        <v>1008.8390815</v>
      </c>
      <c r="C22" s="12">
        <v>1.7399999999999999E-2</v>
      </c>
      <c r="D22" s="25" t="s">
        <v>35</v>
      </c>
      <c r="E22" s="25" t="s">
        <v>35</v>
      </c>
      <c r="G22" s="36" t="s">
        <v>16</v>
      </c>
      <c r="H22" s="37">
        <v>1</v>
      </c>
    </row>
    <row r="23" spans="1:8" s="10" customFormat="1" ht="21" customHeight="1" x14ac:dyDescent="0.25">
      <c r="A23" s="14" t="s">
        <v>36</v>
      </c>
      <c r="B23" s="15">
        <v>923.4116014</v>
      </c>
      <c r="C23" s="16">
        <v>1.5900000000000001E-2</v>
      </c>
      <c r="D23" s="14" t="s">
        <v>37</v>
      </c>
      <c r="E23" s="14" t="s">
        <v>37</v>
      </c>
    </row>
    <row r="24" spans="1:8" s="10" customFormat="1" ht="21" customHeight="1" x14ac:dyDescent="0.25">
      <c r="A24" s="25" t="s">
        <v>47</v>
      </c>
      <c r="B24" s="11">
        <v>523.33647259999998</v>
      </c>
      <c r="C24" s="12">
        <v>8.9999999999999993E-3</v>
      </c>
      <c r="D24" s="25" t="s">
        <v>20</v>
      </c>
      <c r="E24" s="25" t="s">
        <v>20</v>
      </c>
    </row>
    <row r="25" spans="1:8" s="10" customFormat="1" ht="22.4" customHeight="1" x14ac:dyDescent="0.25">
      <c r="A25" s="36"/>
      <c r="B25" s="26">
        <v>30557.344689699999</v>
      </c>
      <c r="C25" s="37">
        <v>0.52680000000000005</v>
      </c>
      <c r="D25" s="33"/>
      <c r="E25" s="33"/>
    </row>
    <row r="26" spans="1:8" s="10" customFormat="1" ht="22.4" customHeight="1" x14ac:dyDescent="0.25">
      <c r="A26" s="32" t="s">
        <v>8</v>
      </c>
      <c r="B26" s="33"/>
      <c r="C26" s="33"/>
      <c r="D26" s="33"/>
      <c r="E26" s="33"/>
    </row>
    <row r="27" spans="1:8" s="10" customFormat="1" ht="22.4" customHeight="1" x14ac:dyDescent="0.25">
      <c r="A27" s="34" t="s">
        <v>38</v>
      </c>
      <c r="B27" s="35"/>
      <c r="C27" s="35"/>
      <c r="D27" s="35"/>
      <c r="E27" s="35"/>
    </row>
    <row r="28" spans="1:8" s="10" customFormat="1" ht="22.4" customHeight="1" x14ac:dyDescent="0.25">
      <c r="A28" s="25" t="s">
        <v>41</v>
      </c>
      <c r="B28" s="11">
        <v>3341.9380000000001</v>
      </c>
      <c r="C28" s="12">
        <v>5.7599999999999998E-2</v>
      </c>
      <c r="D28" s="25" t="s">
        <v>42</v>
      </c>
      <c r="E28" s="25" t="s">
        <v>43</v>
      </c>
    </row>
    <row r="29" spans="1:8" s="10" customFormat="1" ht="19.899999999999999" customHeight="1" x14ac:dyDescent="0.25">
      <c r="A29" s="25" t="s">
        <v>44</v>
      </c>
      <c r="B29" s="11">
        <v>2423.4825000000001</v>
      </c>
      <c r="C29" s="12">
        <v>4.1799999999999997E-2</v>
      </c>
      <c r="D29" s="25" t="s">
        <v>45</v>
      </c>
      <c r="E29" s="25" t="s">
        <v>18</v>
      </c>
    </row>
    <row r="30" spans="1:8" s="10" customFormat="1" ht="24" customHeight="1" x14ac:dyDescent="0.25">
      <c r="A30" s="25" t="s">
        <v>39</v>
      </c>
      <c r="B30" s="11">
        <v>2406.4</v>
      </c>
      <c r="C30" s="12">
        <v>4.1500000000000002E-2</v>
      </c>
      <c r="D30" s="25" t="s">
        <v>40</v>
      </c>
      <c r="E30" s="25" t="s">
        <v>20</v>
      </c>
    </row>
    <row r="31" spans="1:8" s="10" customFormat="1" ht="18.25" customHeight="1" x14ac:dyDescent="0.25">
      <c r="A31" s="25" t="s">
        <v>46</v>
      </c>
      <c r="B31" s="11">
        <v>2401.3200000000002</v>
      </c>
      <c r="C31" s="12">
        <v>4.1399999999999999E-2</v>
      </c>
      <c r="D31" s="25" t="s">
        <v>45</v>
      </c>
      <c r="E31" s="25" t="s">
        <v>18</v>
      </c>
    </row>
    <row r="32" spans="1:8" s="10" customFormat="1" ht="18.25" customHeight="1" x14ac:dyDescent="0.25">
      <c r="A32" s="25" t="s">
        <v>91</v>
      </c>
      <c r="B32" s="11">
        <v>2394.4250000000002</v>
      </c>
      <c r="C32" s="12">
        <v>4.1300000000000003E-2</v>
      </c>
      <c r="D32" s="25" t="s">
        <v>45</v>
      </c>
      <c r="E32" s="25" t="s">
        <v>75</v>
      </c>
    </row>
    <row r="33" spans="1:5" s="10" customFormat="1" ht="18.25" customHeight="1" x14ac:dyDescent="0.25">
      <c r="A33" s="25" t="s">
        <v>47</v>
      </c>
      <c r="B33" s="11">
        <v>2385.1174999999998</v>
      </c>
      <c r="C33" s="12">
        <v>4.1099999999999998E-2</v>
      </c>
      <c r="D33" s="25" t="s">
        <v>45</v>
      </c>
      <c r="E33" s="25" t="s">
        <v>18</v>
      </c>
    </row>
    <row r="34" spans="1:5" s="10" customFormat="1" ht="18.25" customHeight="1" x14ac:dyDescent="0.25">
      <c r="A34" s="25" t="s">
        <v>48</v>
      </c>
      <c r="B34" s="11">
        <v>2383.91</v>
      </c>
      <c r="C34" s="12">
        <v>4.1099999999999998E-2</v>
      </c>
      <c r="D34" s="25" t="s">
        <v>45</v>
      </c>
      <c r="E34" s="25" t="s">
        <v>18</v>
      </c>
    </row>
    <row r="35" spans="1:5" s="10" customFormat="1" ht="18.25" customHeight="1" x14ac:dyDescent="0.25">
      <c r="A35" s="36"/>
      <c r="B35" s="26">
        <v>17736.593000000001</v>
      </c>
      <c r="C35" s="37">
        <v>0.30580000000000002</v>
      </c>
      <c r="D35" s="33"/>
      <c r="E35" s="33"/>
    </row>
    <row r="36" spans="1:5" s="10" customFormat="1" ht="18.25" customHeight="1" x14ac:dyDescent="0.25">
      <c r="A36" s="34" t="s">
        <v>49</v>
      </c>
      <c r="B36" s="35"/>
      <c r="C36" s="35"/>
      <c r="D36" s="35"/>
      <c r="E36" s="35"/>
    </row>
    <row r="37" spans="1:5" s="10" customFormat="1" ht="18.25" customHeight="1" x14ac:dyDescent="0.25">
      <c r="A37" s="25" t="s">
        <v>34</v>
      </c>
      <c r="B37" s="11">
        <v>956.6</v>
      </c>
      <c r="C37" s="12">
        <v>1.6500000000000001E-2</v>
      </c>
      <c r="D37" s="25" t="s">
        <v>45</v>
      </c>
      <c r="E37" s="25" t="s">
        <v>50</v>
      </c>
    </row>
    <row r="38" spans="1:5" s="10" customFormat="1" ht="18.25" customHeight="1" x14ac:dyDescent="0.25">
      <c r="A38" s="36"/>
      <c r="B38" s="26">
        <v>956.6</v>
      </c>
      <c r="C38" s="37">
        <v>1.6500000000000001E-2</v>
      </c>
      <c r="D38" s="33"/>
      <c r="E38" s="33"/>
    </row>
    <row r="39" spans="1:5" s="10" customFormat="1" ht="24" customHeight="1" x14ac:dyDescent="0.25">
      <c r="A39" s="32" t="s">
        <v>9</v>
      </c>
      <c r="B39" s="35"/>
      <c r="C39" s="35"/>
      <c r="D39" s="35"/>
      <c r="E39" s="35"/>
    </row>
    <row r="40" spans="1:5" s="10" customFormat="1" ht="19.899999999999999" customHeight="1" x14ac:dyDescent="0.25">
      <c r="A40" s="25" t="s">
        <v>53</v>
      </c>
      <c r="B40" s="11">
        <v>2089.1673888999999</v>
      </c>
      <c r="C40" s="12">
        <v>3.5999999999999997E-2</v>
      </c>
      <c r="D40" s="25" t="s">
        <v>52</v>
      </c>
      <c r="E40" s="25" t="s">
        <v>52</v>
      </c>
    </row>
    <row r="41" spans="1:5" s="10" customFormat="1" ht="19.899999999999999" customHeight="1" x14ac:dyDescent="0.25">
      <c r="A41" s="25" t="s">
        <v>51</v>
      </c>
      <c r="B41" s="11">
        <v>1597.4145000000001</v>
      </c>
      <c r="C41" s="12">
        <v>2.75E-2</v>
      </c>
      <c r="D41" s="25" t="s">
        <v>52</v>
      </c>
      <c r="E41" s="25" t="s">
        <v>52</v>
      </c>
    </row>
    <row r="42" spans="1:5" s="10" customFormat="1" ht="24" customHeight="1" x14ac:dyDescent="0.25">
      <c r="A42" s="25" t="s">
        <v>54</v>
      </c>
      <c r="B42" s="11">
        <v>1533.82275</v>
      </c>
      <c r="C42" s="12">
        <v>2.64E-2</v>
      </c>
      <c r="D42" s="25" t="s">
        <v>52</v>
      </c>
      <c r="E42" s="25" t="s">
        <v>52</v>
      </c>
    </row>
    <row r="43" spans="1:5" s="10" customFormat="1" ht="18.25" customHeight="1" x14ac:dyDescent="0.25">
      <c r="A43" s="25" t="s">
        <v>56</v>
      </c>
      <c r="B43" s="11">
        <v>1053.4111667</v>
      </c>
      <c r="C43" s="12">
        <v>1.8200000000000001E-2</v>
      </c>
      <c r="D43" s="25" t="s">
        <v>52</v>
      </c>
      <c r="E43" s="25" t="s">
        <v>52</v>
      </c>
    </row>
    <row r="44" spans="1:5" s="10" customFormat="1" ht="18.25" customHeight="1" x14ac:dyDescent="0.25">
      <c r="A44" s="25" t="s">
        <v>55</v>
      </c>
      <c r="B44" s="11">
        <v>1000.7462222</v>
      </c>
      <c r="C44" s="12">
        <v>1.7299999999999999E-2</v>
      </c>
      <c r="D44" s="25" t="s">
        <v>52</v>
      </c>
      <c r="E44" s="25" t="s">
        <v>52</v>
      </c>
    </row>
    <row r="45" spans="1:5" s="10" customFormat="1" ht="18.25" customHeight="1" x14ac:dyDescent="0.25">
      <c r="A45" s="25" t="s">
        <v>191</v>
      </c>
      <c r="B45" s="11">
        <v>512.50699999999995</v>
      </c>
      <c r="C45" s="12">
        <v>8.8000000000000005E-3</v>
      </c>
      <c r="D45" s="25" t="s">
        <v>52</v>
      </c>
      <c r="E45" s="25" t="s">
        <v>52</v>
      </c>
    </row>
    <row r="46" spans="1:5" s="10" customFormat="1" ht="18.25" customHeight="1" x14ac:dyDescent="0.25">
      <c r="A46" s="36"/>
      <c r="B46" s="26">
        <v>7787.0690278000002</v>
      </c>
      <c r="C46" s="37">
        <v>0.13420000000000001</v>
      </c>
      <c r="D46" s="33"/>
      <c r="E46" s="33"/>
    </row>
    <row r="47" spans="1:5" s="10" customFormat="1" ht="18.25" customHeight="1" x14ac:dyDescent="0.25">
      <c r="A47" s="32" t="s">
        <v>10</v>
      </c>
      <c r="B47" s="30"/>
      <c r="C47" s="30"/>
      <c r="D47" s="30"/>
      <c r="E47" s="30"/>
    </row>
    <row r="48" spans="1:5" s="10" customFormat="1" ht="18.25" customHeight="1" x14ac:dyDescent="0.25">
      <c r="A48" s="25" t="s">
        <v>57</v>
      </c>
      <c r="B48" s="11">
        <v>143.72943119999999</v>
      </c>
      <c r="C48" s="12">
        <v>2.5000000000000001E-3</v>
      </c>
      <c r="D48" s="25" t="s">
        <v>10</v>
      </c>
      <c r="E48" s="38"/>
    </row>
    <row r="49" spans="1:5" s="10" customFormat="1" ht="18.25" customHeight="1" x14ac:dyDescent="0.25">
      <c r="A49" s="36"/>
      <c r="B49" s="26">
        <v>143.72943119999999</v>
      </c>
      <c r="C49" s="37">
        <v>2.5000000000000001E-3</v>
      </c>
      <c r="D49" s="33"/>
      <c r="E49" s="33"/>
    </row>
    <row r="50" spans="1:5" s="10" customFormat="1" ht="18.25" customHeight="1" x14ac:dyDescent="0.25">
      <c r="A50" s="24" t="s">
        <v>11</v>
      </c>
      <c r="B50" s="38"/>
      <c r="C50" s="25"/>
      <c r="D50" s="38"/>
      <c r="E50" s="38"/>
    </row>
    <row r="51" spans="1:5" s="10" customFormat="1" ht="18.25" customHeight="1" x14ac:dyDescent="0.25">
      <c r="A51" s="34" t="s">
        <v>58</v>
      </c>
      <c r="B51" s="26">
        <v>1372.5368438999999</v>
      </c>
      <c r="C51" s="37">
        <v>2.3699999999999999E-2</v>
      </c>
      <c r="D51" s="36" t="s">
        <v>59</v>
      </c>
      <c r="E51" s="36" t="s">
        <v>59</v>
      </c>
    </row>
    <row r="52" spans="1:5" s="10" customFormat="1" ht="18.25" customHeight="1" x14ac:dyDescent="0.25">
      <c r="A52" s="34" t="s">
        <v>60</v>
      </c>
      <c r="B52" s="27">
        <v>-559.33620319999704</v>
      </c>
      <c r="C52" s="28">
        <v>-9.6000000000000495E-3</v>
      </c>
      <c r="D52" s="38"/>
      <c r="E52" s="38"/>
    </row>
    <row r="53" spans="1:5" s="10" customFormat="1" ht="19.899999999999999" customHeight="1" x14ac:dyDescent="0.25">
      <c r="A53" s="34" t="s">
        <v>189</v>
      </c>
      <c r="B53" s="27">
        <v>57994.536789400001</v>
      </c>
      <c r="C53" s="28">
        <v>1</v>
      </c>
      <c r="D53" s="38"/>
      <c r="E53" s="38"/>
    </row>
    <row r="54" spans="1:5" s="10" customFormat="1" ht="19.899999999999999" customHeight="1" x14ac:dyDescent="0.25"/>
    <row r="55" spans="1:5" s="10" customFormat="1" ht="11.5" x14ac:dyDescent="0.25">
      <c r="A55" s="46" t="s">
        <v>61</v>
      </c>
      <c r="B55" s="46"/>
      <c r="C55" s="46"/>
    </row>
    <row r="56" spans="1:5" s="10" customFormat="1" ht="11.5" x14ac:dyDescent="0.25">
      <c r="A56" s="46" t="s">
        <v>62</v>
      </c>
      <c r="B56" s="46"/>
      <c r="C56" s="46"/>
    </row>
    <row r="57" spans="1:5" s="10" customFormat="1" ht="11.5" x14ac:dyDescent="0.25">
      <c r="A57" s="46" t="s">
        <v>63</v>
      </c>
      <c r="B57" s="46"/>
      <c r="C57" s="46"/>
    </row>
    <row r="58" spans="1:5" s="10" customFormat="1" ht="11.5" x14ac:dyDescent="0.25">
      <c r="A58" s="46" t="s">
        <v>64</v>
      </c>
      <c r="B58" s="46"/>
      <c r="C58" s="46"/>
    </row>
    <row r="59" spans="1:5" s="10" customFormat="1" ht="11.5" x14ac:dyDescent="0.25">
      <c r="A59" s="46" t="s">
        <v>65</v>
      </c>
      <c r="B59" s="46"/>
      <c r="C59" s="46"/>
    </row>
    <row r="60" spans="1:5" s="10" customFormat="1" ht="13" x14ac:dyDescent="0.25">
      <c r="A60" s="47" t="s">
        <v>66</v>
      </c>
      <c r="B60" s="47"/>
      <c r="C60" s="47"/>
    </row>
    <row r="61" spans="1:5" x14ac:dyDescent="0.35">
      <c r="A61" s="22"/>
    </row>
    <row r="62" spans="1:5" x14ac:dyDescent="0.35">
      <c r="A62" s="22"/>
    </row>
    <row r="63" spans="1:5" x14ac:dyDescent="0.35">
      <c r="A63" s="22"/>
    </row>
    <row r="64" spans="1:5" x14ac:dyDescent="0.35">
      <c r="A64" s="22"/>
    </row>
    <row r="65" spans="1:2" x14ac:dyDescent="0.35">
      <c r="A65" s="1"/>
      <c r="B65" s="3"/>
    </row>
    <row r="66" spans="1:2" x14ac:dyDescent="0.35">
      <c r="A66" s="1"/>
      <c r="B66" s="3"/>
    </row>
    <row r="67" spans="1:2" x14ac:dyDescent="0.35">
      <c r="A67" s="1"/>
      <c r="B67" s="3"/>
    </row>
    <row r="68" spans="1:2" x14ac:dyDescent="0.35">
      <c r="A68" s="1"/>
      <c r="B68" s="3"/>
    </row>
    <row r="70" spans="1:2" x14ac:dyDescent="0.35">
      <c r="A70" s="4" t="s">
        <v>65</v>
      </c>
      <c r="B70" s="3"/>
    </row>
    <row r="71" spans="1:2" ht="18.5" x14ac:dyDescent="0.45">
      <c r="A71" s="5" t="s">
        <v>66</v>
      </c>
      <c r="B71" s="3"/>
    </row>
    <row r="72" spans="1:2" x14ac:dyDescent="0.35">
      <c r="A72" s="1"/>
      <c r="B72" s="3"/>
    </row>
    <row r="73" spans="1:2" ht="188.5" x14ac:dyDescent="0.35">
      <c r="A73" s="29" t="s">
        <v>68</v>
      </c>
      <c r="B73" s="3"/>
    </row>
    <row r="74" spans="1:2" x14ac:dyDescent="0.35">
      <c r="A74" s="1"/>
      <c r="B74" s="3"/>
    </row>
    <row r="75" spans="1:2" x14ac:dyDescent="0.35">
      <c r="A75" s="1"/>
      <c r="B75" s="3"/>
    </row>
    <row r="76" spans="1:2" x14ac:dyDescent="0.35">
      <c r="A76" s="1"/>
      <c r="B76" s="3"/>
    </row>
    <row r="77" spans="1:2" x14ac:dyDescent="0.35">
      <c r="A77" s="1"/>
      <c r="B77" s="3"/>
    </row>
    <row r="78" spans="1:2" x14ac:dyDescent="0.35">
      <c r="A78" s="1"/>
      <c r="B78" s="3"/>
    </row>
    <row r="79" spans="1:2" x14ac:dyDescent="0.35">
      <c r="B79" s="3"/>
    </row>
    <row r="80" spans="1:2" x14ac:dyDescent="0.35">
      <c r="B80" s="3"/>
    </row>
    <row r="81" spans="2:2" x14ac:dyDescent="0.35">
      <c r="B81" s="3"/>
    </row>
  </sheetData>
  <mergeCells count="29">
    <mergeCell ref="A55:C55"/>
    <mergeCell ref="A1:E1"/>
    <mergeCell ref="A3:E3"/>
    <mergeCell ref="E5:E6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H6:H7"/>
    <mergeCell ref="G6:G7"/>
    <mergeCell ref="G8:G9"/>
    <mergeCell ref="G16:G17"/>
    <mergeCell ref="A9:A10"/>
    <mergeCell ref="H16:H17"/>
    <mergeCell ref="E9:E10"/>
    <mergeCell ref="H8:H9"/>
    <mergeCell ref="B9:B10"/>
    <mergeCell ref="C9:C10"/>
    <mergeCell ref="D9:D10"/>
    <mergeCell ref="A59:C59"/>
    <mergeCell ref="A60:C60"/>
    <mergeCell ref="A56:C56"/>
    <mergeCell ref="A57:C57"/>
    <mergeCell ref="A58:C5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6046-BC36-4E8D-BC39-89AE12F526CA}">
  <dimension ref="A1:H97"/>
  <sheetViews>
    <sheetView zoomScaleNormal="100" workbookViewId="0">
      <selection sqref="A1:E1"/>
    </sheetView>
  </sheetViews>
  <sheetFormatPr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8.7265625" style="9" bestFit="1" customWidth="1"/>
    <col min="5" max="5" width="18.1796875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8.7265625" style="9"/>
  </cols>
  <sheetData>
    <row r="1" spans="1:8" s="10" customFormat="1" ht="24" customHeight="1" x14ac:dyDescent="0.25">
      <c r="A1" s="50" t="s">
        <v>159</v>
      </c>
      <c r="B1" s="50"/>
      <c r="C1" s="50"/>
      <c r="D1" s="50"/>
      <c r="E1" s="50"/>
    </row>
    <row r="2" spans="1:8" s="10" customFormat="1" ht="22" customHeight="1" x14ac:dyDescent="0.25">
      <c r="A2" s="18" t="s">
        <v>187</v>
      </c>
      <c r="B2" s="17"/>
      <c r="C2" s="17"/>
      <c r="D2" s="17"/>
      <c r="E2" s="19"/>
      <c r="G2" s="31" t="s">
        <v>1</v>
      </c>
      <c r="H2" s="31" t="s">
        <v>2</v>
      </c>
    </row>
    <row r="3" spans="1:8" s="10" customFormat="1" ht="19.899999999999999" customHeight="1" x14ac:dyDescent="0.25">
      <c r="A3" s="51"/>
      <c r="B3" s="51"/>
      <c r="C3" s="51"/>
      <c r="D3" s="51"/>
      <c r="E3" s="51"/>
      <c r="G3" s="36" t="s">
        <v>3</v>
      </c>
      <c r="H3" s="37">
        <v>0.22770000000000001</v>
      </c>
    </row>
    <row r="4" spans="1:8" s="10" customFormat="1" ht="19.899999999999999" customHeight="1" x14ac:dyDescent="0.25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36" t="s">
        <v>8</v>
      </c>
      <c r="H4" s="37">
        <v>0.62219999999999998</v>
      </c>
    </row>
    <row r="5" spans="1:8" s="10" customFormat="1" ht="19.899999999999999" customHeight="1" x14ac:dyDescent="0.25">
      <c r="A5" s="52"/>
      <c r="B5" s="53"/>
      <c r="C5" s="53"/>
      <c r="D5" s="53"/>
      <c r="E5" s="54"/>
      <c r="G5" s="36" t="s">
        <v>139</v>
      </c>
      <c r="H5" s="37">
        <v>1.4200000000000001E-2</v>
      </c>
    </row>
    <row r="6" spans="1:8" s="10" customFormat="1" ht="9.4" customHeight="1" x14ac:dyDescent="0.25">
      <c r="A6" s="52"/>
      <c r="B6" s="53"/>
      <c r="C6" s="53"/>
      <c r="D6" s="53"/>
      <c r="E6" s="54"/>
      <c r="G6" s="48" t="s">
        <v>9</v>
      </c>
      <c r="H6" s="49">
        <v>1.8700000000000001E-2</v>
      </c>
    </row>
    <row r="7" spans="1:8" s="10" customFormat="1" ht="9.4" customHeight="1" x14ac:dyDescent="0.25">
      <c r="A7" s="57" t="s">
        <v>3</v>
      </c>
      <c r="B7" s="62"/>
      <c r="C7" s="62"/>
      <c r="D7" s="62"/>
      <c r="E7" s="62"/>
      <c r="G7" s="48"/>
      <c r="H7" s="49"/>
    </row>
    <row r="8" spans="1:8" s="10" customFormat="1" ht="9.4" customHeight="1" x14ac:dyDescent="0.25">
      <c r="A8" s="57"/>
      <c r="B8" s="62"/>
      <c r="C8" s="62"/>
      <c r="D8" s="62"/>
      <c r="E8" s="62"/>
      <c r="G8" s="48" t="s">
        <v>70</v>
      </c>
      <c r="H8" s="49">
        <v>0.1051</v>
      </c>
    </row>
    <row r="9" spans="1:8" s="10" customFormat="1" ht="9.4" customHeight="1" x14ac:dyDescent="0.25">
      <c r="A9" s="61" t="s">
        <v>12</v>
      </c>
      <c r="B9" s="60"/>
      <c r="C9" s="60"/>
      <c r="D9" s="60"/>
      <c r="E9" s="60"/>
      <c r="G9" s="48"/>
      <c r="H9" s="49"/>
    </row>
    <row r="10" spans="1:8" s="10" customFormat="1" ht="13.9" customHeight="1" x14ac:dyDescent="0.25">
      <c r="A10" s="61"/>
      <c r="B10" s="60"/>
      <c r="C10" s="60"/>
      <c r="D10" s="60"/>
      <c r="E10" s="60"/>
      <c r="G10" s="36" t="s">
        <v>10</v>
      </c>
      <c r="H10" s="37">
        <v>2.5999999999999999E-3</v>
      </c>
    </row>
    <row r="11" spans="1:8" s="10" customFormat="1" ht="18.649999999999999" customHeight="1" x14ac:dyDescent="0.25">
      <c r="A11" s="14" t="s">
        <v>14</v>
      </c>
      <c r="B11" s="15">
        <v>13087.1742123</v>
      </c>
      <c r="C11" s="16">
        <v>4.7800000000000002E-2</v>
      </c>
      <c r="D11" s="14" t="s">
        <v>20</v>
      </c>
      <c r="E11" s="14" t="s">
        <v>20</v>
      </c>
      <c r="G11" s="36" t="s">
        <v>11</v>
      </c>
      <c r="H11" s="37">
        <v>2.69E-2</v>
      </c>
    </row>
    <row r="12" spans="1:8" s="10" customFormat="1" ht="18.649999999999999" customHeight="1" x14ac:dyDescent="0.25">
      <c r="A12" s="25" t="s">
        <v>21</v>
      </c>
      <c r="B12" s="11">
        <v>10253.598972600001</v>
      </c>
      <c r="C12" s="12">
        <v>3.7499999999999999E-2</v>
      </c>
      <c r="D12" s="25" t="s">
        <v>20</v>
      </c>
      <c r="E12" s="25" t="s">
        <v>20</v>
      </c>
      <c r="G12" s="36" t="s">
        <v>13</v>
      </c>
      <c r="H12" s="37">
        <v>-1.7400000000000099E-2</v>
      </c>
    </row>
    <row r="13" spans="1:8" s="10" customFormat="1" ht="18.649999999999999" customHeight="1" x14ac:dyDescent="0.25">
      <c r="A13" s="25" t="s">
        <v>17</v>
      </c>
      <c r="B13" s="11">
        <v>10228.306643800001</v>
      </c>
      <c r="C13" s="12">
        <v>3.7400000000000003E-2</v>
      </c>
      <c r="D13" s="25" t="s">
        <v>20</v>
      </c>
      <c r="E13" s="25" t="s">
        <v>20</v>
      </c>
      <c r="G13" s="36" t="s">
        <v>16</v>
      </c>
      <c r="H13" s="37">
        <v>1</v>
      </c>
    </row>
    <row r="14" spans="1:8" s="10" customFormat="1" ht="18.649999999999999" customHeight="1" x14ac:dyDescent="0.25">
      <c r="A14" s="25" t="s">
        <v>27</v>
      </c>
      <c r="B14" s="11">
        <v>7847.4277739999998</v>
      </c>
      <c r="C14" s="12">
        <v>2.87E-2</v>
      </c>
      <c r="D14" s="25" t="s">
        <v>20</v>
      </c>
      <c r="E14" s="25" t="s">
        <v>20</v>
      </c>
    </row>
    <row r="15" spans="1:8" s="10" customFormat="1" ht="18.649999999999999" customHeight="1" x14ac:dyDescent="0.25">
      <c r="A15" s="25" t="s">
        <v>24</v>
      </c>
      <c r="B15" s="11">
        <v>7777.7145547999999</v>
      </c>
      <c r="C15" s="12">
        <v>2.8400000000000002E-2</v>
      </c>
      <c r="D15" s="25" t="s">
        <v>20</v>
      </c>
      <c r="E15" s="25" t="s">
        <v>20</v>
      </c>
    </row>
    <row r="16" spans="1:8" s="10" customFormat="1" ht="18.649999999999999" customHeight="1" x14ac:dyDescent="0.25">
      <c r="A16" s="25" t="s">
        <v>141</v>
      </c>
      <c r="B16" s="11">
        <v>5231.7094520999999</v>
      </c>
      <c r="C16" s="12">
        <v>1.9099999999999999E-2</v>
      </c>
      <c r="D16" s="25" t="s">
        <v>18</v>
      </c>
      <c r="E16" s="25" t="s">
        <v>18</v>
      </c>
    </row>
    <row r="17" spans="1:8" s="10" customFormat="1" ht="18.649999999999999" customHeight="1" x14ac:dyDescent="0.25">
      <c r="A17" s="25" t="s">
        <v>128</v>
      </c>
      <c r="B17" s="11">
        <v>2696.7036985999998</v>
      </c>
      <c r="C17" s="12">
        <v>9.9000000000000008E-3</v>
      </c>
      <c r="D17" s="25" t="s">
        <v>20</v>
      </c>
      <c r="E17" s="25" t="s">
        <v>20</v>
      </c>
      <c r="G17" s="31" t="s">
        <v>23</v>
      </c>
      <c r="H17" s="31" t="s">
        <v>2</v>
      </c>
    </row>
    <row r="18" spans="1:8" s="10" customFormat="1" ht="18.649999999999999" customHeight="1" x14ac:dyDescent="0.25">
      <c r="A18" s="25" t="s">
        <v>41</v>
      </c>
      <c r="B18" s="11">
        <v>2601.8981849000002</v>
      </c>
      <c r="C18" s="12">
        <v>9.4999999999999998E-3</v>
      </c>
      <c r="D18" s="25" t="s">
        <v>20</v>
      </c>
      <c r="E18" s="25" t="s">
        <v>20</v>
      </c>
      <c r="G18" s="36" t="s">
        <v>25</v>
      </c>
      <c r="H18" s="37">
        <v>0.12379999999999999</v>
      </c>
    </row>
    <row r="19" spans="1:8" s="10" customFormat="1" ht="18.649999999999999" customHeight="1" x14ac:dyDescent="0.25">
      <c r="A19" s="25" t="s">
        <v>32</v>
      </c>
      <c r="B19" s="11">
        <v>2608.7265410999998</v>
      </c>
      <c r="C19" s="12">
        <v>9.4999999999999998E-3</v>
      </c>
      <c r="D19" s="25" t="s">
        <v>20</v>
      </c>
      <c r="E19" s="25" t="s">
        <v>20</v>
      </c>
      <c r="G19" s="36" t="s">
        <v>28</v>
      </c>
      <c r="H19" s="37">
        <v>0.84989999999999999</v>
      </c>
    </row>
    <row r="20" spans="1:8" s="10" customFormat="1" ht="22.4" customHeight="1" x14ac:dyDescent="0.25">
      <c r="A20" s="36"/>
      <c r="B20" s="26">
        <v>62333.260034200001</v>
      </c>
      <c r="C20" s="37">
        <v>0.2278</v>
      </c>
      <c r="D20" s="33"/>
      <c r="E20" s="33"/>
      <c r="G20" s="36" t="s">
        <v>10</v>
      </c>
      <c r="H20" s="37">
        <v>2.5999999999999999E-3</v>
      </c>
    </row>
    <row r="21" spans="1:8" s="10" customFormat="1" ht="19.899999999999999" customHeight="1" x14ac:dyDescent="0.25">
      <c r="A21" s="32" t="s">
        <v>8</v>
      </c>
      <c r="B21" s="33"/>
      <c r="C21" s="33"/>
      <c r="D21" s="33"/>
      <c r="E21" s="33"/>
      <c r="G21" s="36" t="s">
        <v>31</v>
      </c>
      <c r="H21" s="37">
        <v>2.69E-2</v>
      </c>
    </row>
    <row r="22" spans="1:8" s="10" customFormat="1" ht="19.899999999999999" customHeight="1" x14ac:dyDescent="0.25">
      <c r="A22" s="34" t="s">
        <v>38</v>
      </c>
      <c r="B22" s="35"/>
      <c r="C22" s="35"/>
      <c r="D22" s="35"/>
      <c r="E22" s="35"/>
      <c r="G22" s="36" t="s">
        <v>13</v>
      </c>
      <c r="H22" s="37">
        <v>-1.7400000000000099E-2</v>
      </c>
    </row>
    <row r="23" spans="1:8" s="10" customFormat="1" ht="18.649999999999999" customHeight="1" x14ac:dyDescent="0.25">
      <c r="A23" s="25" t="s">
        <v>48</v>
      </c>
      <c r="B23" s="11">
        <v>22137.55</v>
      </c>
      <c r="C23" s="12">
        <v>8.09E-2</v>
      </c>
      <c r="D23" s="25" t="s">
        <v>45</v>
      </c>
      <c r="E23" s="25" t="s">
        <v>18</v>
      </c>
      <c r="G23" s="36" t="s">
        <v>16</v>
      </c>
      <c r="H23" s="37">
        <v>1</v>
      </c>
    </row>
    <row r="24" spans="1:8" s="10" customFormat="1" ht="18.649999999999999" customHeight="1" x14ac:dyDescent="0.25">
      <c r="A24" s="25" t="s">
        <v>46</v>
      </c>
      <c r="B24" s="11">
        <v>21737.455000000002</v>
      </c>
      <c r="C24" s="12">
        <v>7.9500000000000001E-2</v>
      </c>
      <c r="D24" s="25" t="s">
        <v>45</v>
      </c>
      <c r="E24" s="25" t="s">
        <v>18</v>
      </c>
    </row>
    <row r="25" spans="1:8" s="10" customFormat="1" ht="18.649999999999999" customHeight="1" x14ac:dyDescent="0.25">
      <c r="A25" s="25" t="s">
        <v>73</v>
      </c>
      <c r="B25" s="11">
        <v>12486.5105</v>
      </c>
      <c r="C25" s="12">
        <v>4.5600000000000002E-2</v>
      </c>
      <c r="D25" s="25" t="s">
        <v>161</v>
      </c>
      <c r="E25" s="25" t="s">
        <v>20</v>
      </c>
    </row>
    <row r="26" spans="1:8" s="10" customFormat="1" ht="18.649999999999999" customHeight="1" x14ac:dyDescent="0.25">
      <c r="A26" s="25" t="s">
        <v>39</v>
      </c>
      <c r="B26" s="11">
        <v>12210.615</v>
      </c>
      <c r="C26" s="12">
        <v>4.4600000000000001E-2</v>
      </c>
      <c r="D26" s="25" t="s">
        <v>40</v>
      </c>
      <c r="E26" s="25" t="s">
        <v>20</v>
      </c>
    </row>
    <row r="27" spans="1:8" s="10" customFormat="1" ht="18.649999999999999" customHeight="1" x14ac:dyDescent="0.25">
      <c r="A27" s="25" t="s">
        <v>44</v>
      </c>
      <c r="B27" s="11">
        <v>9672.42</v>
      </c>
      <c r="C27" s="12">
        <v>3.5400000000000001E-2</v>
      </c>
      <c r="D27" s="25" t="s">
        <v>45</v>
      </c>
      <c r="E27" s="25" t="s">
        <v>18</v>
      </c>
    </row>
    <row r="28" spans="1:8" s="10" customFormat="1" ht="18.649999999999999" customHeight="1" x14ac:dyDescent="0.25">
      <c r="A28" s="25" t="s">
        <v>14</v>
      </c>
      <c r="B28" s="11">
        <v>9593.5249999999996</v>
      </c>
      <c r="C28" s="12">
        <v>3.5100000000000006E-2</v>
      </c>
      <c r="D28" s="25" t="s">
        <v>93</v>
      </c>
      <c r="E28" s="25" t="s">
        <v>162</v>
      </c>
    </row>
    <row r="29" spans="1:8" s="10" customFormat="1" ht="18.649999999999999" customHeight="1" x14ac:dyDescent="0.25">
      <c r="A29" s="25" t="s">
        <v>79</v>
      </c>
      <c r="B29" s="11">
        <v>7287.87</v>
      </c>
      <c r="C29" s="12">
        <v>2.6599999999999999E-2</v>
      </c>
      <c r="D29" s="25" t="s">
        <v>45</v>
      </c>
      <c r="E29" s="25" t="s">
        <v>18</v>
      </c>
    </row>
    <row r="30" spans="1:8" s="10" customFormat="1" ht="18.649999999999999" customHeight="1" x14ac:dyDescent="0.25">
      <c r="A30" s="25" t="s">
        <v>91</v>
      </c>
      <c r="B30" s="11">
        <v>7258.5974999999999</v>
      </c>
      <c r="C30" s="12">
        <v>2.6499999999999999E-2</v>
      </c>
      <c r="D30" s="25" t="s">
        <v>82</v>
      </c>
      <c r="E30" s="25" t="s">
        <v>15</v>
      </c>
    </row>
    <row r="31" spans="1:8" s="10" customFormat="1" ht="18.649999999999999" customHeight="1" x14ac:dyDescent="0.25">
      <c r="A31" s="25" t="s">
        <v>78</v>
      </c>
      <c r="B31" s="11">
        <v>7167.1875</v>
      </c>
      <c r="C31" s="12">
        <v>2.6200000000000001E-2</v>
      </c>
      <c r="D31" s="25" t="s">
        <v>40</v>
      </c>
      <c r="E31" s="25" t="s">
        <v>20</v>
      </c>
    </row>
    <row r="32" spans="1:8" s="10" customFormat="1" ht="18.649999999999999" customHeight="1" x14ac:dyDescent="0.25">
      <c r="A32" s="25" t="s">
        <v>41</v>
      </c>
      <c r="B32" s="11">
        <v>4840.7650000000003</v>
      </c>
      <c r="C32" s="12">
        <v>1.77E-2</v>
      </c>
      <c r="D32" s="25" t="s">
        <v>42</v>
      </c>
      <c r="E32" s="25" t="s">
        <v>43</v>
      </c>
    </row>
    <row r="33" spans="1:5" s="10" customFormat="1" ht="18.25" customHeight="1" x14ac:dyDescent="0.25">
      <c r="A33" s="36"/>
      <c r="B33" s="26">
        <v>114392.4955</v>
      </c>
      <c r="C33" s="37">
        <v>0.41810000000000003</v>
      </c>
      <c r="D33" s="33"/>
      <c r="E33" s="33"/>
    </row>
    <row r="34" spans="1:5" s="10" customFormat="1" ht="18.25" customHeight="1" x14ac:dyDescent="0.25">
      <c r="A34" s="34" t="s">
        <v>49</v>
      </c>
      <c r="B34" s="35"/>
      <c r="C34" s="35"/>
      <c r="D34" s="35"/>
      <c r="E34" s="35"/>
    </row>
    <row r="35" spans="1:5" s="10" customFormat="1" ht="24" customHeight="1" x14ac:dyDescent="0.25">
      <c r="A35" s="25" t="s">
        <v>32</v>
      </c>
      <c r="B35" s="11">
        <v>17034.9725</v>
      </c>
      <c r="C35" s="12">
        <v>6.2300000000000001E-2</v>
      </c>
      <c r="D35" s="25" t="s">
        <v>45</v>
      </c>
      <c r="E35" s="25" t="s">
        <v>75</v>
      </c>
    </row>
    <row r="36" spans="1:5" s="10" customFormat="1" ht="19.899999999999999" customHeight="1" x14ac:dyDescent="0.25">
      <c r="A36" s="25" t="s">
        <v>163</v>
      </c>
      <c r="B36" s="11">
        <v>9875.5300000000007</v>
      </c>
      <c r="C36" s="12">
        <v>3.61E-2</v>
      </c>
      <c r="D36" s="25" t="s">
        <v>45</v>
      </c>
      <c r="E36" s="25" t="s">
        <v>18</v>
      </c>
    </row>
    <row r="37" spans="1:5" s="10" customFormat="1" ht="19.899999999999999" customHeight="1" x14ac:dyDescent="0.25">
      <c r="A37" s="25" t="s">
        <v>103</v>
      </c>
      <c r="B37" s="11">
        <v>9448.51</v>
      </c>
      <c r="C37" s="12">
        <v>3.4500000000000003E-2</v>
      </c>
      <c r="D37" s="25" t="s">
        <v>45</v>
      </c>
      <c r="E37" s="25" t="s">
        <v>18</v>
      </c>
    </row>
    <row r="38" spans="1:5" s="10" customFormat="1" ht="19.899999999999999" customHeight="1" x14ac:dyDescent="0.25">
      <c r="A38" s="25" t="s">
        <v>91</v>
      </c>
      <c r="B38" s="11">
        <v>4996.5150000000003</v>
      </c>
      <c r="C38" s="12">
        <v>1.83E-2</v>
      </c>
      <c r="D38" s="25" t="s">
        <v>42</v>
      </c>
      <c r="E38" s="25" t="s">
        <v>20</v>
      </c>
    </row>
    <row r="39" spans="1:5" s="10" customFormat="1" ht="19.899999999999999" customHeight="1" x14ac:dyDescent="0.25">
      <c r="A39" s="25" t="s">
        <v>47</v>
      </c>
      <c r="B39" s="11">
        <v>4855.7749999999996</v>
      </c>
      <c r="C39" s="12">
        <v>1.78E-2</v>
      </c>
      <c r="D39" s="25" t="s">
        <v>45</v>
      </c>
      <c r="E39" s="25" t="s">
        <v>18</v>
      </c>
    </row>
    <row r="40" spans="1:5" s="10" customFormat="1" ht="19.899999999999999" customHeight="1" x14ac:dyDescent="0.25">
      <c r="A40" s="25" t="s">
        <v>128</v>
      </c>
      <c r="B40" s="11">
        <v>4804.03</v>
      </c>
      <c r="C40" s="12">
        <v>1.7600000000000001E-2</v>
      </c>
      <c r="D40" s="25" t="s">
        <v>45</v>
      </c>
      <c r="E40" s="25" t="s">
        <v>18</v>
      </c>
    </row>
    <row r="41" spans="1:5" s="10" customFormat="1" ht="19.899999999999999" customHeight="1" x14ac:dyDescent="0.25">
      <c r="A41" s="25" t="s">
        <v>100</v>
      </c>
      <c r="B41" s="11">
        <v>4776.3450000000003</v>
      </c>
      <c r="C41" s="12">
        <v>1.7500000000000002E-2</v>
      </c>
      <c r="D41" s="25" t="s">
        <v>45</v>
      </c>
      <c r="E41" s="25" t="s">
        <v>18</v>
      </c>
    </row>
    <row r="42" spans="1:5" s="10" customFormat="1" ht="19.899999999999999" customHeight="1" x14ac:dyDescent="0.25">
      <c r="A42" s="36"/>
      <c r="B42" s="26">
        <v>55791.677499999998</v>
      </c>
      <c r="C42" s="37">
        <v>0.2041</v>
      </c>
      <c r="D42" s="33"/>
      <c r="E42" s="33"/>
    </row>
    <row r="43" spans="1:5" s="10" customFormat="1" ht="19.899999999999999" customHeight="1" x14ac:dyDescent="0.25">
      <c r="A43" s="32" t="s">
        <v>144</v>
      </c>
      <c r="B43" s="13"/>
      <c r="C43" s="35"/>
      <c r="D43" s="35"/>
      <c r="E43" s="35"/>
    </row>
    <row r="44" spans="1:5" s="10" customFormat="1" ht="24" customHeight="1" x14ac:dyDescent="0.25">
      <c r="A44" s="25" t="s">
        <v>147</v>
      </c>
      <c r="B44" s="11">
        <v>3897.2570661</v>
      </c>
      <c r="C44" s="12">
        <v>1.4200000000000001E-2</v>
      </c>
      <c r="D44" s="25" t="s">
        <v>146</v>
      </c>
      <c r="E44" s="25" t="s">
        <v>146</v>
      </c>
    </row>
    <row r="45" spans="1:5" s="10" customFormat="1" ht="18.25" customHeight="1" x14ac:dyDescent="0.25">
      <c r="A45" s="36"/>
      <c r="B45" s="26">
        <v>3897.2570661</v>
      </c>
      <c r="C45" s="37">
        <v>1.4200000000000001E-2</v>
      </c>
      <c r="D45" s="33"/>
      <c r="E45" s="33"/>
    </row>
    <row r="46" spans="1:5" s="10" customFormat="1" ht="18.25" customHeight="1" x14ac:dyDescent="0.25">
      <c r="A46" s="32" t="s">
        <v>9</v>
      </c>
      <c r="B46" s="35"/>
      <c r="C46" s="35"/>
      <c r="D46" s="35"/>
      <c r="E46" s="35"/>
    </row>
    <row r="47" spans="1:5" s="10" customFormat="1" ht="24" customHeight="1" x14ac:dyDescent="0.25">
      <c r="A47" s="25" t="s">
        <v>186</v>
      </c>
      <c r="B47" s="11">
        <v>5124.7094444000004</v>
      </c>
      <c r="C47" s="12">
        <v>1.8700000000000001E-2</v>
      </c>
      <c r="D47" s="25" t="s">
        <v>52</v>
      </c>
      <c r="E47" s="25" t="s">
        <v>52</v>
      </c>
    </row>
    <row r="48" spans="1:5" s="10" customFormat="1" ht="18.25" customHeight="1" x14ac:dyDescent="0.25">
      <c r="A48" s="36"/>
      <c r="B48" s="26">
        <v>5124.7094444000004</v>
      </c>
      <c r="C48" s="37">
        <v>1.8700000000000001E-2</v>
      </c>
      <c r="D48" s="33"/>
      <c r="E48" s="33"/>
    </row>
    <row r="49" spans="1:5" s="10" customFormat="1" ht="18.25" customHeight="1" x14ac:dyDescent="0.25">
      <c r="A49" s="32" t="s">
        <v>70</v>
      </c>
      <c r="B49" s="30"/>
      <c r="C49" s="30"/>
      <c r="D49" s="30"/>
      <c r="E49" s="30"/>
    </row>
    <row r="50" spans="1:5" s="10" customFormat="1" ht="24" customHeight="1" x14ac:dyDescent="0.25">
      <c r="A50" s="25" t="s">
        <v>164</v>
      </c>
      <c r="B50" s="11">
        <v>6671.4112660000001</v>
      </c>
      <c r="C50" s="12">
        <v>2.4400000000000002E-2</v>
      </c>
      <c r="D50" s="25" t="s">
        <v>52</v>
      </c>
      <c r="E50" s="25" t="s">
        <v>52</v>
      </c>
    </row>
    <row r="51" spans="1:5" s="10" customFormat="1" ht="18.25" customHeight="1" x14ac:dyDescent="0.25">
      <c r="A51" s="25" t="s">
        <v>165</v>
      </c>
      <c r="B51" s="11">
        <v>4991.4250000000002</v>
      </c>
      <c r="C51" s="12">
        <v>1.8200000000000001E-2</v>
      </c>
      <c r="D51" s="25" t="s">
        <v>52</v>
      </c>
      <c r="E51" s="25" t="s">
        <v>52</v>
      </c>
    </row>
    <row r="52" spans="1:5" s="10" customFormat="1" ht="18.25" customHeight="1" x14ac:dyDescent="0.25">
      <c r="A52" s="25" t="s">
        <v>121</v>
      </c>
      <c r="B52" s="11">
        <v>4991.4250000000002</v>
      </c>
      <c r="C52" s="12">
        <v>1.8200000000000001E-2</v>
      </c>
      <c r="D52" s="25" t="s">
        <v>52</v>
      </c>
      <c r="E52" s="25" t="s">
        <v>52</v>
      </c>
    </row>
    <row r="53" spans="1:5" s="10" customFormat="1" ht="18.25" customHeight="1" x14ac:dyDescent="0.25">
      <c r="A53" s="25" t="s">
        <v>200</v>
      </c>
      <c r="B53" s="11">
        <v>4933.3900000000003</v>
      </c>
      <c r="C53" s="12">
        <v>1.7999999999999999E-2</v>
      </c>
      <c r="D53" s="25" t="s">
        <v>52</v>
      </c>
      <c r="E53" s="25" t="s">
        <v>52</v>
      </c>
    </row>
    <row r="54" spans="1:5" s="10" customFormat="1" ht="18.25" customHeight="1" x14ac:dyDescent="0.25">
      <c r="A54" s="25" t="s">
        <v>133</v>
      </c>
      <c r="B54" s="11">
        <v>4821</v>
      </c>
      <c r="C54" s="12">
        <v>1.7600000000000001E-2</v>
      </c>
      <c r="D54" s="25" t="s">
        <v>52</v>
      </c>
      <c r="E54" s="25" t="s">
        <v>52</v>
      </c>
    </row>
    <row r="55" spans="1:5" s="10" customFormat="1" ht="18.25" customHeight="1" x14ac:dyDescent="0.25">
      <c r="A55" s="25" t="s">
        <v>130</v>
      </c>
      <c r="B55" s="11">
        <v>2393.0825</v>
      </c>
      <c r="C55" s="12">
        <v>8.6999999999999994E-3</v>
      </c>
      <c r="D55" s="25" t="s">
        <v>52</v>
      </c>
      <c r="E55" s="25" t="s">
        <v>52</v>
      </c>
    </row>
    <row r="56" spans="1:5" s="10" customFormat="1" ht="18.25" customHeight="1" x14ac:dyDescent="0.25">
      <c r="A56" s="36"/>
      <c r="B56" s="26">
        <v>28801.733766000001</v>
      </c>
      <c r="C56" s="37">
        <v>0.1051</v>
      </c>
      <c r="D56" s="33"/>
      <c r="E56" s="33"/>
    </row>
    <row r="57" spans="1:5" s="10" customFormat="1" ht="18.25" customHeight="1" x14ac:dyDescent="0.25">
      <c r="A57" s="32" t="s">
        <v>10</v>
      </c>
      <c r="B57" s="30"/>
      <c r="C57" s="30"/>
      <c r="D57" s="30"/>
      <c r="E57" s="30"/>
    </row>
    <row r="58" spans="1:5" s="10" customFormat="1" ht="18.25" customHeight="1" x14ac:dyDescent="0.25">
      <c r="A58" s="25" t="s">
        <v>57</v>
      </c>
      <c r="B58" s="11">
        <v>722.15475890000005</v>
      </c>
      <c r="C58" s="12">
        <v>2.5999999999999999E-3</v>
      </c>
      <c r="D58" s="25" t="s">
        <v>10</v>
      </c>
      <c r="E58" s="38"/>
    </row>
    <row r="59" spans="1:5" s="10" customFormat="1" ht="18.25" customHeight="1" x14ac:dyDescent="0.25">
      <c r="A59" s="36"/>
      <c r="B59" s="26">
        <v>722.15475890000005</v>
      </c>
      <c r="C59" s="37">
        <v>2.5999999999999999E-3</v>
      </c>
      <c r="D59" s="33"/>
      <c r="E59" s="33"/>
    </row>
    <row r="60" spans="1:5" s="10" customFormat="1" ht="18.25" customHeight="1" x14ac:dyDescent="0.25">
      <c r="A60" s="24" t="s">
        <v>11</v>
      </c>
      <c r="B60" s="38"/>
      <c r="C60" s="25"/>
      <c r="D60" s="38"/>
      <c r="E60" s="38"/>
    </row>
    <row r="61" spans="1:5" s="10" customFormat="1" ht="19.899999999999999" customHeight="1" x14ac:dyDescent="0.25">
      <c r="A61" s="34" t="s">
        <v>58</v>
      </c>
      <c r="B61" s="26">
        <v>7349.9714494999998</v>
      </c>
      <c r="C61" s="37">
        <v>2.69E-2</v>
      </c>
      <c r="D61" s="36" t="s">
        <v>59</v>
      </c>
      <c r="E61" s="36" t="s">
        <v>59</v>
      </c>
    </row>
    <row r="62" spans="1:5" s="10" customFormat="1" ht="19.899999999999999" customHeight="1" x14ac:dyDescent="0.25">
      <c r="A62" s="34" t="s">
        <v>60</v>
      </c>
      <c r="B62" s="27">
        <v>-4858.7584245999496</v>
      </c>
      <c r="C62" s="28">
        <v>-1.7399999999999902E-2</v>
      </c>
      <c r="D62" s="38"/>
      <c r="E62" s="38"/>
    </row>
    <row r="63" spans="1:5" s="10" customFormat="1" ht="19.899999999999999" customHeight="1" x14ac:dyDescent="0.25">
      <c r="A63" s="34" t="s">
        <v>189</v>
      </c>
      <c r="B63" s="27">
        <v>273554.50109450001</v>
      </c>
      <c r="C63" s="28">
        <v>1</v>
      </c>
      <c r="D63" s="38"/>
      <c r="E63" s="38"/>
    </row>
    <row r="64" spans="1:5" s="10" customFormat="1" ht="19.899999999999999" customHeight="1" x14ac:dyDescent="0.25"/>
    <row r="65" spans="1:3" s="10" customFormat="1" ht="11.5" x14ac:dyDescent="0.25">
      <c r="A65" s="46" t="s">
        <v>61</v>
      </c>
      <c r="B65" s="46"/>
      <c r="C65" s="46"/>
    </row>
    <row r="66" spans="1:3" s="10" customFormat="1" ht="11.5" x14ac:dyDescent="0.25">
      <c r="A66" s="46" t="s">
        <v>62</v>
      </c>
      <c r="B66" s="46"/>
      <c r="C66" s="46"/>
    </row>
    <row r="67" spans="1:3" s="10" customFormat="1" ht="11.5" x14ac:dyDescent="0.25">
      <c r="A67" s="46" t="s">
        <v>63</v>
      </c>
      <c r="B67" s="46"/>
      <c r="C67" s="46"/>
    </row>
    <row r="68" spans="1:3" s="10" customFormat="1" ht="11.5" x14ac:dyDescent="0.25">
      <c r="A68" s="46" t="s">
        <v>64</v>
      </c>
      <c r="B68" s="46"/>
      <c r="C68" s="46"/>
    </row>
    <row r="69" spans="1:3" s="10" customFormat="1" ht="11.5" x14ac:dyDescent="0.25">
      <c r="A69" s="46" t="s">
        <v>65</v>
      </c>
      <c r="B69" s="46"/>
      <c r="C69" s="46"/>
    </row>
    <row r="70" spans="1:3" s="10" customFormat="1" ht="13" x14ac:dyDescent="0.25">
      <c r="A70" s="47" t="s">
        <v>66</v>
      </c>
      <c r="B70" s="47"/>
      <c r="C70" s="47"/>
    </row>
    <row r="72" spans="1:3" x14ac:dyDescent="0.35">
      <c r="A72" s="22" t="s">
        <v>201</v>
      </c>
    </row>
    <row r="73" spans="1:3" x14ac:dyDescent="0.35">
      <c r="A73" s="22"/>
    </row>
    <row r="74" spans="1:3" x14ac:dyDescent="0.35">
      <c r="A74" s="22"/>
    </row>
    <row r="75" spans="1:3" x14ac:dyDescent="0.35">
      <c r="A75" s="22"/>
    </row>
    <row r="76" spans="1:3" x14ac:dyDescent="0.35">
      <c r="A76" s="22"/>
    </row>
    <row r="85" spans="1:2" x14ac:dyDescent="0.35">
      <c r="A85" s="4" t="s">
        <v>65</v>
      </c>
      <c r="B85" s="3"/>
    </row>
    <row r="86" spans="1:2" ht="18.5" x14ac:dyDescent="0.45">
      <c r="A86" s="5" t="s">
        <v>66</v>
      </c>
      <c r="B86" s="3"/>
    </row>
    <row r="87" spans="1:2" x14ac:dyDescent="0.35">
      <c r="A87" s="1"/>
      <c r="B87" s="3"/>
    </row>
    <row r="88" spans="1:2" ht="188.5" x14ac:dyDescent="0.35">
      <c r="A88" s="29" t="s">
        <v>68</v>
      </c>
      <c r="B88" s="3"/>
    </row>
    <row r="89" spans="1:2" x14ac:dyDescent="0.35">
      <c r="A89" s="1"/>
      <c r="B89" s="3"/>
    </row>
    <row r="90" spans="1:2" x14ac:dyDescent="0.35">
      <c r="A90" s="1"/>
      <c r="B90" s="3"/>
    </row>
    <row r="91" spans="1:2" x14ac:dyDescent="0.35">
      <c r="A91" s="1"/>
      <c r="B91" s="3"/>
    </row>
    <row r="92" spans="1:2" x14ac:dyDescent="0.35">
      <c r="A92" s="1"/>
      <c r="B92" s="3"/>
    </row>
    <row r="93" spans="1:2" x14ac:dyDescent="0.35">
      <c r="A93" s="1"/>
      <c r="B93" s="3"/>
    </row>
    <row r="94" spans="1:2" x14ac:dyDescent="0.35">
      <c r="B94" s="3"/>
    </row>
    <row r="95" spans="1:2" x14ac:dyDescent="0.35">
      <c r="B95" s="3"/>
    </row>
    <row r="96" spans="1:2" x14ac:dyDescent="0.35">
      <c r="B96" s="3"/>
    </row>
    <row r="97" spans="2:2" x14ac:dyDescent="0.35">
      <c r="B97" s="3"/>
    </row>
  </sheetData>
  <mergeCells count="27">
    <mergeCell ref="A69:C69"/>
    <mergeCell ref="A65:C65"/>
    <mergeCell ref="A66:C66"/>
    <mergeCell ref="A67:C67"/>
    <mergeCell ref="A1:E1"/>
    <mergeCell ref="A3:E3"/>
    <mergeCell ref="A5:A6"/>
    <mergeCell ref="B5:B6"/>
    <mergeCell ref="C5:C6"/>
    <mergeCell ref="D5:D6"/>
    <mergeCell ref="E5:E6"/>
    <mergeCell ref="A70:C70"/>
    <mergeCell ref="G6:G7"/>
    <mergeCell ref="H6:H7"/>
    <mergeCell ref="A7:A8"/>
    <mergeCell ref="B7:B8"/>
    <mergeCell ref="C7:C8"/>
    <mergeCell ref="D7:D8"/>
    <mergeCell ref="E7:E8"/>
    <mergeCell ref="G8:G9"/>
    <mergeCell ref="H8:H9"/>
    <mergeCell ref="A9:A10"/>
    <mergeCell ref="B9:B10"/>
    <mergeCell ref="C9:C10"/>
    <mergeCell ref="D9:D10"/>
    <mergeCell ref="E9:E10"/>
    <mergeCell ref="A68:C68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BAA1D-14D1-48DE-81BE-A88A2E4CA318}">
  <dimension ref="A1:H73"/>
  <sheetViews>
    <sheetView workbookViewId="0">
      <selection sqref="A1:E1"/>
    </sheetView>
  </sheetViews>
  <sheetFormatPr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8.1796875" style="9" bestFit="1" customWidth="1"/>
    <col min="5" max="5" width="19.7265625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8.7265625" style="9"/>
  </cols>
  <sheetData>
    <row r="1" spans="1:8" s="10" customFormat="1" ht="24" customHeight="1" x14ac:dyDescent="0.25">
      <c r="A1" s="50" t="s">
        <v>166</v>
      </c>
      <c r="B1" s="50"/>
      <c r="C1" s="50"/>
      <c r="D1" s="50"/>
      <c r="E1" s="50"/>
    </row>
    <row r="2" spans="1:8" s="10" customFormat="1" ht="22" customHeight="1" x14ac:dyDescent="0.25">
      <c r="A2" s="18" t="s">
        <v>187</v>
      </c>
      <c r="B2" s="17"/>
      <c r="C2" s="17"/>
      <c r="D2" s="17"/>
      <c r="E2" s="19"/>
      <c r="G2" s="31" t="s">
        <v>1</v>
      </c>
      <c r="H2" s="31" t="s">
        <v>2</v>
      </c>
    </row>
    <row r="3" spans="1:8" s="10" customFormat="1" ht="19.899999999999999" customHeight="1" x14ac:dyDescent="0.25">
      <c r="A3" s="51"/>
      <c r="B3" s="51"/>
      <c r="C3" s="51"/>
      <c r="D3" s="51"/>
      <c r="E3" s="51"/>
      <c r="G3" s="36" t="s">
        <v>3</v>
      </c>
      <c r="H3" s="37">
        <v>0.80249999999999999</v>
      </c>
    </row>
    <row r="4" spans="1:8" s="10" customFormat="1" ht="19.899999999999999" customHeight="1" x14ac:dyDescent="0.25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36" t="s">
        <v>8</v>
      </c>
      <c r="H4" s="37">
        <v>1.66E-2</v>
      </c>
    </row>
    <row r="5" spans="1:8" s="10" customFormat="1" ht="19.899999999999999" customHeight="1" x14ac:dyDescent="0.25">
      <c r="A5" s="52"/>
      <c r="B5" s="53"/>
      <c r="C5" s="53"/>
      <c r="D5" s="53"/>
      <c r="E5" s="54"/>
      <c r="G5" s="36" t="s">
        <v>9</v>
      </c>
      <c r="H5" s="37">
        <v>0.1699</v>
      </c>
    </row>
    <row r="6" spans="1:8" s="10" customFormat="1" ht="9.4" customHeight="1" x14ac:dyDescent="0.25">
      <c r="A6" s="52"/>
      <c r="B6" s="53"/>
      <c r="C6" s="53"/>
      <c r="D6" s="53"/>
      <c r="E6" s="54"/>
      <c r="G6" s="48" t="s">
        <v>10</v>
      </c>
      <c r="H6" s="49">
        <v>3.0000000000000001E-3</v>
      </c>
    </row>
    <row r="7" spans="1:8" s="10" customFormat="1" ht="9.4" customHeight="1" x14ac:dyDescent="0.25">
      <c r="A7" s="57" t="s">
        <v>3</v>
      </c>
      <c r="B7" s="62"/>
      <c r="C7" s="62"/>
      <c r="D7" s="62"/>
      <c r="E7" s="62"/>
      <c r="G7" s="48"/>
      <c r="H7" s="49"/>
    </row>
    <row r="8" spans="1:8" s="10" customFormat="1" ht="9.4" customHeight="1" x14ac:dyDescent="0.25">
      <c r="A8" s="57"/>
      <c r="B8" s="62"/>
      <c r="C8" s="62"/>
      <c r="D8" s="62"/>
      <c r="E8" s="62"/>
      <c r="G8" s="48" t="s">
        <v>11</v>
      </c>
      <c r="H8" s="49">
        <v>8.3999999999999995E-3</v>
      </c>
    </row>
    <row r="9" spans="1:8" s="10" customFormat="1" ht="9.4" customHeight="1" x14ac:dyDescent="0.25">
      <c r="A9" s="61" t="s">
        <v>12</v>
      </c>
      <c r="B9" s="60"/>
      <c r="C9" s="60"/>
      <c r="D9" s="60"/>
      <c r="E9" s="60"/>
      <c r="G9" s="48"/>
      <c r="H9" s="49"/>
    </row>
    <row r="10" spans="1:8" s="10" customFormat="1" ht="13.9" customHeight="1" x14ac:dyDescent="0.25">
      <c r="A10" s="61"/>
      <c r="B10" s="60"/>
      <c r="C10" s="60"/>
      <c r="D10" s="60"/>
      <c r="E10" s="60"/>
      <c r="G10" s="36" t="s">
        <v>13</v>
      </c>
      <c r="H10" s="37">
        <v>-3.99999999999956E-4</v>
      </c>
    </row>
    <row r="11" spans="1:8" s="10" customFormat="1" ht="19.149999999999999" customHeight="1" x14ac:dyDescent="0.25">
      <c r="A11" s="25" t="s">
        <v>22</v>
      </c>
      <c r="B11" s="11">
        <v>41459.643287599996</v>
      </c>
      <c r="C11" s="12">
        <v>9.6500000000000002E-2</v>
      </c>
      <c r="D11" s="25" t="s">
        <v>188</v>
      </c>
      <c r="E11" s="25" t="s">
        <v>188</v>
      </c>
      <c r="G11" s="36" t="s">
        <v>16</v>
      </c>
      <c r="H11" s="37">
        <v>1</v>
      </c>
    </row>
    <row r="12" spans="1:8" s="10" customFormat="1" ht="19.149999999999999" customHeight="1" x14ac:dyDescent="0.25">
      <c r="A12" s="14" t="s">
        <v>47</v>
      </c>
      <c r="B12" s="15">
        <v>37248.4779863</v>
      </c>
      <c r="C12" s="16">
        <v>8.6699999999999999E-2</v>
      </c>
      <c r="D12" s="14" t="s">
        <v>20</v>
      </c>
      <c r="E12" s="14" t="s">
        <v>20</v>
      </c>
    </row>
    <row r="13" spans="1:8" s="10" customFormat="1" ht="19.149999999999999" customHeight="1" x14ac:dyDescent="0.25">
      <c r="A13" s="25" t="s">
        <v>14</v>
      </c>
      <c r="B13" s="11">
        <v>34822.177260199998</v>
      </c>
      <c r="C13" s="12">
        <v>8.1100000000000005E-2</v>
      </c>
      <c r="D13" s="25" t="s">
        <v>15</v>
      </c>
      <c r="E13" s="25" t="s">
        <v>15</v>
      </c>
    </row>
    <row r="14" spans="1:8" s="10" customFormat="1" ht="19.149999999999999" customHeight="1" x14ac:dyDescent="0.25">
      <c r="A14" s="25" t="s">
        <v>19</v>
      </c>
      <c r="B14" s="11">
        <v>34610.707958899999</v>
      </c>
      <c r="C14" s="12">
        <v>8.0600000000000005E-2</v>
      </c>
      <c r="D14" s="25" t="s">
        <v>20</v>
      </c>
      <c r="E14" s="25" t="s">
        <v>20</v>
      </c>
    </row>
    <row r="15" spans="1:8" s="10" customFormat="1" ht="19.149999999999999" customHeight="1" x14ac:dyDescent="0.25">
      <c r="A15" s="25" t="s">
        <v>27</v>
      </c>
      <c r="B15" s="11">
        <v>34448.746814999999</v>
      </c>
      <c r="C15" s="12">
        <v>8.0199999999999994E-2</v>
      </c>
      <c r="D15" s="25" t="s">
        <v>20</v>
      </c>
      <c r="E15" s="25" t="s">
        <v>20</v>
      </c>
      <c r="G15" s="31" t="s">
        <v>23</v>
      </c>
      <c r="H15" s="31" t="s">
        <v>2</v>
      </c>
    </row>
    <row r="16" spans="1:8" s="10" customFormat="1" ht="19.149999999999999" customHeight="1" x14ac:dyDescent="0.25">
      <c r="A16" s="25" t="s">
        <v>91</v>
      </c>
      <c r="B16" s="11">
        <v>33962.953349299998</v>
      </c>
      <c r="C16" s="12">
        <v>7.9100000000000004E-2</v>
      </c>
      <c r="D16" s="25" t="s">
        <v>20</v>
      </c>
      <c r="E16" s="25" t="s">
        <v>20</v>
      </c>
      <c r="G16" s="48" t="s">
        <v>25</v>
      </c>
      <c r="H16" s="49">
        <v>0.1699</v>
      </c>
    </row>
    <row r="17" spans="1:8" s="10" customFormat="1" ht="19.149999999999999" customHeight="1" x14ac:dyDescent="0.25">
      <c r="A17" s="14" t="s">
        <v>99</v>
      </c>
      <c r="B17" s="15">
        <v>22238.543157600001</v>
      </c>
      <c r="C17" s="16">
        <v>5.1799999999999999E-2</v>
      </c>
      <c r="D17" s="14" t="s">
        <v>20</v>
      </c>
      <c r="E17" s="14" t="s">
        <v>20</v>
      </c>
      <c r="G17" s="48"/>
      <c r="H17" s="49"/>
    </row>
    <row r="18" spans="1:8" s="10" customFormat="1" ht="19.149999999999999" customHeight="1" x14ac:dyDescent="0.25">
      <c r="A18" s="25" t="s">
        <v>17</v>
      </c>
      <c r="B18" s="11">
        <v>21029.506849400001</v>
      </c>
      <c r="C18" s="12">
        <v>4.8899999999999999E-2</v>
      </c>
      <c r="D18" s="25" t="s">
        <v>15</v>
      </c>
      <c r="E18" s="25" t="s">
        <v>15</v>
      </c>
      <c r="G18" s="36" t="s">
        <v>28</v>
      </c>
      <c r="H18" s="37">
        <v>0.81910000000000005</v>
      </c>
    </row>
    <row r="19" spans="1:8" s="10" customFormat="1" ht="19.149999999999999" customHeight="1" x14ac:dyDescent="0.25">
      <c r="A19" s="25" t="s">
        <v>24</v>
      </c>
      <c r="B19" s="11">
        <v>20675.654328799999</v>
      </c>
      <c r="C19" s="12">
        <v>4.8099999999999997E-2</v>
      </c>
      <c r="D19" s="25" t="s">
        <v>20</v>
      </c>
      <c r="E19" s="25" t="s">
        <v>20</v>
      </c>
      <c r="G19" s="36" t="s">
        <v>10</v>
      </c>
      <c r="H19" s="37">
        <v>3.0000000000000001E-3</v>
      </c>
    </row>
    <row r="20" spans="1:8" s="10" customFormat="1" ht="19.149999999999999" customHeight="1" x14ac:dyDescent="0.25">
      <c r="A20" s="25" t="s">
        <v>106</v>
      </c>
      <c r="B20" s="11">
        <v>20321.7328767</v>
      </c>
      <c r="C20" s="12">
        <v>4.7300000000000002E-2</v>
      </c>
      <c r="D20" s="25" t="s">
        <v>20</v>
      </c>
      <c r="E20" s="25" t="s">
        <v>20</v>
      </c>
      <c r="G20" s="36" t="s">
        <v>31</v>
      </c>
      <c r="H20" s="37">
        <v>8.3999999999999995E-3</v>
      </c>
    </row>
    <row r="21" spans="1:8" s="10" customFormat="1" ht="19.149999999999999" customHeight="1" x14ac:dyDescent="0.25">
      <c r="A21" s="25" t="s">
        <v>143</v>
      </c>
      <c r="B21" s="11">
        <v>11244.574623300001</v>
      </c>
      <c r="C21" s="12">
        <v>2.6200000000000001E-2</v>
      </c>
      <c r="D21" s="25" t="s">
        <v>20</v>
      </c>
      <c r="E21" s="25" t="s">
        <v>20</v>
      </c>
      <c r="G21" s="36" t="s">
        <v>13</v>
      </c>
      <c r="H21" s="37">
        <v>-3.99999999999956E-4</v>
      </c>
    </row>
    <row r="22" spans="1:8" s="10" customFormat="1" ht="19.149999999999999" customHeight="1" x14ac:dyDescent="0.25">
      <c r="A22" s="25" t="s">
        <v>32</v>
      </c>
      <c r="B22" s="11">
        <v>10534.8815068</v>
      </c>
      <c r="C22" s="12">
        <v>2.4500000000000001E-2</v>
      </c>
      <c r="D22" s="25" t="s">
        <v>20</v>
      </c>
      <c r="E22" s="25" t="s">
        <v>20</v>
      </c>
      <c r="G22" s="36" t="s">
        <v>16</v>
      </c>
      <c r="H22" s="37">
        <v>1</v>
      </c>
    </row>
    <row r="23" spans="1:8" s="10" customFormat="1" ht="19.149999999999999" customHeight="1" x14ac:dyDescent="0.25">
      <c r="A23" s="25" t="s">
        <v>48</v>
      </c>
      <c r="B23" s="11">
        <v>10393.248630100001</v>
      </c>
      <c r="C23" s="12">
        <v>2.4199999999999999E-2</v>
      </c>
      <c r="D23" s="25" t="s">
        <v>20</v>
      </c>
      <c r="E23" s="25" t="s">
        <v>20</v>
      </c>
    </row>
    <row r="24" spans="1:8" s="10" customFormat="1" ht="19.149999999999999" customHeight="1" x14ac:dyDescent="0.25">
      <c r="A24" s="25" t="s">
        <v>26</v>
      </c>
      <c r="B24" s="11">
        <v>6041.8222053999998</v>
      </c>
      <c r="C24" s="12">
        <v>1.41E-2</v>
      </c>
      <c r="D24" s="25" t="s">
        <v>20</v>
      </c>
      <c r="E24" s="25" t="s">
        <v>20</v>
      </c>
    </row>
    <row r="25" spans="1:8" s="10" customFormat="1" ht="19.149999999999999" customHeight="1" x14ac:dyDescent="0.25">
      <c r="A25" s="25" t="s">
        <v>21</v>
      </c>
      <c r="B25" s="11">
        <v>5051.5774658</v>
      </c>
      <c r="C25" s="12">
        <v>1.18E-2</v>
      </c>
      <c r="D25" s="25" t="s">
        <v>20</v>
      </c>
      <c r="E25" s="25" t="s">
        <v>20</v>
      </c>
    </row>
    <row r="26" spans="1:8" s="10" customFormat="1" ht="19.149999999999999" customHeight="1" x14ac:dyDescent="0.25">
      <c r="A26" s="25" t="s">
        <v>44</v>
      </c>
      <c r="B26" s="11">
        <v>514.07239040000002</v>
      </c>
      <c r="C26" s="12">
        <v>1.1999999999999999E-3</v>
      </c>
      <c r="D26" s="25" t="s">
        <v>20</v>
      </c>
      <c r="E26" s="25" t="s">
        <v>20</v>
      </c>
    </row>
    <row r="27" spans="1:8" s="10" customFormat="1" ht="22.4" customHeight="1" x14ac:dyDescent="0.25">
      <c r="A27" s="36"/>
      <c r="B27" s="26">
        <v>344598.32069159998</v>
      </c>
      <c r="C27" s="37">
        <v>0.80230000000000001</v>
      </c>
      <c r="D27" s="33"/>
      <c r="E27" s="33"/>
    </row>
    <row r="28" spans="1:8" s="10" customFormat="1" ht="22.4" customHeight="1" x14ac:dyDescent="0.25">
      <c r="A28" s="32" t="s">
        <v>8</v>
      </c>
      <c r="B28" s="33"/>
      <c r="C28" s="33"/>
      <c r="D28" s="33"/>
      <c r="E28" s="33"/>
    </row>
    <row r="29" spans="1:8" s="10" customFormat="1" ht="22.4" customHeight="1" x14ac:dyDescent="0.25">
      <c r="A29" s="34" t="s">
        <v>38</v>
      </c>
      <c r="B29" s="35"/>
      <c r="C29" s="35"/>
      <c r="D29" s="35"/>
      <c r="E29" s="35"/>
    </row>
    <row r="30" spans="1:8" s="10" customFormat="1" ht="22.4" customHeight="1" x14ac:dyDescent="0.25">
      <c r="A30" s="25" t="s">
        <v>46</v>
      </c>
      <c r="B30" s="11">
        <v>7137.0825000000004</v>
      </c>
      <c r="C30" s="12">
        <v>1.66E-2</v>
      </c>
      <c r="D30" s="25" t="s">
        <v>45</v>
      </c>
      <c r="E30" s="25" t="s">
        <v>18</v>
      </c>
    </row>
    <row r="31" spans="1:8" s="10" customFormat="1" ht="22.4" customHeight="1" x14ac:dyDescent="0.25">
      <c r="A31" s="36"/>
      <c r="B31" s="26">
        <v>7137.0825000000004</v>
      </c>
      <c r="C31" s="37">
        <v>1.66E-2</v>
      </c>
      <c r="D31" s="33"/>
      <c r="E31" s="33"/>
    </row>
    <row r="32" spans="1:8" s="10" customFormat="1" ht="22.4" customHeight="1" x14ac:dyDescent="0.25">
      <c r="A32" s="32" t="s">
        <v>9</v>
      </c>
      <c r="B32" s="35"/>
      <c r="C32" s="35"/>
      <c r="D32" s="35"/>
      <c r="E32" s="35"/>
    </row>
    <row r="33" spans="1:5" s="10" customFormat="1" ht="22.4" customHeight="1" x14ac:dyDescent="0.25">
      <c r="A33" s="25" t="s">
        <v>152</v>
      </c>
      <c r="B33" s="11">
        <v>22890.727500000001</v>
      </c>
      <c r="C33" s="12">
        <v>5.33E-2</v>
      </c>
      <c r="D33" s="25" t="s">
        <v>52</v>
      </c>
      <c r="E33" s="25" t="s">
        <v>52</v>
      </c>
    </row>
    <row r="34" spans="1:5" s="10" customFormat="1" ht="19.899999999999999" customHeight="1" x14ac:dyDescent="0.25">
      <c r="A34" s="25" t="s">
        <v>151</v>
      </c>
      <c r="B34" s="11">
        <v>15607.8563889</v>
      </c>
      <c r="C34" s="12">
        <v>3.6299999999999999E-2</v>
      </c>
      <c r="D34" s="25" t="s">
        <v>52</v>
      </c>
      <c r="E34" s="25" t="s">
        <v>52</v>
      </c>
    </row>
    <row r="35" spans="1:5" s="10" customFormat="1" ht="24" customHeight="1" x14ac:dyDescent="0.25">
      <c r="A35" s="25" t="s">
        <v>156</v>
      </c>
      <c r="B35" s="11">
        <v>12200.7515274</v>
      </c>
      <c r="C35" s="12">
        <v>2.8400000000000002E-2</v>
      </c>
      <c r="D35" s="25" t="s">
        <v>52</v>
      </c>
      <c r="E35" s="25" t="s">
        <v>52</v>
      </c>
    </row>
    <row r="36" spans="1:5" s="10" customFormat="1" ht="18.25" customHeight="1" x14ac:dyDescent="0.25">
      <c r="A36" s="25" t="s">
        <v>148</v>
      </c>
      <c r="B36" s="11">
        <v>8890.6487221999996</v>
      </c>
      <c r="C36" s="12">
        <v>2.07E-2</v>
      </c>
      <c r="D36" s="25" t="s">
        <v>52</v>
      </c>
      <c r="E36" s="25" t="s">
        <v>52</v>
      </c>
    </row>
    <row r="37" spans="1:5" s="10" customFormat="1" ht="18.25" customHeight="1" x14ac:dyDescent="0.25">
      <c r="A37" s="25" t="s">
        <v>153</v>
      </c>
      <c r="B37" s="11">
        <v>7984.7458333000004</v>
      </c>
      <c r="C37" s="12">
        <v>1.8599999999999998E-2</v>
      </c>
      <c r="D37" s="25" t="s">
        <v>52</v>
      </c>
      <c r="E37" s="25" t="s">
        <v>52</v>
      </c>
    </row>
    <row r="38" spans="1:5" s="10" customFormat="1" ht="24" customHeight="1" x14ac:dyDescent="0.25">
      <c r="A38" s="25" t="s">
        <v>154</v>
      </c>
      <c r="B38" s="11">
        <v>5431.8733333</v>
      </c>
      <c r="C38" s="12">
        <v>1.26E-2</v>
      </c>
      <c r="D38" s="25" t="s">
        <v>52</v>
      </c>
      <c r="E38" s="25" t="s">
        <v>52</v>
      </c>
    </row>
    <row r="39" spans="1:5" s="10" customFormat="1" ht="18.25" customHeight="1" x14ac:dyDescent="0.25">
      <c r="A39" s="36"/>
      <c r="B39" s="26">
        <v>73006.603305099998</v>
      </c>
      <c r="C39" s="37">
        <v>0.1699</v>
      </c>
      <c r="D39" s="33"/>
      <c r="E39" s="33"/>
    </row>
    <row r="40" spans="1:5" s="10" customFormat="1" ht="18.25" customHeight="1" x14ac:dyDescent="0.25">
      <c r="A40" s="32" t="s">
        <v>10</v>
      </c>
      <c r="B40" s="30"/>
      <c r="C40" s="30"/>
      <c r="D40" s="30"/>
      <c r="E40" s="30"/>
    </row>
    <row r="41" spans="1:5" s="10" customFormat="1" ht="18.25" customHeight="1" x14ac:dyDescent="0.25">
      <c r="A41" s="25" t="s">
        <v>57</v>
      </c>
      <c r="B41" s="11">
        <v>1308.8433305999999</v>
      </c>
      <c r="C41" s="12">
        <v>3.0000000000000001E-3</v>
      </c>
      <c r="D41" s="25" t="s">
        <v>10</v>
      </c>
      <c r="E41" s="38"/>
    </row>
    <row r="42" spans="1:5" s="10" customFormat="1" ht="18.25" customHeight="1" x14ac:dyDescent="0.25">
      <c r="A42" s="36"/>
      <c r="B42" s="26">
        <v>1308.8433305999999</v>
      </c>
      <c r="C42" s="37">
        <v>3.0000000000000001E-3</v>
      </c>
      <c r="D42" s="33"/>
      <c r="E42" s="33"/>
    </row>
    <row r="43" spans="1:5" s="10" customFormat="1" ht="18.25" customHeight="1" x14ac:dyDescent="0.25">
      <c r="A43" s="24" t="s">
        <v>11</v>
      </c>
      <c r="B43" s="38"/>
      <c r="C43" s="25"/>
      <c r="D43" s="38"/>
      <c r="E43" s="38"/>
    </row>
    <row r="44" spans="1:5" s="10" customFormat="1" ht="18.25" customHeight="1" x14ac:dyDescent="0.25">
      <c r="A44" s="34" t="s">
        <v>58</v>
      </c>
      <c r="B44" s="26">
        <v>3579.4751916999999</v>
      </c>
      <c r="C44" s="37">
        <v>8.3999999999999995E-3</v>
      </c>
      <c r="D44" s="36" t="s">
        <v>59</v>
      </c>
      <c r="E44" s="36" t="s">
        <v>59</v>
      </c>
    </row>
    <row r="45" spans="1:5" s="10" customFormat="1" ht="18.25" customHeight="1" x14ac:dyDescent="0.25">
      <c r="A45" s="34" t="s">
        <v>60</v>
      </c>
      <c r="B45" s="27">
        <v>-173.20633840004001</v>
      </c>
      <c r="C45" s="28">
        <v>-3.9999999999973401E-4</v>
      </c>
      <c r="D45" s="38"/>
      <c r="E45" s="38"/>
    </row>
    <row r="46" spans="1:5" s="10" customFormat="1" ht="18.25" customHeight="1" x14ac:dyDescent="0.25">
      <c r="A46" s="34" t="s">
        <v>189</v>
      </c>
      <c r="B46" s="27">
        <v>429457.11868060002</v>
      </c>
      <c r="C46" s="28">
        <v>1</v>
      </c>
      <c r="D46" s="38"/>
      <c r="E46" s="38"/>
    </row>
    <row r="47" spans="1:5" s="10" customFormat="1" ht="18.25" customHeight="1" x14ac:dyDescent="0.25"/>
    <row r="48" spans="1:5" s="10" customFormat="1" ht="11.5" x14ac:dyDescent="0.25">
      <c r="A48" s="46" t="s">
        <v>61</v>
      </c>
      <c r="B48" s="46"/>
      <c r="C48" s="46"/>
    </row>
    <row r="49" spans="1:3" s="10" customFormat="1" ht="11.5" x14ac:dyDescent="0.25">
      <c r="A49" s="46" t="s">
        <v>62</v>
      </c>
      <c r="B49" s="46"/>
      <c r="C49" s="46"/>
    </row>
    <row r="50" spans="1:3" s="10" customFormat="1" ht="11.5" x14ac:dyDescent="0.25">
      <c r="A50" s="46" t="s">
        <v>63</v>
      </c>
      <c r="B50" s="46"/>
      <c r="C50" s="46"/>
    </row>
    <row r="51" spans="1:3" s="10" customFormat="1" ht="11.5" x14ac:dyDescent="0.25">
      <c r="A51" s="46" t="s">
        <v>64</v>
      </c>
      <c r="B51" s="46"/>
      <c r="C51" s="46"/>
    </row>
    <row r="52" spans="1:3" s="10" customFormat="1" ht="11.5" x14ac:dyDescent="0.25">
      <c r="A52" s="46" t="s">
        <v>65</v>
      </c>
      <c r="B52" s="46"/>
      <c r="C52" s="46"/>
    </row>
    <row r="53" spans="1:3" s="10" customFormat="1" ht="13" x14ac:dyDescent="0.25">
      <c r="A53" s="47" t="s">
        <v>66</v>
      </c>
      <c r="B53" s="47"/>
      <c r="C53" s="47"/>
    </row>
    <row r="55" spans="1:3" x14ac:dyDescent="0.35">
      <c r="A55" s="22" t="s">
        <v>190</v>
      </c>
    </row>
    <row r="56" spans="1:3" x14ac:dyDescent="0.35">
      <c r="A56" s="22"/>
    </row>
    <row r="57" spans="1:3" x14ac:dyDescent="0.35">
      <c r="A57" s="22"/>
    </row>
    <row r="68" spans="1:1" x14ac:dyDescent="0.35">
      <c r="A68" s="6" t="s">
        <v>65</v>
      </c>
    </row>
    <row r="69" spans="1:1" x14ac:dyDescent="0.35">
      <c r="A69" s="6"/>
    </row>
    <row r="70" spans="1:1" ht="18.5" x14ac:dyDescent="0.45">
      <c r="A70" s="7" t="s">
        <v>66</v>
      </c>
    </row>
    <row r="73" spans="1:1" ht="188.5" x14ac:dyDescent="0.35">
      <c r="A73" s="8" t="s">
        <v>68</v>
      </c>
    </row>
  </sheetData>
  <mergeCells count="29">
    <mergeCell ref="H8:H9"/>
    <mergeCell ref="H6:H7"/>
    <mergeCell ref="G8:G9"/>
    <mergeCell ref="A53:C53"/>
    <mergeCell ref="E9:E10"/>
    <mergeCell ref="A52:C52"/>
    <mergeCell ref="A9:A10"/>
    <mergeCell ref="B9:B10"/>
    <mergeCell ref="C9:C10"/>
    <mergeCell ref="D9:D10"/>
    <mergeCell ref="G16:G17"/>
    <mergeCell ref="H16:H17"/>
    <mergeCell ref="G6:G7"/>
    <mergeCell ref="A7:A8"/>
    <mergeCell ref="B7:B8"/>
    <mergeCell ref="C7:C8"/>
    <mergeCell ref="A1:E1"/>
    <mergeCell ref="A3:E3"/>
    <mergeCell ref="A5:A6"/>
    <mergeCell ref="B5:B6"/>
    <mergeCell ref="C5:C6"/>
    <mergeCell ref="D5:D6"/>
    <mergeCell ref="E5:E6"/>
    <mergeCell ref="D7:D8"/>
    <mergeCell ref="E7:E8"/>
    <mergeCell ref="A51:C51"/>
    <mergeCell ref="A50:C50"/>
    <mergeCell ref="A49:C49"/>
    <mergeCell ref="A48:C4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F673-9ACD-433F-802D-3E4814DF2A66}">
  <dimension ref="A1:H77"/>
  <sheetViews>
    <sheetView workbookViewId="0">
      <selection sqref="A1:XFD1048576"/>
    </sheetView>
  </sheetViews>
  <sheetFormatPr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5" width="18.1796875" style="9" bestFit="1" customWidth="1"/>
    <col min="6" max="6" width="11.81640625" style="9" customWidth="1"/>
    <col min="7" max="7" width="19.81640625" style="9" bestFit="1" customWidth="1"/>
    <col min="8" max="8" width="13.26953125" style="9" bestFit="1" customWidth="1"/>
    <col min="9" max="16384" width="8.7265625" style="9"/>
  </cols>
  <sheetData>
    <row r="1" spans="1:8" s="10" customFormat="1" ht="24" customHeight="1" x14ac:dyDescent="0.25">
      <c r="A1" s="50" t="s">
        <v>167</v>
      </c>
      <c r="B1" s="50"/>
      <c r="C1" s="50"/>
      <c r="D1" s="50"/>
      <c r="E1" s="50"/>
    </row>
    <row r="2" spans="1:8" s="10" customFormat="1" ht="22" customHeight="1" x14ac:dyDescent="0.25">
      <c r="A2" s="18" t="s">
        <v>187</v>
      </c>
      <c r="B2" s="17"/>
      <c r="C2" s="17"/>
      <c r="D2" s="17"/>
      <c r="E2" s="19"/>
      <c r="G2" s="31" t="s">
        <v>1</v>
      </c>
      <c r="H2" s="31" t="s">
        <v>2</v>
      </c>
    </row>
    <row r="3" spans="1:8" s="10" customFormat="1" ht="19.899999999999999" customHeight="1" x14ac:dyDescent="0.25">
      <c r="A3" s="51"/>
      <c r="B3" s="51"/>
      <c r="C3" s="51"/>
      <c r="D3" s="51"/>
      <c r="E3" s="51"/>
      <c r="G3" s="36" t="s">
        <v>3</v>
      </c>
      <c r="H3" s="37">
        <v>0.82699999999999996</v>
      </c>
    </row>
    <row r="4" spans="1:8" s="10" customFormat="1" ht="19.899999999999999" customHeight="1" x14ac:dyDescent="0.25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36" t="s">
        <v>9</v>
      </c>
      <c r="H4" s="37">
        <v>0.16550000000000001</v>
      </c>
    </row>
    <row r="5" spans="1:8" s="10" customFormat="1" ht="19.899999999999999" customHeight="1" x14ac:dyDescent="0.25">
      <c r="A5" s="52"/>
      <c r="B5" s="53"/>
      <c r="C5" s="53"/>
      <c r="D5" s="53"/>
      <c r="E5" s="54"/>
      <c r="G5" s="36" t="s">
        <v>10</v>
      </c>
      <c r="H5" s="37">
        <v>3.3999999999999998E-3</v>
      </c>
    </row>
    <row r="6" spans="1:8" s="10" customFormat="1" ht="9.4" customHeight="1" x14ac:dyDescent="0.25">
      <c r="A6" s="52"/>
      <c r="B6" s="53"/>
      <c r="C6" s="53"/>
      <c r="D6" s="53"/>
      <c r="E6" s="54"/>
      <c r="G6" s="48" t="s">
        <v>11</v>
      </c>
      <c r="H6" s="49">
        <v>1.49E-2</v>
      </c>
    </row>
    <row r="7" spans="1:8" s="10" customFormat="1" ht="9.4" customHeight="1" x14ac:dyDescent="0.25">
      <c r="A7" s="57" t="s">
        <v>3</v>
      </c>
      <c r="B7" s="62"/>
      <c r="C7" s="62"/>
      <c r="D7" s="62"/>
      <c r="E7" s="62"/>
      <c r="G7" s="48"/>
      <c r="H7" s="49"/>
    </row>
    <row r="8" spans="1:8" s="10" customFormat="1" ht="9.4" customHeight="1" x14ac:dyDescent="0.25">
      <c r="A8" s="57"/>
      <c r="B8" s="62"/>
      <c r="C8" s="62"/>
      <c r="D8" s="62"/>
      <c r="E8" s="62"/>
      <c r="G8" s="48" t="s">
        <v>13</v>
      </c>
      <c r="H8" s="49">
        <v>-1.0800000000000099E-2</v>
      </c>
    </row>
    <row r="9" spans="1:8" s="10" customFormat="1" ht="9.4" customHeight="1" x14ac:dyDescent="0.25">
      <c r="A9" s="61" t="s">
        <v>12</v>
      </c>
      <c r="B9" s="60"/>
      <c r="C9" s="60"/>
      <c r="D9" s="60"/>
      <c r="E9" s="60"/>
      <c r="G9" s="48"/>
      <c r="H9" s="49"/>
    </row>
    <row r="10" spans="1:8" s="10" customFormat="1" ht="13.9" customHeight="1" x14ac:dyDescent="0.25">
      <c r="A10" s="61"/>
      <c r="B10" s="60"/>
      <c r="C10" s="60"/>
      <c r="D10" s="60"/>
      <c r="E10" s="60"/>
      <c r="G10" s="36" t="s">
        <v>16</v>
      </c>
      <c r="H10" s="37">
        <v>1</v>
      </c>
    </row>
    <row r="11" spans="1:8" s="10" customFormat="1" ht="18.649999999999999" customHeight="1" x14ac:dyDescent="0.25">
      <c r="A11" s="25" t="s">
        <v>168</v>
      </c>
      <c r="B11" s="11">
        <v>41286.934568500001</v>
      </c>
      <c r="C11" s="12">
        <v>7.0000000000000007E-2</v>
      </c>
      <c r="D11" s="25" t="s">
        <v>20</v>
      </c>
      <c r="E11" s="25" t="s">
        <v>20</v>
      </c>
    </row>
    <row r="12" spans="1:8" s="10" customFormat="1" ht="18.649999999999999" customHeight="1" x14ac:dyDescent="0.25">
      <c r="A12" s="25" t="s">
        <v>106</v>
      </c>
      <c r="B12" s="11">
        <v>40863.483376700002</v>
      </c>
      <c r="C12" s="12">
        <v>6.93E-2</v>
      </c>
      <c r="D12" s="25" t="s">
        <v>20</v>
      </c>
      <c r="E12" s="25" t="s">
        <v>20</v>
      </c>
    </row>
    <row r="13" spans="1:8" s="10" customFormat="1" ht="18.649999999999999" customHeight="1" x14ac:dyDescent="0.25">
      <c r="A13" s="25" t="s">
        <v>143</v>
      </c>
      <c r="B13" s="11">
        <v>38412.6329931</v>
      </c>
      <c r="C13" s="12">
        <v>6.5199999999999994E-2</v>
      </c>
      <c r="D13" s="25" t="s">
        <v>20</v>
      </c>
      <c r="E13" s="25" t="s">
        <v>20</v>
      </c>
    </row>
    <row r="14" spans="1:8" s="10" customFormat="1" ht="18.649999999999999" customHeight="1" x14ac:dyDescent="0.25">
      <c r="A14" s="25" t="s">
        <v>17</v>
      </c>
      <c r="B14" s="11">
        <v>35454.581267100002</v>
      </c>
      <c r="C14" s="12">
        <v>6.0100000000000001E-2</v>
      </c>
      <c r="D14" s="25" t="s">
        <v>20</v>
      </c>
      <c r="E14" s="25" t="s">
        <v>20</v>
      </c>
      <c r="G14" s="31" t="s">
        <v>23</v>
      </c>
      <c r="H14" s="31" t="s">
        <v>2</v>
      </c>
    </row>
    <row r="15" spans="1:8" s="10" customFormat="1" ht="18.649999999999999" customHeight="1" x14ac:dyDescent="0.25">
      <c r="A15" s="25" t="s">
        <v>27</v>
      </c>
      <c r="B15" s="11">
        <v>34096.103253399997</v>
      </c>
      <c r="C15" s="12">
        <v>5.7799999999999997E-2</v>
      </c>
      <c r="D15" s="25" t="s">
        <v>20</v>
      </c>
      <c r="E15" s="25" t="s">
        <v>20</v>
      </c>
      <c r="G15" s="36" t="s">
        <v>25</v>
      </c>
      <c r="H15" s="37">
        <v>0.16550000000000001</v>
      </c>
    </row>
    <row r="16" spans="1:8" s="10" customFormat="1" ht="18.649999999999999" customHeight="1" x14ac:dyDescent="0.25">
      <c r="A16" s="25" t="s">
        <v>99</v>
      </c>
      <c r="B16" s="11">
        <v>33140.996731200001</v>
      </c>
      <c r="C16" s="12">
        <v>5.62E-2</v>
      </c>
      <c r="D16" s="25" t="s">
        <v>20</v>
      </c>
      <c r="E16" s="25" t="s">
        <v>20</v>
      </c>
      <c r="G16" s="48" t="s">
        <v>28</v>
      </c>
      <c r="H16" s="49">
        <v>0.82699999999999996</v>
      </c>
    </row>
    <row r="17" spans="1:8" s="10" customFormat="1" ht="18.649999999999999" customHeight="1" x14ac:dyDescent="0.25">
      <c r="A17" s="14" t="s">
        <v>41</v>
      </c>
      <c r="B17" s="15">
        <v>30269.8783109</v>
      </c>
      <c r="C17" s="16">
        <v>5.1400000000000001E-2</v>
      </c>
      <c r="D17" s="14" t="s">
        <v>20</v>
      </c>
      <c r="E17" s="14" t="s">
        <v>20</v>
      </c>
      <c r="G17" s="48"/>
      <c r="H17" s="49"/>
    </row>
    <row r="18" spans="1:8" s="10" customFormat="1" ht="18.649999999999999" customHeight="1" x14ac:dyDescent="0.25">
      <c r="A18" s="25" t="s">
        <v>47</v>
      </c>
      <c r="B18" s="11">
        <v>29683.2963356</v>
      </c>
      <c r="C18" s="12">
        <v>5.04E-2</v>
      </c>
      <c r="D18" s="25" t="s">
        <v>20</v>
      </c>
      <c r="E18" s="25" t="s">
        <v>20</v>
      </c>
      <c r="G18" s="36" t="s">
        <v>10</v>
      </c>
      <c r="H18" s="37">
        <v>3.3999999999999998E-3</v>
      </c>
    </row>
    <row r="19" spans="1:8" s="10" customFormat="1" ht="18.649999999999999" customHeight="1" x14ac:dyDescent="0.25">
      <c r="A19" s="25" t="s">
        <v>32</v>
      </c>
      <c r="B19" s="11">
        <v>25847.121095999999</v>
      </c>
      <c r="C19" s="12">
        <v>4.3799999999999999E-2</v>
      </c>
      <c r="D19" s="25" t="s">
        <v>20</v>
      </c>
      <c r="E19" s="25" t="s">
        <v>20</v>
      </c>
      <c r="G19" s="36" t="s">
        <v>31</v>
      </c>
      <c r="H19" s="37">
        <v>1.49E-2</v>
      </c>
    </row>
    <row r="20" spans="1:8" s="10" customFormat="1" ht="18.649999999999999" customHeight="1" x14ac:dyDescent="0.25">
      <c r="A20" s="25" t="s">
        <v>91</v>
      </c>
      <c r="B20" s="11">
        <v>24614.898535600001</v>
      </c>
      <c r="C20" s="12">
        <v>4.1799999999999997E-2</v>
      </c>
      <c r="D20" s="25" t="s">
        <v>20</v>
      </c>
      <c r="E20" s="25" t="s">
        <v>20</v>
      </c>
      <c r="G20" s="36" t="s">
        <v>13</v>
      </c>
      <c r="H20" s="37">
        <v>-1.0800000000000099E-2</v>
      </c>
    </row>
    <row r="21" spans="1:8" s="10" customFormat="1" ht="18.649999999999999" customHeight="1" x14ac:dyDescent="0.25">
      <c r="A21" s="25" t="s">
        <v>24</v>
      </c>
      <c r="B21" s="11">
        <v>23938.382061699998</v>
      </c>
      <c r="C21" s="12">
        <v>4.0599999999999997E-2</v>
      </c>
      <c r="D21" s="25" t="s">
        <v>20</v>
      </c>
      <c r="E21" s="25" t="s">
        <v>20</v>
      </c>
      <c r="G21" s="36" t="s">
        <v>16</v>
      </c>
      <c r="H21" s="37">
        <v>1</v>
      </c>
    </row>
    <row r="22" spans="1:8" s="10" customFormat="1" ht="18.649999999999999" customHeight="1" x14ac:dyDescent="0.25">
      <c r="A22" s="25" t="s">
        <v>14</v>
      </c>
      <c r="B22" s="11">
        <v>23904.490979400001</v>
      </c>
      <c r="C22" s="12">
        <v>4.0599999999999997E-2</v>
      </c>
      <c r="D22" s="25" t="s">
        <v>15</v>
      </c>
      <c r="E22" s="25" t="s">
        <v>15</v>
      </c>
    </row>
    <row r="23" spans="1:8" s="10" customFormat="1" ht="18.649999999999999" customHeight="1" x14ac:dyDescent="0.25">
      <c r="A23" s="25" t="s">
        <v>169</v>
      </c>
      <c r="B23" s="11">
        <v>20499.715226</v>
      </c>
      <c r="C23" s="12">
        <v>3.4700000000000002E-2</v>
      </c>
      <c r="D23" s="25" t="s">
        <v>170</v>
      </c>
      <c r="E23" s="25" t="s">
        <v>170</v>
      </c>
    </row>
    <row r="24" spans="1:8" s="10" customFormat="1" ht="18.649999999999999" customHeight="1" x14ac:dyDescent="0.25">
      <c r="A24" s="25" t="s">
        <v>19</v>
      </c>
      <c r="B24" s="11">
        <v>17923.191104199999</v>
      </c>
      <c r="C24" s="12">
        <v>3.04E-2</v>
      </c>
      <c r="D24" s="25" t="s">
        <v>20</v>
      </c>
      <c r="E24" s="25" t="s">
        <v>20</v>
      </c>
    </row>
    <row r="25" spans="1:8" s="10" customFormat="1" ht="18.649999999999999" customHeight="1" x14ac:dyDescent="0.25">
      <c r="A25" s="25" t="s">
        <v>128</v>
      </c>
      <c r="B25" s="11">
        <v>16287.7570137</v>
      </c>
      <c r="C25" s="12">
        <v>2.76E-2</v>
      </c>
      <c r="D25" s="25" t="s">
        <v>20</v>
      </c>
      <c r="E25" s="25" t="s">
        <v>20</v>
      </c>
    </row>
    <row r="26" spans="1:8" s="10" customFormat="1" ht="18.649999999999999" customHeight="1" x14ac:dyDescent="0.25">
      <c r="A26" s="25" t="s">
        <v>21</v>
      </c>
      <c r="B26" s="11">
        <v>13698.4255137</v>
      </c>
      <c r="C26" s="12">
        <v>2.3199999999999998E-2</v>
      </c>
      <c r="D26" s="25" t="s">
        <v>20</v>
      </c>
      <c r="E26" s="25" t="s">
        <v>20</v>
      </c>
    </row>
    <row r="27" spans="1:8" s="10" customFormat="1" ht="18.649999999999999" customHeight="1" x14ac:dyDescent="0.25">
      <c r="A27" s="25" t="s">
        <v>79</v>
      </c>
      <c r="B27" s="11">
        <v>12890.9416096</v>
      </c>
      <c r="C27" s="12">
        <v>2.1899999999999999E-2</v>
      </c>
      <c r="D27" s="25" t="s">
        <v>75</v>
      </c>
      <c r="E27" s="25" t="s">
        <v>75</v>
      </c>
    </row>
    <row r="28" spans="1:8" s="10" customFormat="1" ht="18.649999999999999" customHeight="1" x14ac:dyDescent="0.25">
      <c r="A28" s="25" t="s">
        <v>26</v>
      </c>
      <c r="B28" s="11">
        <v>12083.644410999999</v>
      </c>
      <c r="C28" s="12">
        <v>2.0500000000000001E-2</v>
      </c>
      <c r="D28" s="25" t="s">
        <v>20</v>
      </c>
      <c r="E28" s="25" t="s">
        <v>20</v>
      </c>
    </row>
    <row r="29" spans="1:8" s="10" customFormat="1" ht="18.649999999999999" customHeight="1" x14ac:dyDescent="0.25">
      <c r="A29" s="14" t="s">
        <v>142</v>
      </c>
      <c r="B29" s="15">
        <v>7721.5424999999996</v>
      </c>
      <c r="C29" s="16">
        <v>1.3100000000000001E-2</v>
      </c>
      <c r="D29" s="14" t="s">
        <v>20</v>
      </c>
      <c r="E29" s="14" t="s">
        <v>20</v>
      </c>
    </row>
    <row r="30" spans="1:8" s="10" customFormat="1" ht="18.649999999999999" customHeight="1" x14ac:dyDescent="0.25">
      <c r="A30" s="25" t="s">
        <v>141</v>
      </c>
      <c r="B30" s="11">
        <v>5024.2719863000002</v>
      </c>
      <c r="C30" s="12">
        <v>8.5000000000000006E-3</v>
      </c>
      <c r="D30" s="25" t="s">
        <v>20</v>
      </c>
      <c r="E30" s="25" t="s">
        <v>20</v>
      </c>
    </row>
    <row r="31" spans="1:8" s="10" customFormat="1" ht="22.4" customHeight="1" x14ac:dyDescent="0.25">
      <c r="A31" s="36"/>
      <c r="B31" s="26">
        <v>487642.28887370002</v>
      </c>
      <c r="C31" s="37">
        <v>0.82709999999999995</v>
      </c>
      <c r="D31" s="33"/>
      <c r="E31" s="33"/>
    </row>
    <row r="32" spans="1:8" s="10" customFormat="1" ht="22.4" customHeight="1" x14ac:dyDescent="0.25">
      <c r="A32" s="32" t="s">
        <v>9</v>
      </c>
      <c r="B32" s="35"/>
      <c r="C32" s="35"/>
      <c r="D32" s="35"/>
      <c r="E32" s="35"/>
    </row>
    <row r="33" spans="1:5" s="10" customFormat="1" ht="22.4" customHeight="1" x14ac:dyDescent="0.25">
      <c r="A33" s="25" t="s">
        <v>151</v>
      </c>
      <c r="B33" s="11">
        <v>24220.554166499998</v>
      </c>
      <c r="C33" s="12">
        <v>4.1099999999999998E-2</v>
      </c>
      <c r="D33" s="25" t="s">
        <v>52</v>
      </c>
      <c r="E33" s="25" t="s">
        <v>52</v>
      </c>
    </row>
    <row r="34" spans="1:5" s="10" customFormat="1" ht="22.4" customHeight="1" x14ac:dyDescent="0.25">
      <c r="A34" s="25" t="s">
        <v>53</v>
      </c>
      <c r="B34" s="11">
        <v>19846.158666700001</v>
      </c>
      <c r="C34" s="12">
        <v>3.3700000000000001E-2</v>
      </c>
      <c r="D34" s="25" t="s">
        <v>52</v>
      </c>
      <c r="E34" s="25" t="s">
        <v>52</v>
      </c>
    </row>
    <row r="35" spans="1:5" s="10" customFormat="1" ht="22.4" customHeight="1" x14ac:dyDescent="0.25">
      <c r="A35" s="25" t="s">
        <v>171</v>
      </c>
      <c r="B35" s="11">
        <v>15327.0139444</v>
      </c>
      <c r="C35" s="12">
        <v>2.5999999999999999E-2</v>
      </c>
      <c r="D35" s="25" t="s">
        <v>52</v>
      </c>
      <c r="E35" s="25" t="s">
        <v>52</v>
      </c>
    </row>
    <row r="36" spans="1:5" s="10" customFormat="1" ht="24" customHeight="1" x14ac:dyDescent="0.25">
      <c r="A36" s="25" t="s">
        <v>152</v>
      </c>
      <c r="B36" s="11">
        <v>13310.90625</v>
      </c>
      <c r="C36" s="12">
        <v>2.2599999999999999E-2</v>
      </c>
      <c r="D36" s="25" t="s">
        <v>52</v>
      </c>
      <c r="E36" s="25" t="s">
        <v>52</v>
      </c>
    </row>
    <row r="37" spans="1:5" s="10" customFormat="1" ht="18.25" customHeight="1" x14ac:dyDescent="0.25">
      <c r="A37" s="25" t="s">
        <v>172</v>
      </c>
      <c r="B37" s="11">
        <v>10434.827777799999</v>
      </c>
      <c r="C37" s="12">
        <v>1.77E-2</v>
      </c>
      <c r="D37" s="25" t="s">
        <v>52</v>
      </c>
      <c r="E37" s="25" t="s">
        <v>52</v>
      </c>
    </row>
    <row r="38" spans="1:5" s="10" customFormat="1" ht="18.25" customHeight="1" x14ac:dyDescent="0.25">
      <c r="A38" s="25" t="s">
        <v>174</v>
      </c>
      <c r="B38" s="11">
        <v>5101.3044443999997</v>
      </c>
      <c r="C38" s="12">
        <v>8.6999999999999994E-3</v>
      </c>
      <c r="D38" s="25" t="s">
        <v>52</v>
      </c>
      <c r="E38" s="25" t="s">
        <v>52</v>
      </c>
    </row>
    <row r="39" spans="1:5" s="10" customFormat="1" ht="18.25" customHeight="1" x14ac:dyDescent="0.25">
      <c r="A39" s="25" t="s">
        <v>175</v>
      </c>
      <c r="B39" s="11">
        <v>2667.4475000000002</v>
      </c>
      <c r="C39" s="12">
        <v>4.4999999999999997E-3</v>
      </c>
      <c r="D39" s="25" t="s">
        <v>52</v>
      </c>
      <c r="E39" s="25" t="s">
        <v>52</v>
      </c>
    </row>
    <row r="40" spans="1:5" s="10" customFormat="1" ht="18.25" customHeight="1" x14ac:dyDescent="0.25">
      <c r="A40" s="25" t="s">
        <v>176</v>
      </c>
      <c r="B40" s="11">
        <v>2527.0183333</v>
      </c>
      <c r="C40" s="12">
        <v>4.3E-3</v>
      </c>
      <c r="D40" s="25" t="s">
        <v>52</v>
      </c>
      <c r="E40" s="25" t="s">
        <v>52</v>
      </c>
    </row>
    <row r="41" spans="1:5" s="10" customFormat="1" ht="18.25" customHeight="1" x14ac:dyDescent="0.25">
      <c r="A41" s="25" t="s">
        <v>177</v>
      </c>
      <c r="B41" s="11">
        <v>2154.5951832999999</v>
      </c>
      <c r="C41" s="12">
        <v>3.7000000000000002E-3</v>
      </c>
      <c r="D41" s="25" t="s">
        <v>52</v>
      </c>
      <c r="E41" s="25" t="s">
        <v>52</v>
      </c>
    </row>
    <row r="42" spans="1:5" s="10" customFormat="1" ht="18.25" customHeight="1" x14ac:dyDescent="0.25">
      <c r="A42" s="25" t="s">
        <v>178</v>
      </c>
      <c r="B42" s="11">
        <v>1611.8855833</v>
      </c>
      <c r="C42" s="12">
        <v>2.7000000000000001E-3</v>
      </c>
      <c r="D42" s="25" t="s">
        <v>52</v>
      </c>
      <c r="E42" s="25" t="s">
        <v>52</v>
      </c>
    </row>
    <row r="43" spans="1:5" s="10" customFormat="1" ht="18.25" customHeight="1" x14ac:dyDescent="0.25">
      <c r="A43" s="25" t="s">
        <v>179</v>
      </c>
      <c r="B43" s="11">
        <v>265.65345830000001</v>
      </c>
      <c r="C43" s="12">
        <v>5.0000000000000001E-4</v>
      </c>
      <c r="D43" s="25" t="s">
        <v>52</v>
      </c>
      <c r="E43" s="25" t="s">
        <v>52</v>
      </c>
    </row>
    <row r="44" spans="1:5" s="10" customFormat="1" ht="18.25" customHeight="1" x14ac:dyDescent="0.25">
      <c r="A44" s="25" t="s">
        <v>173</v>
      </c>
      <c r="B44" s="11">
        <v>-0.89444449999999998</v>
      </c>
      <c r="C44" s="12">
        <v>0</v>
      </c>
      <c r="D44" s="25" t="s">
        <v>52</v>
      </c>
      <c r="E44" s="25" t="s">
        <v>52</v>
      </c>
    </row>
    <row r="45" spans="1:5" s="10" customFormat="1" ht="18.25" customHeight="1" x14ac:dyDescent="0.25">
      <c r="A45" s="25" t="s">
        <v>51</v>
      </c>
      <c r="B45" s="11">
        <v>-2.87</v>
      </c>
      <c r="C45" s="12">
        <v>0</v>
      </c>
      <c r="D45" s="25" t="s">
        <v>52</v>
      </c>
      <c r="E45" s="25" t="s">
        <v>52</v>
      </c>
    </row>
    <row r="46" spans="1:5" s="10" customFormat="1" ht="18.25" customHeight="1" x14ac:dyDescent="0.25">
      <c r="A46" s="36"/>
      <c r="B46" s="26">
        <v>97463.600863500003</v>
      </c>
      <c r="C46" s="37">
        <v>0.16550000000000001</v>
      </c>
      <c r="D46" s="33"/>
      <c r="E46" s="33"/>
    </row>
    <row r="47" spans="1:5" s="10" customFormat="1" ht="18.25" customHeight="1" x14ac:dyDescent="0.25">
      <c r="A47" s="32" t="s">
        <v>10</v>
      </c>
      <c r="B47" s="30"/>
      <c r="C47" s="30"/>
      <c r="D47" s="30"/>
      <c r="E47" s="30"/>
    </row>
    <row r="48" spans="1:5" s="10" customFormat="1" ht="18.25" customHeight="1" x14ac:dyDescent="0.25">
      <c r="A48" s="25" t="s">
        <v>57</v>
      </c>
      <c r="B48" s="11">
        <v>2023.6709688999999</v>
      </c>
      <c r="C48" s="12">
        <v>3.3999999999999998E-3</v>
      </c>
      <c r="D48" s="25" t="s">
        <v>10</v>
      </c>
      <c r="E48" s="38"/>
    </row>
    <row r="49" spans="1:5" s="10" customFormat="1" ht="18.25" customHeight="1" x14ac:dyDescent="0.25">
      <c r="A49" s="36"/>
      <c r="B49" s="26">
        <v>2023.6709688999999</v>
      </c>
      <c r="C49" s="37">
        <v>3.3999999999999998E-3</v>
      </c>
      <c r="D49" s="33"/>
      <c r="E49" s="33"/>
    </row>
    <row r="50" spans="1:5" s="10" customFormat="1" ht="18.25" customHeight="1" x14ac:dyDescent="0.25">
      <c r="A50" s="24" t="s">
        <v>11</v>
      </c>
      <c r="B50" s="38"/>
      <c r="C50" s="25"/>
      <c r="D50" s="38"/>
      <c r="E50" s="38"/>
    </row>
    <row r="51" spans="1:5" s="10" customFormat="1" ht="18.25" customHeight="1" x14ac:dyDescent="0.25">
      <c r="A51" s="34" t="s">
        <v>58</v>
      </c>
      <c r="B51" s="26">
        <v>8763.8165943999993</v>
      </c>
      <c r="C51" s="37">
        <v>1.49E-2</v>
      </c>
      <c r="D51" s="36" t="s">
        <v>59</v>
      </c>
      <c r="E51" s="36" t="s">
        <v>59</v>
      </c>
    </row>
    <row r="52" spans="1:5" s="10" customFormat="1" ht="18.25" customHeight="1" x14ac:dyDescent="0.25">
      <c r="A52" s="34" t="s">
        <v>60</v>
      </c>
      <c r="B52" s="27">
        <v>-6436.2538264999403</v>
      </c>
      <c r="C52" s="28">
        <v>-1.0800000000000099E-2</v>
      </c>
      <c r="D52" s="38"/>
      <c r="E52" s="38"/>
    </row>
    <row r="53" spans="1:5" s="10" customFormat="1" ht="18.25" customHeight="1" x14ac:dyDescent="0.25">
      <c r="A53" s="34" t="s">
        <v>189</v>
      </c>
      <c r="B53" s="27">
        <v>589457.12347400002</v>
      </c>
      <c r="C53" s="28">
        <v>1</v>
      </c>
      <c r="D53" s="38"/>
      <c r="E53" s="38"/>
    </row>
    <row r="54" spans="1:5" s="10" customFormat="1" ht="19.899999999999999" customHeight="1" x14ac:dyDescent="0.25"/>
    <row r="55" spans="1:5" s="10" customFormat="1" ht="11.5" x14ac:dyDescent="0.25">
      <c r="A55" s="46" t="s">
        <v>61</v>
      </c>
      <c r="B55" s="46"/>
      <c r="C55" s="46"/>
    </row>
    <row r="56" spans="1:5" s="10" customFormat="1" ht="11.5" x14ac:dyDescent="0.25">
      <c r="A56" s="46" t="s">
        <v>62</v>
      </c>
      <c r="B56" s="46"/>
      <c r="C56" s="46"/>
    </row>
    <row r="57" spans="1:5" s="10" customFormat="1" ht="11.5" x14ac:dyDescent="0.25">
      <c r="A57" s="46" t="s">
        <v>63</v>
      </c>
      <c r="B57" s="46"/>
      <c r="C57" s="46"/>
    </row>
    <row r="58" spans="1:5" s="10" customFormat="1" ht="11.5" x14ac:dyDescent="0.25">
      <c r="A58" s="46" t="s">
        <v>64</v>
      </c>
      <c r="B58" s="46"/>
      <c r="C58" s="46"/>
    </row>
    <row r="59" spans="1:5" s="10" customFormat="1" ht="11.5" x14ac:dyDescent="0.25">
      <c r="A59" s="46" t="s">
        <v>65</v>
      </c>
      <c r="B59" s="46"/>
      <c r="C59" s="46"/>
    </row>
    <row r="60" spans="1:5" s="10" customFormat="1" ht="13" x14ac:dyDescent="0.25">
      <c r="A60" s="47" t="s">
        <v>66</v>
      </c>
      <c r="B60" s="47"/>
      <c r="C60" s="47"/>
    </row>
    <row r="72" spans="1:1" x14ac:dyDescent="0.35">
      <c r="A72" s="6" t="s">
        <v>65</v>
      </c>
    </row>
    <row r="73" spans="1:1" x14ac:dyDescent="0.35">
      <c r="A73" s="6"/>
    </row>
    <row r="74" spans="1:1" ht="18.5" x14ac:dyDescent="0.45">
      <c r="A74" s="7" t="s">
        <v>66</v>
      </c>
    </row>
    <row r="77" spans="1:1" ht="188.5" x14ac:dyDescent="0.35">
      <c r="A77" s="8" t="s">
        <v>68</v>
      </c>
    </row>
  </sheetData>
  <mergeCells count="29">
    <mergeCell ref="A7:A8"/>
    <mergeCell ref="B7:B8"/>
    <mergeCell ref="G8:G9"/>
    <mergeCell ref="A9:A10"/>
    <mergeCell ref="B9:B10"/>
    <mergeCell ref="C9:C10"/>
    <mergeCell ref="C7:C8"/>
    <mergeCell ref="D7:D8"/>
    <mergeCell ref="E7:E8"/>
    <mergeCell ref="H6:H7"/>
    <mergeCell ref="H8:H9"/>
    <mergeCell ref="G16:G17"/>
    <mergeCell ref="H16:H17"/>
    <mergeCell ref="G6:G7"/>
    <mergeCell ref="A1:E1"/>
    <mergeCell ref="A3:E3"/>
    <mergeCell ref="A5:A6"/>
    <mergeCell ref="B5:B6"/>
    <mergeCell ref="C5:C6"/>
    <mergeCell ref="D5:D6"/>
    <mergeCell ref="E5:E6"/>
    <mergeCell ref="A60:C60"/>
    <mergeCell ref="A58:C58"/>
    <mergeCell ref="A59:C59"/>
    <mergeCell ref="D9:D10"/>
    <mergeCell ref="E9:E10"/>
    <mergeCell ref="A55:C55"/>
    <mergeCell ref="A56:C56"/>
    <mergeCell ref="A57:C5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87E9-9F0D-441E-972B-9AEDD97D1D6A}">
  <dimension ref="A1:H79"/>
  <sheetViews>
    <sheetView workbookViewId="0">
      <selection sqref="A1:E1"/>
    </sheetView>
  </sheetViews>
  <sheetFormatPr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5" width="18.81640625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8.7265625" style="9"/>
  </cols>
  <sheetData>
    <row r="1" spans="1:8" s="10" customFormat="1" ht="24" customHeight="1" x14ac:dyDescent="0.25">
      <c r="A1" s="50" t="s">
        <v>138</v>
      </c>
      <c r="B1" s="50"/>
      <c r="C1" s="50"/>
      <c r="D1" s="50"/>
      <c r="E1" s="50"/>
    </row>
    <row r="2" spans="1:8" s="10" customFormat="1" ht="22" customHeight="1" x14ac:dyDescent="0.25">
      <c r="A2" s="18" t="s">
        <v>187</v>
      </c>
      <c r="B2" s="17"/>
      <c r="C2" s="17"/>
      <c r="D2" s="17"/>
      <c r="E2" s="19"/>
      <c r="G2" s="31" t="s">
        <v>1</v>
      </c>
      <c r="H2" s="31" t="s">
        <v>2</v>
      </c>
    </row>
    <row r="3" spans="1:8" s="10" customFormat="1" ht="19.899999999999999" customHeight="1" x14ac:dyDescent="0.25">
      <c r="A3" s="51"/>
      <c r="B3" s="51"/>
      <c r="C3" s="51"/>
      <c r="D3" s="51"/>
      <c r="E3" s="51"/>
      <c r="G3" s="36" t="s">
        <v>3</v>
      </c>
      <c r="H3" s="37">
        <v>0.755000000000001</v>
      </c>
    </row>
    <row r="4" spans="1:8" s="10" customFormat="1" ht="19.899999999999999" customHeight="1" x14ac:dyDescent="0.25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36" t="s">
        <v>139</v>
      </c>
      <c r="H4" s="37">
        <v>2.69E-2</v>
      </c>
    </row>
    <row r="5" spans="1:8" s="10" customFormat="1" ht="19.899999999999999" customHeight="1" x14ac:dyDescent="0.25">
      <c r="A5" s="52"/>
      <c r="B5" s="53"/>
      <c r="C5" s="53"/>
      <c r="D5" s="53"/>
      <c r="E5" s="54"/>
      <c r="G5" s="36" t="s">
        <v>9</v>
      </c>
      <c r="H5" s="37">
        <v>0.2084</v>
      </c>
    </row>
    <row r="6" spans="1:8" s="10" customFormat="1" ht="9.4" customHeight="1" x14ac:dyDescent="0.25">
      <c r="A6" s="52"/>
      <c r="B6" s="53"/>
      <c r="C6" s="53"/>
      <c r="D6" s="53"/>
      <c r="E6" s="54"/>
      <c r="G6" s="48" t="s">
        <v>10</v>
      </c>
      <c r="H6" s="49">
        <v>2.7000000000000001E-3</v>
      </c>
    </row>
    <row r="7" spans="1:8" s="10" customFormat="1" ht="9.4" customHeight="1" x14ac:dyDescent="0.25">
      <c r="A7" s="57" t="s">
        <v>3</v>
      </c>
      <c r="B7" s="62"/>
      <c r="C7" s="62"/>
      <c r="D7" s="62"/>
      <c r="E7" s="62"/>
      <c r="G7" s="48"/>
      <c r="H7" s="49"/>
    </row>
    <row r="8" spans="1:8" s="10" customFormat="1" ht="9.4" customHeight="1" x14ac:dyDescent="0.25">
      <c r="A8" s="57"/>
      <c r="B8" s="62"/>
      <c r="C8" s="62"/>
      <c r="D8" s="62"/>
      <c r="E8" s="62"/>
      <c r="G8" s="48" t="s">
        <v>11</v>
      </c>
      <c r="H8" s="49">
        <v>7.0000000000000001E-3</v>
      </c>
    </row>
    <row r="9" spans="1:8" s="10" customFormat="1" ht="9.4" customHeight="1" x14ac:dyDescent="0.25">
      <c r="A9" s="61" t="s">
        <v>12</v>
      </c>
      <c r="B9" s="60"/>
      <c r="C9" s="60"/>
      <c r="D9" s="60"/>
      <c r="E9" s="60"/>
      <c r="G9" s="48"/>
      <c r="H9" s="49"/>
    </row>
    <row r="10" spans="1:8" s="10" customFormat="1" ht="13.9" customHeight="1" x14ac:dyDescent="0.25">
      <c r="A10" s="61"/>
      <c r="B10" s="60"/>
      <c r="C10" s="60"/>
      <c r="D10" s="60"/>
      <c r="E10" s="60"/>
      <c r="G10" s="36" t="s">
        <v>13</v>
      </c>
      <c r="H10" s="37">
        <v>0</v>
      </c>
    </row>
    <row r="11" spans="1:8" s="10" customFormat="1" ht="19.899999999999999" customHeight="1" x14ac:dyDescent="0.25">
      <c r="A11" s="25" t="s">
        <v>27</v>
      </c>
      <c r="B11" s="11">
        <v>30403.904856100002</v>
      </c>
      <c r="C11" s="12">
        <v>7.7399999999999997E-2</v>
      </c>
      <c r="D11" s="25" t="s">
        <v>20</v>
      </c>
      <c r="E11" s="25" t="s">
        <v>20</v>
      </c>
      <c r="G11" s="36" t="s">
        <v>16</v>
      </c>
      <c r="H11" s="37">
        <v>1</v>
      </c>
    </row>
    <row r="12" spans="1:8" s="10" customFormat="1" ht="19.899999999999999" customHeight="1" x14ac:dyDescent="0.25">
      <c r="A12" s="25" t="s">
        <v>91</v>
      </c>
      <c r="B12" s="11">
        <v>30187.490958900002</v>
      </c>
      <c r="C12" s="12">
        <v>7.6799999999999993E-2</v>
      </c>
      <c r="D12" s="25" t="s">
        <v>20</v>
      </c>
      <c r="E12" s="25" t="s">
        <v>20</v>
      </c>
    </row>
    <row r="13" spans="1:8" s="10" customFormat="1" ht="19.899999999999999" customHeight="1" x14ac:dyDescent="0.25">
      <c r="A13" s="25" t="s">
        <v>14</v>
      </c>
      <c r="B13" s="11">
        <v>27560.9506301</v>
      </c>
      <c r="C13" s="12">
        <v>7.0199999999999999E-2</v>
      </c>
      <c r="D13" s="25" t="s">
        <v>15</v>
      </c>
      <c r="E13" s="25" t="s">
        <v>15</v>
      </c>
    </row>
    <row r="14" spans="1:8" s="10" customFormat="1" ht="19.899999999999999" customHeight="1" x14ac:dyDescent="0.25">
      <c r="A14" s="25" t="s">
        <v>19</v>
      </c>
      <c r="B14" s="11">
        <v>25416.176620600003</v>
      </c>
      <c r="C14" s="12">
        <v>6.4700000000000008E-2</v>
      </c>
      <c r="D14" s="25" t="s">
        <v>140</v>
      </c>
      <c r="E14" s="25" t="s">
        <v>140</v>
      </c>
    </row>
    <row r="15" spans="1:8" s="10" customFormat="1" ht="19.899999999999999" customHeight="1" x14ac:dyDescent="0.25">
      <c r="A15" s="25" t="s">
        <v>17</v>
      </c>
      <c r="B15" s="11">
        <v>23595.5490068</v>
      </c>
      <c r="C15" s="12">
        <v>6.0100000000000001E-2</v>
      </c>
      <c r="D15" s="25" t="s">
        <v>20</v>
      </c>
      <c r="E15" s="25" t="s">
        <v>20</v>
      </c>
      <c r="G15" s="31" t="s">
        <v>23</v>
      </c>
      <c r="H15" s="31" t="s">
        <v>2</v>
      </c>
    </row>
    <row r="16" spans="1:8" s="10" customFormat="1" ht="19.899999999999999" customHeight="1" x14ac:dyDescent="0.25">
      <c r="A16" s="25" t="s">
        <v>47</v>
      </c>
      <c r="B16" s="11">
        <v>23492.595000000001</v>
      </c>
      <c r="C16" s="12">
        <v>5.9799999999999999E-2</v>
      </c>
      <c r="D16" s="25" t="s">
        <v>20</v>
      </c>
      <c r="E16" s="25" t="s">
        <v>20</v>
      </c>
      <c r="G16" s="48" t="s">
        <v>25</v>
      </c>
      <c r="H16" s="49">
        <v>0.2084</v>
      </c>
    </row>
    <row r="17" spans="1:8" s="10" customFormat="1" ht="19.899999999999999" customHeight="1" x14ac:dyDescent="0.25">
      <c r="A17" s="25" t="s">
        <v>24</v>
      </c>
      <c r="B17" s="11">
        <v>23413.061726</v>
      </c>
      <c r="C17" s="12">
        <v>5.96E-2</v>
      </c>
      <c r="D17" s="25" t="s">
        <v>20</v>
      </c>
      <c r="E17" s="25" t="s">
        <v>20</v>
      </c>
      <c r="G17" s="48"/>
      <c r="H17" s="49"/>
    </row>
    <row r="18" spans="1:8" s="10" customFormat="1" ht="19.899999999999999" customHeight="1" x14ac:dyDescent="0.25">
      <c r="A18" s="25" t="s">
        <v>32</v>
      </c>
      <c r="B18" s="11">
        <v>19677.324150600001</v>
      </c>
      <c r="C18" s="12">
        <v>5.0099999999999999E-2</v>
      </c>
      <c r="D18" s="25" t="s">
        <v>20</v>
      </c>
      <c r="E18" s="25" t="s">
        <v>20</v>
      </c>
      <c r="G18" s="36" t="s">
        <v>28</v>
      </c>
      <c r="H18" s="37">
        <v>0.755000000000001</v>
      </c>
    </row>
    <row r="19" spans="1:8" s="10" customFormat="1" ht="19.899999999999999" customHeight="1" x14ac:dyDescent="0.25">
      <c r="A19" s="25" t="s">
        <v>141</v>
      </c>
      <c r="B19" s="11">
        <v>15364.543698699999</v>
      </c>
      <c r="C19" s="12">
        <v>3.9099999999999996E-2</v>
      </c>
      <c r="D19" s="25" t="s">
        <v>15</v>
      </c>
      <c r="E19" s="25" t="s">
        <v>15</v>
      </c>
      <c r="G19" s="36" t="s">
        <v>10</v>
      </c>
      <c r="H19" s="37">
        <v>2.7000000000000001E-3</v>
      </c>
    </row>
    <row r="20" spans="1:8" s="10" customFormat="1" ht="19.899999999999999" customHeight="1" x14ac:dyDescent="0.25">
      <c r="A20" s="25" t="s">
        <v>21</v>
      </c>
      <c r="B20" s="11">
        <v>13084.887363100001</v>
      </c>
      <c r="C20" s="12">
        <v>3.3300000000000003E-2</v>
      </c>
      <c r="D20" s="25" t="s">
        <v>20</v>
      </c>
      <c r="E20" s="25" t="s">
        <v>20</v>
      </c>
      <c r="G20" s="36" t="s">
        <v>31</v>
      </c>
      <c r="H20" s="37">
        <v>7.0000000000000001E-3</v>
      </c>
    </row>
    <row r="21" spans="1:8" s="10" customFormat="1" ht="19.899999999999999" customHeight="1" x14ac:dyDescent="0.25">
      <c r="A21" s="25" t="s">
        <v>128</v>
      </c>
      <c r="B21" s="11">
        <v>12376.7627828</v>
      </c>
      <c r="C21" s="12">
        <v>3.15E-2</v>
      </c>
      <c r="D21" s="25" t="s">
        <v>20</v>
      </c>
      <c r="E21" s="25" t="s">
        <v>20</v>
      </c>
      <c r="G21" s="36" t="s">
        <v>13</v>
      </c>
      <c r="H21" s="37">
        <v>0</v>
      </c>
    </row>
    <row r="22" spans="1:8" s="10" customFormat="1" ht="19.899999999999999" customHeight="1" x14ac:dyDescent="0.25">
      <c r="A22" s="25" t="s">
        <v>26</v>
      </c>
      <c r="B22" s="11">
        <v>12083.644410999999</v>
      </c>
      <c r="C22" s="12">
        <v>3.0800000000000001E-2</v>
      </c>
      <c r="D22" s="25" t="s">
        <v>20</v>
      </c>
      <c r="E22" s="25" t="s">
        <v>20</v>
      </c>
      <c r="G22" s="36" t="s">
        <v>16</v>
      </c>
      <c r="H22" s="37">
        <v>1</v>
      </c>
    </row>
    <row r="23" spans="1:8" s="10" customFormat="1" ht="19.899999999999999" customHeight="1" x14ac:dyDescent="0.25">
      <c r="A23" s="25" t="s">
        <v>99</v>
      </c>
      <c r="B23" s="11">
        <v>8179.5027397000003</v>
      </c>
      <c r="C23" s="12">
        <v>2.0799999999999999E-2</v>
      </c>
      <c r="D23" s="25" t="s">
        <v>20</v>
      </c>
      <c r="E23" s="25" t="s">
        <v>20</v>
      </c>
    </row>
    <row r="24" spans="1:8" s="10" customFormat="1" ht="19.899999999999999" customHeight="1" x14ac:dyDescent="0.25">
      <c r="A24" s="14" t="s">
        <v>142</v>
      </c>
      <c r="B24" s="15">
        <v>7721.5424999999996</v>
      </c>
      <c r="C24" s="16">
        <v>1.9699999999999999E-2</v>
      </c>
      <c r="D24" s="14" t="s">
        <v>20</v>
      </c>
      <c r="E24" s="14" t="s">
        <v>20</v>
      </c>
    </row>
    <row r="25" spans="1:8" s="10" customFormat="1" ht="19.899999999999999" customHeight="1" x14ac:dyDescent="0.25">
      <c r="A25" s="25" t="s">
        <v>168</v>
      </c>
      <c r="B25" s="11">
        <v>5488.4573288000001</v>
      </c>
      <c r="C25" s="12">
        <v>1.4E-2</v>
      </c>
      <c r="D25" s="25" t="s">
        <v>20</v>
      </c>
      <c r="E25" s="25" t="s">
        <v>20</v>
      </c>
    </row>
    <row r="26" spans="1:8" s="10" customFormat="1" ht="19.899999999999999" customHeight="1" x14ac:dyDescent="0.25">
      <c r="A26" s="25" t="s">
        <v>22</v>
      </c>
      <c r="B26" s="11">
        <v>5476.1052055</v>
      </c>
      <c r="C26" s="12">
        <v>1.3899999999999999E-2</v>
      </c>
      <c r="D26" s="25" t="s">
        <v>20</v>
      </c>
      <c r="E26" s="25" t="s">
        <v>20</v>
      </c>
    </row>
    <row r="27" spans="1:8" s="10" customFormat="1" ht="19.899999999999999" customHeight="1" x14ac:dyDescent="0.25">
      <c r="A27" s="25" t="s">
        <v>143</v>
      </c>
      <c r="B27" s="11">
        <v>5368.9102055000003</v>
      </c>
      <c r="C27" s="12">
        <v>1.37E-2</v>
      </c>
      <c r="D27" s="25" t="s">
        <v>20</v>
      </c>
      <c r="E27" s="25" t="s">
        <v>20</v>
      </c>
    </row>
    <row r="28" spans="1:8" s="10" customFormat="1" ht="19.899999999999999" customHeight="1" x14ac:dyDescent="0.25">
      <c r="A28" s="14" t="s">
        <v>41</v>
      </c>
      <c r="B28" s="15">
        <v>4965.9169178000002</v>
      </c>
      <c r="C28" s="16">
        <v>1.26E-2</v>
      </c>
      <c r="D28" s="14" t="s">
        <v>20</v>
      </c>
      <c r="E28" s="14" t="s">
        <v>20</v>
      </c>
    </row>
    <row r="29" spans="1:8" s="10" customFormat="1" ht="19.899999999999999" customHeight="1" x14ac:dyDescent="0.25">
      <c r="A29" s="25" t="s">
        <v>106</v>
      </c>
      <c r="B29" s="11">
        <v>2729.8944863000002</v>
      </c>
      <c r="C29" s="12">
        <v>6.8999999999999999E-3</v>
      </c>
      <c r="D29" s="25" t="s">
        <v>20</v>
      </c>
      <c r="E29" s="25" t="s">
        <v>20</v>
      </c>
    </row>
    <row r="30" spans="1:8" s="10" customFormat="1" ht="22.4" customHeight="1" x14ac:dyDescent="0.25">
      <c r="A30" s="36"/>
      <c r="B30" s="26">
        <v>296587.22058830003</v>
      </c>
      <c r="C30" s="37">
        <v>0.755</v>
      </c>
      <c r="D30" s="33"/>
      <c r="E30" s="33"/>
    </row>
    <row r="31" spans="1:8" s="10" customFormat="1" ht="22.4" customHeight="1" x14ac:dyDescent="0.25">
      <c r="A31" s="32" t="s">
        <v>144</v>
      </c>
      <c r="B31" s="13"/>
      <c r="C31" s="35"/>
      <c r="D31" s="35"/>
      <c r="E31" s="35"/>
    </row>
    <row r="32" spans="1:8" s="10" customFormat="1" ht="22.4" customHeight="1" x14ac:dyDescent="0.25">
      <c r="A32" s="25" t="s">
        <v>145</v>
      </c>
      <c r="B32" s="11">
        <v>6298.9338590999996</v>
      </c>
      <c r="C32" s="12">
        <v>1.6E-2</v>
      </c>
      <c r="D32" s="25" t="s">
        <v>146</v>
      </c>
      <c r="E32" s="25" t="s">
        <v>146</v>
      </c>
    </row>
    <row r="33" spans="1:5" s="10" customFormat="1" ht="22.4" customHeight="1" x14ac:dyDescent="0.25">
      <c r="A33" s="25" t="s">
        <v>147</v>
      </c>
      <c r="B33" s="11">
        <v>4282.6354242999996</v>
      </c>
      <c r="C33" s="12">
        <v>1.09E-2</v>
      </c>
      <c r="D33" s="25" t="s">
        <v>146</v>
      </c>
      <c r="E33" s="25" t="s">
        <v>146</v>
      </c>
    </row>
    <row r="34" spans="1:5" s="10" customFormat="1" ht="22.4" customHeight="1" x14ac:dyDescent="0.25">
      <c r="A34" s="36"/>
      <c r="B34" s="26">
        <v>10581.5692834</v>
      </c>
      <c r="C34" s="37">
        <v>2.69E-2</v>
      </c>
      <c r="D34" s="33"/>
      <c r="E34" s="33"/>
    </row>
    <row r="35" spans="1:5" s="10" customFormat="1" ht="22.4" customHeight="1" x14ac:dyDescent="0.25">
      <c r="A35" s="32" t="s">
        <v>9</v>
      </c>
      <c r="B35" s="35"/>
      <c r="C35" s="35"/>
      <c r="D35" s="35"/>
      <c r="E35" s="35"/>
    </row>
    <row r="36" spans="1:5" s="10" customFormat="1" ht="24" customHeight="1" x14ac:dyDescent="0.25">
      <c r="A36" s="25" t="s">
        <v>149</v>
      </c>
      <c r="B36" s="11">
        <v>17071.856</v>
      </c>
      <c r="C36" s="12">
        <v>4.3499999999999997E-2</v>
      </c>
      <c r="D36" s="25" t="s">
        <v>52</v>
      </c>
      <c r="E36" s="25" t="s">
        <v>52</v>
      </c>
    </row>
    <row r="37" spans="1:5" s="10" customFormat="1" ht="18.25" customHeight="1" x14ac:dyDescent="0.25">
      <c r="A37" s="25" t="s">
        <v>148</v>
      </c>
      <c r="B37" s="11">
        <v>13792.8023142</v>
      </c>
      <c r="C37" s="12">
        <v>3.5099999999999999E-2</v>
      </c>
      <c r="D37" s="25" t="s">
        <v>52</v>
      </c>
      <c r="E37" s="25" t="s">
        <v>52</v>
      </c>
    </row>
    <row r="38" spans="1:5" s="10" customFormat="1" ht="18.25" customHeight="1" x14ac:dyDescent="0.25">
      <c r="A38" s="25" t="s">
        <v>156</v>
      </c>
      <c r="B38" s="11">
        <v>9161.8418607999993</v>
      </c>
      <c r="C38" s="12">
        <v>2.3300000000000001E-2</v>
      </c>
      <c r="D38" s="25" t="s">
        <v>52</v>
      </c>
      <c r="E38" s="25" t="s">
        <v>52</v>
      </c>
    </row>
    <row r="39" spans="1:5" s="10" customFormat="1" ht="18.25" customHeight="1" x14ac:dyDescent="0.25">
      <c r="A39" s="25" t="s">
        <v>150</v>
      </c>
      <c r="B39" s="11">
        <v>8663.92</v>
      </c>
      <c r="C39" s="12">
        <v>2.2100000000000002E-2</v>
      </c>
      <c r="D39" s="25" t="s">
        <v>52</v>
      </c>
      <c r="E39" s="25" t="s">
        <v>52</v>
      </c>
    </row>
    <row r="40" spans="1:5" s="10" customFormat="1" ht="24" customHeight="1" x14ac:dyDescent="0.25">
      <c r="A40" s="25" t="s">
        <v>152</v>
      </c>
      <c r="B40" s="11">
        <v>6920.4525000000003</v>
      </c>
      <c r="C40" s="12">
        <v>1.7600000000000001E-2</v>
      </c>
      <c r="D40" s="25" t="s">
        <v>52</v>
      </c>
      <c r="E40" s="25" t="s">
        <v>52</v>
      </c>
    </row>
    <row r="41" spans="1:5" s="10" customFormat="1" ht="18.25" customHeight="1" x14ac:dyDescent="0.25">
      <c r="A41" s="25" t="s">
        <v>151</v>
      </c>
      <c r="B41" s="11">
        <v>5920.2213889000004</v>
      </c>
      <c r="C41" s="12">
        <v>1.5100000000000001E-2</v>
      </c>
      <c r="D41" s="25" t="s">
        <v>52</v>
      </c>
      <c r="E41" s="25" t="s">
        <v>52</v>
      </c>
    </row>
    <row r="42" spans="1:5" s="10" customFormat="1" ht="18.25" customHeight="1" x14ac:dyDescent="0.25">
      <c r="A42" s="25" t="s">
        <v>154</v>
      </c>
      <c r="B42" s="11">
        <v>5431.8733333</v>
      </c>
      <c r="C42" s="12">
        <v>1.38E-2</v>
      </c>
      <c r="D42" s="25" t="s">
        <v>52</v>
      </c>
      <c r="E42" s="25" t="s">
        <v>52</v>
      </c>
    </row>
    <row r="43" spans="1:5" s="10" customFormat="1" ht="18.25" customHeight="1" x14ac:dyDescent="0.25">
      <c r="A43" s="25" t="s">
        <v>153</v>
      </c>
      <c r="B43" s="11">
        <v>5323.1638888999996</v>
      </c>
      <c r="C43" s="12">
        <v>1.3599999999999999E-2</v>
      </c>
      <c r="D43" s="25" t="s">
        <v>52</v>
      </c>
      <c r="E43" s="25" t="s">
        <v>52</v>
      </c>
    </row>
    <row r="44" spans="1:5" s="10" customFormat="1" ht="18.25" customHeight="1" x14ac:dyDescent="0.25">
      <c r="A44" s="25" t="s">
        <v>155</v>
      </c>
      <c r="B44" s="11">
        <v>4211.34</v>
      </c>
      <c r="C44" s="12">
        <v>1.0699999999999999E-2</v>
      </c>
      <c r="D44" s="25" t="s">
        <v>52</v>
      </c>
      <c r="E44" s="25" t="s">
        <v>52</v>
      </c>
    </row>
    <row r="45" spans="1:5" s="10" customFormat="1" ht="18.25" customHeight="1" x14ac:dyDescent="0.25">
      <c r="A45" s="25" t="s">
        <v>157</v>
      </c>
      <c r="B45" s="11">
        <v>2763.0366666999998</v>
      </c>
      <c r="C45" s="12">
        <v>7.0000000000000001E-3</v>
      </c>
      <c r="D45" s="25" t="s">
        <v>52</v>
      </c>
      <c r="E45" s="25" t="s">
        <v>52</v>
      </c>
    </row>
    <row r="46" spans="1:5" s="10" customFormat="1" ht="18.25" customHeight="1" x14ac:dyDescent="0.25">
      <c r="A46" s="25" t="s">
        <v>158</v>
      </c>
      <c r="B46" s="11">
        <v>2606.585</v>
      </c>
      <c r="C46" s="12">
        <v>6.6E-3</v>
      </c>
      <c r="D46" s="25" t="s">
        <v>52</v>
      </c>
      <c r="E46" s="25" t="s">
        <v>52</v>
      </c>
    </row>
    <row r="47" spans="1:5" s="10" customFormat="1" ht="18.25" customHeight="1" x14ac:dyDescent="0.25">
      <c r="A47" s="36"/>
      <c r="B47" s="26">
        <v>81867.092952799998</v>
      </c>
      <c r="C47" s="37">
        <v>0.2084</v>
      </c>
      <c r="D47" s="33"/>
      <c r="E47" s="33"/>
    </row>
    <row r="48" spans="1:5" s="10" customFormat="1" ht="18.25" customHeight="1" x14ac:dyDescent="0.25">
      <c r="A48" s="32" t="s">
        <v>10</v>
      </c>
      <c r="B48" s="30"/>
      <c r="C48" s="30"/>
      <c r="D48" s="30"/>
      <c r="E48" s="30"/>
    </row>
    <row r="49" spans="1:5" s="10" customFormat="1" ht="18.25" customHeight="1" x14ac:dyDescent="0.25">
      <c r="A49" s="25" t="s">
        <v>57</v>
      </c>
      <c r="B49" s="11">
        <v>1045.1587216</v>
      </c>
      <c r="C49" s="12">
        <v>2.7000000000000001E-3</v>
      </c>
      <c r="D49" s="25" t="s">
        <v>10</v>
      </c>
      <c r="E49" s="38"/>
    </row>
    <row r="50" spans="1:5" s="10" customFormat="1" ht="18.25" customHeight="1" x14ac:dyDescent="0.25">
      <c r="A50" s="36"/>
      <c r="B50" s="26">
        <v>1045.1587216</v>
      </c>
      <c r="C50" s="37">
        <v>2.7000000000000001E-3</v>
      </c>
      <c r="D50" s="33"/>
      <c r="E50" s="33"/>
    </row>
    <row r="51" spans="1:5" s="10" customFormat="1" ht="18.25" customHeight="1" x14ac:dyDescent="0.25">
      <c r="A51" s="24" t="s">
        <v>11</v>
      </c>
      <c r="B51" s="38"/>
      <c r="C51" s="25"/>
      <c r="D51" s="38"/>
      <c r="E51" s="38"/>
    </row>
    <row r="52" spans="1:5" s="10" customFormat="1" ht="18.25" customHeight="1" x14ac:dyDescent="0.25">
      <c r="A52" s="34" t="s">
        <v>58</v>
      </c>
      <c r="B52" s="26">
        <v>2748.1757203000002</v>
      </c>
      <c r="C52" s="37">
        <v>7.0000000000000001E-3</v>
      </c>
      <c r="D52" s="36" t="s">
        <v>59</v>
      </c>
      <c r="E52" s="36" t="s">
        <v>59</v>
      </c>
    </row>
    <row r="53" spans="1:5" s="10" customFormat="1" ht="18.25" customHeight="1" x14ac:dyDescent="0.25">
      <c r="A53" s="34" t="s">
        <v>60</v>
      </c>
      <c r="B53" s="27">
        <v>8.0552674999237102</v>
      </c>
      <c r="C53" s="28">
        <v>0</v>
      </c>
      <c r="D53" s="38"/>
      <c r="E53" s="38"/>
    </row>
    <row r="54" spans="1:5" s="10" customFormat="1" ht="18.25" customHeight="1" x14ac:dyDescent="0.25">
      <c r="A54" s="34" t="s">
        <v>189</v>
      </c>
      <c r="B54" s="27">
        <v>392837.27253389999</v>
      </c>
      <c r="C54" s="28">
        <v>1</v>
      </c>
      <c r="D54" s="38"/>
      <c r="E54" s="38"/>
    </row>
    <row r="55" spans="1:5" s="10" customFormat="1" ht="18.25" customHeight="1" x14ac:dyDescent="0.25"/>
    <row r="56" spans="1:5" s="10" customFormat="1" ht="11.5" x14ac:dyDescent="0.25">
      <c r="A56" s="46" t="s">
        <v>61</v>
      </c>
      <c r="B56" s="46"/>
      <c r="C56" s="46"/>
    </row>
    <row r="57" spans="1:5" s="10" customFormat="1" ht="11.5" x14ac:dyDescent="0.25">
      <c r="A57" s="46" t="s">
        <v>62</v>
      </c>
      <c r="B57" s="46"/>
      <c r="C57" s="46"/>
    </row>
    <row r="58" spans="1:5" s="10" customFormat="1" ht="11.5" x14ac:dyDescent="0.25">
      <c r="A58" s="46" t="s">
        <v>63</v>
      </c>
      <c r="B58" s="46"/>
      <c r="C58" s="46"/>
    </row>
    <row r="59" spans="1:5" s="10" customFormat="1" ht="11.5" x14ac:dyDescent="0.25">
      <c r="A59" s="46" t="s">
        <v>64</v>
      </c>
      <c r="B59" s="46"/>
      <c r="C59" s="46"/>
    </row>
    <row r="60" spans="1:5" s="10" customFormat="1" ht="11.5" x14ac:dyDescent="0.25">
      <c r="A60" s="46" t="s">
        <v>65</v>
      </c>
      <c r="B60" s="46"/>
      <c r="C60" s="46"/>
    </row>
    <row r="61" spans="1:5" s="10" customFormat="1" ht="13" x14ac:dyDescent="0.25">
      <c r="A61" s="47" t="s">
        <v>66</v>
      </c>
      <c r="B61" s="47"/>
      <c r="C61" s="47"/>
    </row>
    <row r="63" spans="1:5" x14ac:dyDescent="0.35">
      <c r="A63" s="22" t="s">
        <v>67</v>
      </c>
    </row>
    <row r="64" spans="1:5" x14ac:dyDescent="0.35">
      <c r="A64" s="22"/>
    </row>
    <row r="65" spans="1:1" x14ac:dyDescent="0.35">
      <c r="A65" s="22"/>
    </row>
    <row r="74" spans="1:1" x14ac:dyDescent="0.35">
      <c r="A74" s="6" t="s">
        <v>65</v>
      </c>
    </row>
    <row r="75" spans="1:1" x14ac:dyDescent="0.35">
      <c r="A75" s="6"/>
    </row>
    <row r="76" spans="1:1" ht="18.5" x14ac:dyDescent="0.45">
      <c r="A76" s="7" t="s">
        <v>66</v>
      </c>
    </row>
    <row r="79" spans="1:1" ht="188.5" x14ac:dyDescent="0.35">
      <c r="A79" s="8" t="s">
        <v>68</v>
      </c>
    </row>
  </sheetData>
  <mergeCells count="29">
    <mergeCell ref="A58:C58"/>
    <mergeCell ref="A59:C59"/>
    <mergeCell ref="A60:C60"/>
    <mergeCell ref="A61:C61"/>
    <mergeCell ref="H16:H17"/>
    <mergeCell ref="G16:G17"/>
    <mergeCell ref="H8:H9"/>
    <mergeCell ref="A56:C56"/>
    <mergeCell ref="A57:C57"/>
    <mergeCell ref="H6:H7"/>
    <mergeCell ref="G6:G7"/>
    <mergeCell ref="A7:A8"/>
    <mergeCell ref="B7:B8"/>
    <mergeCell ref="C7:C8"/>
    <mergeCell ref="D7:D8"/>
    <mergeCell ref="E7:E8"/>
    <mergeCell ref="G8:G9"/>
    <mergeCell ref="A9:A10"/>
    <mergeCell ref="B9:B10"/>
    <mergeCell ref="C9:C10"/>
    <mergeCell ref="D9:D10"/>
    <mergeCell ref="E9:E10"/>
    <mergeCell ref="A1:E1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85AA-8E81-4A71-A4CF-3CBB4A18B82B}">
  <dimension ref="A1:H44"/>
  <sheetViews>
    <sheetView tabSelected="1" workbookViewId="0">
      <selection sqref="A1:E1"/>
    </sheetView>
  </sheetViews>
  <sheetFormatPr defaultRowHeight="14.5" x14ac:dyDescent="0.35"/>
  <cols>
    <col min="1" max="1" width="55.7265625" style="9" customWidth="1"/>
    <col min="2" max="3" width="23" style="9" customWidth="1"/>
    <col min="4" max="4" width="15.81640625" style="9" bestFit="1" customWidth="1"/>
    <col min="5" max="5" width="15.453125" style="9" bestFit="1" customWidth="1"/>
    <col min="6" max="6" width="8.7265625" style="9"/>
    <col min="7" max="7" width="19.1796875" style="9" bestFit="1" customWidth="1"/>
    <col min="8" max="8" width="13.7265625" style="9" bestFit="1" customWidth="1"/>
    <col min="9" max="16384" width="8.7265625" style="9"/>
  </cols>
  <sheetData>
    <row r="1" spans="1:8" s="10" customFormat="1" ht="24" customHeight="1" x14ac:dyDescent="0.25">
      <c r="A1" s="50" t="s">
        <v>202</v>
      </c>
      <c r="B1" s="50"/>
      <c r="C1" s="50"/>
      <c r="D1" s="50"/>
      <c r="E1" s="50"/>
    </row>
    <row r="2" spans="1:8" s="10" customFormat="1" ht="24" customHeight="1" x14ac:dyDescent="0.25">
      <c r="A2" s="18" t="s">
        <v>187</v>
      </c>
      <c r="B2" s="17"/>
      <c r="C2" s="17"/>
      <c r="D2" s="17"/>
      <c r="E2" s="19"/>
      <c r="G2" s="40" t="s">
        <v>1</v>
      </c>
      <c r="H2" s="40" t="s">
        <v>2</v>
      </c>
    </row>
    <row r="3" spans="1:8" s="10" customFormat="1" ht="17.5" customHeight="1" x14ac:dyDescent="0.25">
      <c r="A3" s="51"/>
      <c r="B3" s="51"/>
      <c r="C3" s="51"/>
      <c r="D3" s="51"/>
      <c r="E3" s="51"/>
      <c r="G3" s="44" t="s">
        <v>203</v>
      </c>
      <c r="H3" s="43">
        <f>C17</f>
        <v>0.96040000000000003</v>
      </c>
    </row>
    <row r="4" spans="1:8" s="10" customFormat="1" ht="19.75" customHeight="1" x14ac:dyDescent="0.25">
      <c r="A4" s="40" t="s">
        <v>4</v>
      </c>
      <c r="B4" s="40" t="s">
        <v>5</v>
      </c>
      <c r="C4" s="40" t="s">
        <v>2</v>
      </c>
      <c r="D4" s="40" t="s">
        <v>6</v>
      </c>
      <c r="E4" s="40" t="s">
        <v>7</v>
      </c>
      <c r="G4" s="44" t="s">
        <v>11</v>
      </c>
      <c r="H4" s="43">
        <f>C19</f>
        <v>4.1506775232512873E-2</v>
      </c>
    </row>
    <row r="5" spans="1:8" s="10" customFormat="1" ht="19.75" customHeight="1" x14ac:dyDescent="0.25">
      <c r="A5" s="52"/>
      <c r="B5" s="53"/>
      <c r="C5" s="53"/>
      <c r="D5" s="53"/>
      <c r="E5" s="54"/>
      <c r="G5" s="44" t="s">
        <v>13</v>
      </c>
      <c r="H5" s="43">
        <f>C20</f>
        <v>-1.906775232512925E-3</v>
      </c>
    </row>
    <row r="6" spans="1:8" s="10" customFormat="1" ht="9.65" customHeight="1" x14ac:dyDescent="0.25">
      <c r="A6" s="52"/>
      <c r="B6" s="53"/>
      <c r="C6" s="53"/>
      <c r="D6" s="53"/>
      <c r="E6" s="54"/>
      <c r="G6" s="48" t="s">
        <v>16</v>
      </c>
      <c r="H6" s="49">
        <f>SUM(H3:H5)</f>
        <v>0.99999999999999989</v>
      </c>
    </row>
    <row r="7" spans="1:8" s="10" customFormat="1" ht="9.65" customHeight="1" x14ac:dyDescent="0.25">
      <c r="A7" s="57" t="s">
        <v>203</v>
      </c>
      <c r="B7" s="62"/>
      <c r="C7" s="62"/>
      <c r="D7" s="62"/>
      <c r="E7" s="62"/>
      <c r="G7" s="48"/>
      <c r="H7" s="49"/>
    </row>
    <row r="8" spans="1:8" s="10" customFormat="1" ht="9.65" customHeight="1" x14ac:dyDescent="0.25">
      <c r="A8" s="57"/>
      <c r="B8" s="62"/>
      <c r="C8" s="62"/>
      <c r="D8" s="62"/>
      <c r="E8" s="62"/>
    </row>
    <row r="9" spans="1:8" s="10" customFormat="1" ht="9.65" customHeight="1" x14ac:dyDescent="0.25">
      <c r="A9" s="61" t="s">
        <v>203</v>
      </c>
      <c r="B9" s="60"/>
      <c r="C9" s="60"/>
      <c r="D9" s="60"/>
      <c r="E9" s="60"/>
    </row>
    <row r="10" spans="1:8" s="10" customFormat="1" ht="13.9" customHeight="1" x14ac:dyDescent="0.25">
      <c r="A10" s="61"/>
      <c r="B10" s="60"/>
      <c r="C10" s="60"/>
      <c r="D10" s="60"/>
      <c r="E10" s="60"/>
    </row>
    <row r="11" spans="1:8" s="10" customFormat="1" ht="22.4" customHeight="1" x14ac:dyDescent="0.25">
      <c r="A11" s="63" t="s">
        <v>204</v>
      </c>
      <c r="B11" s="11">
        <v>12602.106942999999</v>
      </c>
      <c r="C11" s="64">
        <v>0.35770000000000002</v>
      </c>
      <c r="D11" s="25" t="s">
        <v>205</v>
      </c>
      <c r="E11" s="25" t="s">
        <v>205</v>
      </c>
      <c r="F11" s="65"/>
    </row>
    <row r="12" spans="1:8" s="10" customFormat="1" ht="22.4" customHeight="1" x14ac:dyDescent="0.25">
      <c r="A12" s="63" t="s">
        <v>206</v>
      </c>
      <c r="B12" s="11">
        <v>5030.2686168999999</v>
      </c>
      <c r="C12" s="64">
        <v>0.14279999999999998</v>
      </c>
      <c r="D12" s="25" t="s">
        <v>205</v>
      </c>
      <c r="E12" s="25" t="s">
        <v>205</v>
      </c>
      <c r="F12" s="65"/>
    </row>
    <row r="13" spans="1:8" s="10" customFormat="1" ht="18.649999999999999" customHeight="1" x14ac:dyDescent="0.25">
      <c r="A13" s="63" t="s">
        <v>207</v>
      </c>
      <c r="B13" s="11">
        <v>3485.4218630999999</v>
      </c>
      <c r="C13" s="64">
        <v>9.8900000000000002E-2</v>
      </c>
      <c r="D13" s="25" t="s">
        <v>205</v>
      </c>
      <c r="E13" s="25" t="s">
        <v>205</v>
      </c>
      <c r="F13" s="65"/>
    </row>
    <row r="14" spans="1:8" s="10" customFormat="1" ht="19.75" customHeight="1" x14ac:dyDescent="0.25">
      <c r="A14" s="63" t="s">
        <v>208</v>
      </c>
      <c r="B14" s="11">
        <v>3010.1963231</v>
      </c>
      <c r="C14" s="64">
        <v>8.539999999999999E-2</v>
      </c>
      <c r="D14" s="25" t="s">
        <v>205</v>
      </c>
      <c r="E14" s="25" t="s">
        <v>205</v>
      </c>
      <c r="F14" s="65"/>
    </row>
    <row r="15" spans="1:8" s="10" customFormat="1" ht="19.75" customHeight="1" x14ac:dyDescent="0.25">
      <c r="A15" s="63" t="s">
        <v>209</v>
      </c>
      <c r="B15" s="15">
        <v>3005.2600045999998</v>
      </c>
      <c r="C15" s="66">
        <v>8.5299999999999987E-2</v>
      </c>
      <c r="D15" s="25" t="s">
        <v>205</v>
      </c>
      <c r="E15" s="25" t="s">
        <v>205</v>
      </c>
      <c r="F15" s="65"/>
    </row>
    <row r="16" spans="1:8" s="10" customFormat="1" ht="24" customHeight="1" x14ac:dyDescent="0.25">
      <c r="A16" s="63" t="s">
        <v>210</v>
      </c>
      <c r="B16" s="15">
        <v>6705.9009632000007</v>
      </c>
      <c r="C16" s="66">
        <v>0.19030000000000002</v>
      </c>
      <c r="D16" s="25" t="s">
        <v>205</v>
      </c>
      <c r="E16" s="25" t="s">
        <v>205</v>
      </c>
      <c r="F16" s="65"/>
    </row>
    <row r="17" spans="1:6" s="10" customFormat="1" ht="22.4" customHeight="1" x14ac:dyDescent="0.25">
      <c r="A17" s="44"/>
      <c r="B17" s="26">
        <f>SUM(B11:B16)</f>
        <v>33839.154713900003</v>
      </c>
      <c r="C17" s="43">
        <f>SUM(C11:C16)</f>
        <v>0.96040000000000003</v>
      </c>
      <c r="D17" s="41"/>
      <c r="E17" s="41"/>
      <c r="F17" s="65"/>
    </row>
    <row r="18" spans="1:6" s="10" customFormat="1" ht="19.75" customHeight="1" x14ac:dyDescent="0.25">
      <c r="A18" s="24" t="s">
        <v>11</v>
      </c>
      <c r="B18" s="45"/>
      <c r="C18" s="25"/>
      <c r="D18" s="45"/>
      <c r="E18" s="45"/>
    </row>
    <row r="19" spans="1:6" s="10" customFormat="1" ht="19.75" customHeight="1" x14ac:dyDescent="0.25">
      <c r="A19" s="42" t="s">
        <v>58</v>
      </c>
      <c r="B19" s="26">
        <v>1462.3628847</v>
      </c>
      <c r="C19" s="43">
        <f>B19/B21</f>
        <v>4.1506775232512873E-2</v>
      </c>
      <c r="D19" s="44" t="s">
        <v>59</v>
      </c>
      <c r="E19" s="44" t="s">
        <v>59</v>
      </c>
    </row>
    <row r="20" spans="1:6" s="10" customFormat="1" ht="19.75" customHeight="1" x14ac:dyDescent="0.25">
      <c r="A20" s="42" t="s">
        <v>60</v>
      </c>
      <c r="B20" s="27">
        <f>B21-B19-B17</f>
        <v>-69.609638800000539</v>
      </c>
      <c r="C20" s="67">
        <f>C21-C19-C17</f>
        <v>-1.906775232512925E-3</v>
      </c>
      <c r="D20" s="45"/>
      <c r="E20" s="45"/>
    </row>
    <row r="21" spans="1:6" s="10" customFormat="1" ht="19.75" customHeight="1" x14ac:dyDescent="0.25">
      <c r="A21" s="42" t="s">
        <v>189</v>
      </c>
      <c r="B21" s="27">
        <v>35231.907959800003</v>
      </c>
      <c r="C21" s="28">
        <v>1</v>
      </c>
      <c r="D21" s="45"/>
      <c r="E21" s="45"/>
    </row>
    <row r="22" spans="1:6" s="10" customFormat="1" ht="21.4" customHeight="1" x14ac:dyDescent="0.25">
      <c r="A22" s="68"/>
      <c r="B22" s="69"/>
      <c r="C22" s="70"/>
    </row>
    <row r="23" spans="1:6" s="10" customFormat="1" ht="21.4" customHeight="1" x14ac:dyDescent="0.25"/>
    <row r="24" spans="1:6" s="10" customFormat="1" ht="21.4" customHeight="1" x14ac:dyDescent="0.25"/>
    <row r="25" spans="1:6" s="10" customFormat="1" ht="21.4" customHeight="1" x14ac:dyDescent="0.25"/>
    <row r="26" spans="1:6" s="10" customFormat="1" ht="21.4" customHeight="1" x14ac:dyDescent="0.25"/>
    <row r="27" spans="1:6" s="10" customFormat="1" ht="21.4" customHeight="1" x14ac:dyDescent="0.25"/>
    <row r="28" spans="1:6" s="10" customFormat="1" ht="21.4" customHeight="1" x14ac:dyDescent="0.25"/>
    <row r="29" spans="1:6" s="10" customFormat="1" ht="21.4" customHeight="1" x14ac:dyDescent="0.25"/>
    <row r="30" spans="1:6" x14ac:dyDescent="0.35">
      <c r="A30" s="10"/>
      <c r="B30" s="10"/>
      <c r="C30" s="10"/>
    </row>
    <row r="31" spans="1:6" x14ac:dyDescent="0.35">
      <c r="A31" s="47" t="s">
        <v>66</v>
      </c>
      <c r="B31" s="47"/>
      <c r="C31" s="47"/>
    </row>
    <row r="33" spans="1:2" x14ac:dyDescent="0.35">
      <c r="A33" s="4" t="s">
        <v>65</v>
      </c>
      <c r="B33" s="3"/>
    </row>
    <row r="34" spans="1:2" ht="18.5" x14ac:dyDescent="0.45">
      <c r="A34" s="5" t="s">
        <v>66</v>
      </c>
      <c r="B34" s="3"/>
    </row>
    <row r="35" spans="1:2" x14ac:dyDescent="0.35">
      <c r="A35" s="1"/>
      <c r="B35" s="3"/>
    </row>
    <row r="36" spans="1:2" ht="188.5" x14ac:dyDescent="0.35">
      <c r="A36" s="39" t="s">
        <v>68</v>
      </c>
      <c r="B36" s="3"/>
    </row>
    <row r="37" spans="1:2" x14ac:dyDescent="0.35">
      <c r="A37" s="1"/>
      <c r="B37" s="3"/>
    </row>
    <row r="38" spans="1:2" x14ac:dyDescent="0.35">
      <c r="A38" s="1"/>
      <c r="B38" s="3"/>
    </row>
    <row r="39" spans="1:2" x14ac:dyDescent="0.35">
      <c r="A39" s="1"/>
      <c r="B39" s="3"/>
    </row>
    <row r="40" spans="1:2" x14ac:dyDescent="0.35">
      <c r="A40" s="1"/>
      <c r="B40" s="3"/>
    </row>
    <row r="41" spans="1:2" x14ac:dyDescent="0.35">
      <c r="A41" s="1"/>
      <c r="B41" s="3"/>
    </row>
    <row r="42" spans="1:2" x14ac:dyDescent="0.35">
      <c r="B42" s="3"/>
    </row>
    <row r="43" spans="1:2" x14ac:dyDescent="0.35">
      <c r="B43" s="3"/>
    </row>
    <row r="44" spans="1:2" x14ac:dyDescent="0.35">
      <c r="B44" s="3"/>
    </row>
  </sheetData>
  <mergeCells count="20">
    <mergeCell ref="A9:A10"/>
    <mergeCell ref="B9:B10"/>
    <mergeCell ref="C9:C10"/>
    <mergeCell ref="D9:D10"/>
    <mergeCell ref="E9:E10"/>
    <mergeCell ref="A31:C31"/>
    <mergeCell ref="G6:G7"/>
    <mergeCell ref="H6:H7"/>
    <mergeCell ref="A7:A8"/>
    <mergeCell ref="B7:B8"/>
    <mergeCell ref="C7:C8"/>
    <mergeCell ref="D7:D8"/>
    <mergeCell ref="E7:E8"/>
    <mergeCell ref="A1:E1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HLF</vt:lpstr>
      <vt:lpstr>HOF</vt:lpstr>
      <vt:lpstr>HMMF</vt:lpstr>
      <vt:lpstr>HLDF</vt:lpstr>
      <vt:lpstr>HUSDF</vt:lpstr>
      <vt:lpstr>HBPSF</vt:lpstr>
      <vt:lpstr>HCBF</vt:lpstr>
      <vt:lpstr>HSDF</vt:lpstr>
      <vt:lpstr>HIAF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2023-03-20T05:19:55Z</dcterms:created>
  <dcterms:modified xsi:type="dcterms:W3CDTF">2025-06-02T12:44:32Z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2024-09-09T06:25:30Z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09a4ef8b-72d2-4eae-8158-0c8537812b06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