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O:\SCB\REPORTS\Proxy\2025-26\Oct - Dec 2025\4. October to December 2025\"/>
    </mc:Choice>
  </mc:AlternateContent>
  <xr:revisionPtr revIDLastSave="0" documentId="13_ncr:1_{F487B078-F0AC-44C9-90B2-EC18D5F58157}" xr6:coauthVersionLast="47" xr6:coauthVersionMax="47" xr10:uidLastSave="{00000000-0000-0000-0000-000000000000}"/>
  <bookViews>
    <workbookView xWindow="-108" yWindow="-108" windowWidth="23256" windowHeight="12456" xr2:uid="{26D37CA3-1057-4915-828D-70C4D02F9810}"/>
  </bookViews>
  <sheets>
    <sheet name="Summary" sheetId="1" r:id="rId1"/>
    <sheet name="Detailed" sheetId="2" r:id="rId2"/>
  </sheets>
  <definedNames>
    <definedName name="_xlnm._FilterDatabase" localSheetId="1" hidden="1">Detailed!$A$4:$H$251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C9" i="1"/>
  <c r="E9" i="1"/>
  <c r="D9" i="1"/>
  <c r="C8" i="1"/>
  <c r="D8" i="1"/>
  <c r="F8" i="1"/>
  <c r="E8" i="1"/>
  <c r="F7" i="1"/>
  <c r="D7" i="1"/>
  <c r="E7" i="1"/>
  <c r="C7" i="1"/>
  <c r="C10" i="1"/>
</calcChain>
</file>

<file path=xl/sharedStrings.xml><?xml version="1.0" encoding="utf-8"?>
<sst xmlns="http://schemas.openxmlformats.org/spreadsheetml/2006/main" count="1756" uniqueCount="497">
  <si>
    <t>MEETING DATE</t>
  </si>
  <si>
    <t>COMPANY NAME</t>
  </si>
  <si>
    <t>TYPE OF MEETING (AGM/EGM)</t>
  </si>
  <si>
    <t>PROPOSAL BY Management or Shareholder</t>
  </si>
  <si>
    <t xml:space="preserve">PROPOSAL'S DESCRIPTION </t>
  </si>
  <si>
    <t>INVESTEE COMPANY'S MANAGEMENT RECOMMENDATION</t>
  </si>
  <si>
    <t>VOTE (FOR/ AGAINST/ ABSTAIN)</t>
  </si>
  <si>
    <t>REASON SUPPORTING THE VOTE DECISION</t>
  </si>
  <si>
    <t>Management</t>
  </si>
  <si>
    <t>For</t>
  </si>
  <si>
    <t>Against</t>
  </si>
  <si>
    <t>Disclosure of Exercise of Proxy Votes in Equity Holdings across all schemes of HSBC Mutual Fund</t>
  </si>
  <si>
    <t>F.Y.</t>
  </si>
  <si>
    <t>Quarter</t>
  </si>
  <si>
    <t xml:space="preserve">Total no. of resolutions </t>
  </si>
  <si>
    <t>Break-up of Vote decision</t>
  </si>
  <si>
    <t>Summary of Proxy Votes cast by HSBC Mutual Fund across all the investee companies
Summary of Votes cast during the F.Y. 2025-2026</t>
  </si>
  <si>
    <t>2025 - 2026</t>
  </si>
  <si>
    <t>April 2025 - June 2025</t>
  </si>
  <si>
    <t>July 2025 - September 2025</t>
  </si>
  <si>
    <t>October 2025 - December 2025</t>
  </si>
  <si>
    <t>January 2026 - March 2026</t>
  </si>
  <si>
    <t>HSBC MF will not exercise voting rights in the stocks of the banking companies in India in accordance with the RBI approval letter dated May 23, 2008.</t>
  </si>
  <si>
    <t>Abstain</t>
  </si>
  <si>
    <t>CRT</t>
  </si>
  <si>
    <t>EGM</t>
  </si>
  <si>
    <t>A vote FOR the nominee is warranted given the absence of any known issues concerning the nominee and the company's board and committee dynamics.</t>
  </si>
  <si>
    <t>A vote FOR this proposal is warranted given the absence of any significant concerns</t>
  </si>
  <si>
    <t>A vote FOR the nominee is warranted given the absence of any known issues concerning the nominee and the company's board and committee dynamics</t>
  </si>
  <si>
    <t>A vote FOR this resolution is warranted given that the proposed transactions are within the ordinary course of the company's business and will be conducted at arm's-length.</t>
  </si>
  <si>
    <t>A vote FOR both the nominees is warranted given the absence of any known issues concerning the nominees and the company's board and committee dynamics.</t>
  </si>
  <si>
    <t>A vote FOR nominee is warranted given the absence of any known issues concerning the nominee and the company's board.</t>
  </si>
  <si>
    <t>Crompton Greaves Consumer Electricals Limited</t>
  </si>
  <si>
    <t>Approve Shifting of Registered Office of the Company and Amend Memorandum of Association</t>
  </si>
  <si>
    <t>A vote FOR both the nominees is warranted given the absence of any known issues concerning the nominees and the company's board.</t>
  </si>
  <si>
    <t>A vote FOR the nominee is warranted given the absence of any known issues concerning the nominee and the company's board.</t>
  </si>
  <si>
    <t>A vote FOR the nominee is warranted given the absence of any known issues concerning the nominee.</t>
  </si>
  <si>
    <t>A vote FOR the nominee is warranted given the absence of any known issues concerning the nominee and thecompany's board and committee dynamics.</t>
  </si>
  <si>
    <t>PB</t>
  </si>
  <si>
    <t>Gujarat State Petronet Limited</t>
  </si>
  <si>
    <t>Hindustan Foods Limited</t>
  </si>
  <si>
    <t>Lemon Tree Hotels Limited</t>
  </si>
  <si>
    <t>Vikram Solar Ltd.</t>
  </si>
  <si>
    <t>RBL Bank Limited</t>
  </si>
  <si>
    <t>Sammaan Capital Limited</t>
  </si>
  <si>
    <t>We are concerned about potential negative impact on shareholder value/rights.</t>
  </si>
  <si>
    <t>Jubilant Foodworks Limited</t>
  </si>
  <si>
    <t>UNO Minda Limited</t>
  </si>
  <si>
    <t>Britannia Industries Limited</t>
  </si>
  <si>
    <t>Ashok Leyland Limited</t>
  </si>
  <si>
    <t>Cummins India Limited</t>
  </si>
  <si>
    <t>Can Fin Homes Limited</t>
  </si>
  <si>
    <t>Cyient Limited</t>
  </si>
  <si>
    <t>Abbott India Limited</t>
  </si>
  <si>
    <t>Endurance Technologies Limited</t>
  </si>
  <si>
    <t>Adani Enterprises Limited</t>
  </si>
  <si>
    <t>Aditya Birla Capital Limited</t>
  </si>
  <si>
    <t>CARE Ratings Limited</t>
  </si>
  <si>
    <t>Johnson Controls-Hitachi Air Conditioning India Limited</t>
  </si>
  <si>
    <t>ICICI Prudential Life Insurance Company Limited</t>
  </si>
  <si>
    <t>Titan Company Limited</t>
  </si>
  <si>
    <t>Tata Consumer Products Limited</t>
  </si>
  <si>
    <t>Exide Industries Limited</t>
  </si>
  <si>
    <t>YES BANK Ltd.</t>
  </si>
  <si>
    <t>CRISIL Limited</t>
  </si>
  <si>
    <t>HCL Technologies Limited</t>
  </si>
  <si>
    <t>Cello World Ltd.</t>
  </si>
  <si>
    <t>Approve Increase in the Limit of Managerial Remuneration Payable to Sameer Khetarpal as CEO and Managing Director</t>
  </si>
  <si>
    <t>Approve JFL Employees Stock Option Scheme 2025 and Granting of Stock Options to the Employees of the Company under ESOP 2025</t>
  </si>
  <si>
    <t>Approve Grant of Stock Options to the Employees/Directors of Present and Future Unlisted Holding, and/or Unlisted Subsidiary Company(ies), in India and/or outside India, under JFL Employees Stock Option Scheme 2025</t>
  </si>
  <si>
    <t>Approve Implementation of the JFL Employees Stock Option Scheme 2025 through JFL Employees Welfare Trust</t>
  </si>
  <si>
    <t>Authorize JFL Employees Welfare Trust for Secondary Acquisition</t>
  </si>
  <si>
    <t>Approve Provision of Money by the Company to JFL Employees Welfare Trust</t>
  </si>
  <si>
    <t>Elect Randhir Singh Kalsi as Director</t>
  </si>
  <si>
    <t>Reelect Rashmi Hemant Urdhwareshe as Director</t>
  </si>
  <si>
    <t>Elect Rajesh Kumar Batra as Director</t>
  </si>
  <si>
    <t>Elect Geeta Mathur as Director</t>
  </si>
  <si>
    <t>Elect Sridharan Kesavan as Director</t>
  </si>
  <si>
    <t>Elect Thierry Bruno Pimi Nouyeuwe as Director</t>
  </si>
  <si>
    <t>Elect Vibha Paul Rishi as Director</t>
  </si>
  <si>
    <t>Elect Hardeep Singh Ahluwalia as Director</t>
  </si>
  <si>
    <t>Elect Prathivadibhayankara Rajagopalan Ramesh as Director</t>
  </si>
  <si>
    <t>Elect Pillutla Madan Mohan as Director</t>
  </si>
  <si>
    <t>Approve Continuation of Directorship of B.V.R. Mohan Reddy as Non-Executive Non-Independent Director</t>
  </si>
  <si>
    <t>Elect Darshan Gada as Director</t>
  </si>
  <si>
    <t>Elect Shyamak Ramyar Tata as Director</t>
  </si>
  <si>
    <t>Approve Material Modification in an Approved Material Related Party Transaction(s)</t>
  </si>
  <si>
    <t>Elect Bharat Kanaiyalal Sheth as Director</t>
  </si>
  <si>
    <t>Elect Vishakha Mulye as Director and Approve Appointment and Remuneration of Vishakha Mulye as Executive Director and Chief Executive Officer</t>
  </si>
  <si>
    <t>Elect Rakesh Singh as Director and Approve Appointment and Remuneration of Rakesh Singh as Executive Director and Chief Executive Officer</t>
  </si>
  <si>
    <t>Approve Scheme of Arrangement</t>
  </si>
  <si>
    <t>Approve Vikram Solar Employee Stock Option Plan 2021</t>
  </si>
  <si>
    <t>Approve Extension of the Benefits under the Vikram Solar Employee Stock Option Plan 2021 to the Employees of Holding Companies, Subsidiary Companies and Group Companies</t>
  </si>
  <si>
    <t>Approve Fees for Delivery of Any Document through a Particular Mode of Delivery to a Member</t>
  </si>
  <si>
    <t>Reelect Gurumoorthy Mahalingam as Director</t>
  </si>
  <si>
    <t>Reelect Venkatadri Chandrasekaran as Director</t>
  </si>
  <si>
    <t>Approve Scheme of Amalgamation and Arrangement</t>
  </si>
  <si>
    <t>Change Company Name and Amend Memorandum and Articles of Association</t>
  </si>
  <si>
    <t>Approve S R B C &amp; CO LLP, Chartered Accountants as Statutory Auditors and Authorize Board to Fix Their Remuneration</t>
  </si>
  <si>
    <t>Elect Sundaram Damodarannair as Director</t>
  </si>
  <si>
    <t>Elect Naveen Tahilyani as Director</t>
  </si>
  <si>
    <t>Elect Samit Upadhyay as Director</t>
  </si>
  <si>
    <t>Reelect Sandeep Singhal as Director</t>
  </si>
  <si>
    <t>Elect Puneet Chhatwal as Director</t>
  </si>
  <si>
    <t>Approve Material Related Party Transactions with Capital Foods Private Limited</t>
  </si>
  <si>
    <t>Elect Rajeev Ramesh Chand Khandelwal as Director and Approve Appointment and Remuneration of Rajeev Ramesh Chand Khandelwal as Whole-time Director, designated as Executive Director</t>
  </si>
  <si>
    <t>Elect Pravin Ramchandra Saraf as Director and Approve Appointment and Remuneration of Pravin Ramchandra Saraf as Whole-time Director, designated as Executive Director</t>
  </si>
  <si>
    <t>To Take Note of Reappointment of Mr. Rama Subramaniam Gandhi as Non-Executive Part-Time Chairman of the Bank and to Approve Payment of Remuneration</t>
  </si>
  <si>
    <t>Elect Shinichiro Nishino as Director</t>
  </si>
  <si>
    <t>Elect Rajeev Veeravalli Kannan as Director</t>
  </si>
  <si>
    <t>Approve Revision in Remuneration and Variable Pay of Prashant Kumar as Managing Director &amp; Chief Executive Officer</t>
  </si>
  <si>
    <t>Approve Revision in Remuneration and Variable Pay of Rajan Pental as Executive Director</t>
  </si>
  <si>
    <t>Approve Revision in Remuneration and Variable Pay of Manish Jain as Executive Director</t>
  </si>
  <si>
    <t>Elect Dinesh Khara as Director</t>
  </si>
  <si>
    <t>Elect Amitabh Kant as Director</t>
  </si>
  <si>
    <t>Approve Issuance of Equity Shares and Warrants by Way of a Preferential Issue on a Private Placement Basis</t>
  </si>
  <si>
    <t>Amend Articles of Association and Grant of Special Right of Pre-Emption to Identified Shareholder</t>
  </si>
  <si>
    <t>Amend Articles of Association and Grant of Special Right Regarding Directors Nomination to Identified Shareholder</t>
  </si>
  <si>
    <t>Amend Articles of Association and Grant of Special Right Regarding Board Process</t>
  </si>
  <si>
    <t>Amend Articles of Association and Grant of Special Right Regarding Committees to Identified Shareholder</t>
  </si>
  <si>
    <t>Amend Articles of Association and Grant of Special Right to Information to Identified Shareholder</t>
  </si>
  <si>
    <t>Approve Remuneration of R. Subramaniakumar as Managing Director and CEO</t>
  </si>
  <si>
    <t>Approve Remuneration of Rajeev Ahuja as Executive Director</t>
  </si>
  <si>
    <t>Approve Reappointment and Remuneration of Pradeep Ghisulal Rathod as Chairman and Managing Director</t>
  </si>
  <si>
    <t>Approve Reappointment and Remuneration of Pankaj Ghisulal Rathod as Joint Managing Director</t>
  </si>
  <si>
    <t>Approve Reappointment and Remuneration of Gaurav Pradeep Rathod as Joint Managing Director</t>
  </si>
  <si>
    <t>Reelect Gagandeep Singh Chhina as Director</t>
  </si>
  <si>
    <t>A vote AGAINST the proposal is warranted because:• Including his tenure with the ultimate holding company, his overall association is assessed as eight years. The proposed appointment is for a five year term, effectively his overall association will exceed 10 years.</t>
  </si>
  <si>
    <t>We have concerns about overboarding.</t>
  </si>
  <si>
    <t>A vote FOR both the nominees is warranted given the absence of any known issues concerning the nomineesand the company's board and committee dynamics.</t>
  </si>
  <si>
    <t>A vote FOR nominee is warranted given the absence of any known issues concerning the nominee and the company's board and committee dynamics</t>
  </si>
  <si>
    <t># The ESOP plan is designed to attract, retain, and engage top-tier talent. In addition to encouraging longer tenures, it aims to cultivate internal capabilities aligned with the Group’s vision of developing a robust and enduring talent pipeline.# On 24th September, 2024, Nomination and Remuneration Committee (NRC) approved the grant of 46,29,850 options to eligible employees vested over a five year period in a proportionate ratio i.e. 20% vesting each year at an exercise price of Rs.91.50 which was at a 25% discount to the fair value of Rs.122 per share assessed as on 30th June, 2024. The next 2 rounds of the ESOP grants of 7,55,500 were made post the NRC committee meeting held on 24th April, 2025 and 16th July, 2025. The incremental ESOP grants also will vest over a five year period in a proportionate ratio i.e. 20% vesting each year and an exercise price of Rs. 226.90 which was at 25% discount to the fair value of Rs.302.50 per share ascertained as on 31st March, 2025. Future grants will continue to follow the 25% discount model based on the market price at the time of issuance under the previously mentioned scheme. The proposed discount aligns with the precedent set in earlier grants.</t>
  </si>
  <si>
    <t># Operating within a unified corporate structure, the Company conducts business through its subsidiaries, whose performance is consolidated into the holding company’s results. This model enhances efficiency and enables subsidiary teams to better address customer needs and contribute to the Group’s overall growth. Recognizing the strategic role of these entities, it is vital to extend ESOP benefits to their employees. Many subsidiaries and associate companies like holding and group companies currently do not have independent ESOP schemes, making their inclusion under a unified plan both logical and beneficial. The proposed approval serves as an enabling provision, allowing the NRC to grant options to selected employees within these entities, based on performance and business requirements. All such grants will be subject to rigorous evaluation by the NRC# To ensure financial transparency, the Company has included an enabling provision to allocate ESOP-related costs to the respective entities receiving the grants. As per the plan, the cost incurred on offering discount on the prevailing price for the exercise price of the options for Group and holding companies will be claimed as reimbursement from the respective companies. This ensures that the consolidated financials remain unaffected, with the intention to eventually transfer these costs to the relevant subsidiaries or associate companies.</t>
  </si>
  <si>
    <t>A vote FOR this resolution is warranted given the proposal is of administrative in nature.</t>
  </si>
  <si>
    <t>A vote FOR the nominee is warranted given the absence of any known issues concerning the nominee andthe company's board and committee dynamics.</t>
  </si>
  <si>
    <t>A vote FOR the nominee is warranted. We’re happy to support this proposal as SEBI’s rules dictate that INED cannot serve more than 10 years within an INED designation. As such, we do agree that the director is well within this range. Even if we include the time he served as a non-exec ED, the director would be just two months over the total 10-year period.</t>
  </si>
  <si>
    <t>A vote FOR this resolution is warranted given that there is change of control of the holding entity and consequently the name aligns with the global acquisition</t>
  </si>
  <si>
    <t>The main reasons for the support are that all components of Rajeev Ramesh Chand Khandelwal  pay have a monetary cap. Upper range of the proposed remuneration is reasonable, and commensurate with the size and scale of company's operations and broadly aligned with industry peers</t>
  </si>
  <si>
    <t>The main reasons for the support are that all components of Pravin Ramchandra Saraf pay have a monetary cap. Upper range of the proposed remuneration is reasonable, and commensurate with the size and scale of company's operations and broadly aligned with industry peers</t>
  </si>
  <si>
    <t>A vote FOR this resolution is warranted given the absence of any significant concerns.</t>
  </si>
  <si>
    <t>The authority could cause dilution for existing shareholders.</t>
  </si>
  <si>
    <t>A vote FOR this resolution is warranted given the absence of any material concerns.</t>
  </si>
  <si>
    <t>A vote FOR this resolution is warranted given the absence of any material concern</t>
  </si>
  <si>
    <t>A vote FOR this resolution is warranted although it is not without concern:
• The company is seeking approval to pay remuneration in excess of 5 to 10 percent of the net profits.
The main reasons for the support are:
• The company has been consistent in grant of stock options and major variation in fair value of grants has been observed in each of the past three years.
• His overall pay quantum after including the fair value of stock options is commensurate with the size and scale of company's operations.
• The issuance of stock options was authorized by shareholder resolution in August 2022, and the resultant increase in executive remuneration exceeding the prescribed regulatory threshold is a direct outcome of this approved equity-based compensation.</t>
  </si>
  <si>
    <t>A vote FOR these resolutions is warranted, although it is not without concern:
• The scheme offers flexibility to grant stock options at an exercise price discounted by up to 50% of the market price on the grant date.
• The company has not disclosed the threshold as a percentage of target for vesting.
The main reasons for the support are:
• The vesting is based on mandatory performance criteria. 
• The company has stated the weightings on performance parameters. 
• The company has confirmed that it will provide appropriate disclosures in the annual report outlining the performance criteria used for the vesting of options.</t>
  </si>
  <si>
    <t>A vote AGAINST this resolution is warranted because:
• The proposal includes grant of units to employees of holding company, without a compelling rationale</t>
  </si>
  <si>
    <t>A vote FOR these resolutions is warranted, although it is not without concern:
• The scheme offers flexibility to grant stock options at an exercise price discounted by up to 50% of the market price on the grant date.
• The company has not disclosed the threshold as a percentage of target for vesting.
The main reasons for the support are:
• The vesting is based on mandatory performance criteria.
• The company has stated the weightings on performance parameters.
• The company has confirmed that it will provide appropriate disclosures in the annual report outlining the performance criteria used for the vesting of options.</t>
  </si>
  <si>
    <t>A vote FOR this proposal is warranted, although it is not without concern:       
• The company has not disclosed an upper cap on the interest rate to assess the fairness of the proposed transaction given the inherent conflict of interest.
The main reasons for support are: 
• The transaction will enable the company to pursue growth initiatives, strategic investments and meet working capital requirements.        
• The company has disclosed that interest rates would be benchmarked to prevailing market rates. Further, the past borrowings of the company from related parties and external lenders have been broadly in the same range. 
• The potential increase in debt is within reasonable range.</t>
  </si>
  <si>
    <t>A vote AGAINST this resolution is warranted because:
• There is lack of disclosure on the performance metrics and targets based on which Vishakha Mulye'sannual incentive payout would be made.
• The company has not disclosed the monetary ceiling of her annual long-term incentive compensation(ESOPs/RSUs/PSUs/SARs etc.), which raises concerns given the high quantum of ESOPs granted to herin the past.</t>
  </si>
  <si>
    <t>A vote FOR this resolution is warranted although it is not without concerns:
• There is lack of disclosure on the performance metrics and targets based on which Rakesh Singh'sannual incentive payout would be made.
• The company has not disclosed the monetary ceiling of his annual long-term incentive compensation(ESOPs/RSUs/PSUs/SARs etc.).
The main reasons for support are:
• Rakesh Singh's remuneration is broadly commensurate with market standards.
• His proposed remuneration components (excluding ESOPs) are capped, and the grant of ESOPs in thepast has been reasonable. The board is therefore expected to remain judicious regarding theexecutive's pay, going forward.</t>
  </si>
  <si>
    <t>A vote AGAINST this resolution is warranted in view of the following concerns:
• ACPL is controlled by the promoters of the company, which poses potential of conflict of interest in the current transaction.
• The consideration for the acquisition of Contract Manufacturing (Nashik) Business Undertakings from ACPL is deemed to be high, compared to industry peers.
• There is insufficient information available about the target business’s financials, which makes it challenging to accurately determine its fair value.</t>
  </si>
  <si>
    <t>A vote FOR this resolution is warranted considering the following:
• The restructuring will facilitate business synergies, simplify group holding structure by removing the layers and cross holdings, and build operational efficiencies in business verticals.</t>
  </si>
  <si>
    <t>A vote AGAINST the following nominee is warranted because:
• The executive’s remuneration terms are open-ended, with no cap, and are determined at the discretion of the nomination and remuneration committee.</t>
  </si>
  <si>
    <t>A vote AGAINST the following nominee is warranted because:
• The board is chaired by a promoter director, and the board is not at least one-half independent (after our re-classification) and Pankaj Rathod is a non-independent director nominee.
• The executive’s remuneration terms are open-ended, with no cap, and are determined at the discretion of the nomination and remuneration committee.</t>
  </si>
  <si>
    <t>A vote AGAINST the following nominee is warranted because:
• The board is chaired by a promoter director, and the board is not at least one-half independent (after our re-classification) and Gaurav Pradeep Rathod is non-independent director nominee.
• The executive’s remuneration terms are open-ended, with no cap, and are determined at the discretion of the nomination and remuneration committee.</t>
  </si>
  <si>
    <t>A vote AGAINST the following nominee is warranted because:
• The board is chaired by a promoter director and the board is not at least one-half independent (after our re-classification) and Gagandeep Singh Chhina is a non-independent director nominee.</t>
  </si>
  <si>
    <t>Swiggy Limited</t>
  </si>
  <si>
    <t>Approve Sale and Transfer of Instamart Undertaking of the Company to an Indirect Wholly OwnedSubsidiary of the Company</t>
  </si>
  <si>
    <t>A vote FOR this resolution is warranted given that the proposed transfer of the Instamart business to a wholly owned subsidiary is in line with the group's strategic efforts to provide focused growth on the said business.</t>
  </si>
  <si>
    <t>Approve Material Related Party Transaction for the Sale and Transfer of Series D Compulsorily Convertible Preference Shares and Equity Shares Held by the Company in Roppen Transportation Services Private Limited to MIH Investments One B.V.</t>
  </si>
  <si>
    <t>A vote FOR the proposal is warranted; however, it is not without concern:
• Valuation report is not publicly available to ascertain the basis of valuation. 
The main reasons for support are:
• The company has confirmed that the pricing of the sale was finalized based on the price offered by the highest bidder and after considering the overall terms of the transaction.
• Rapido has announced their intention to enter the Food delivery space. This makes Rapido a competitor of a company. The company's re-evaluation of its plans on its investment in Rapido is therefore justified.
• The value of Rapido is 2.12 times higher than the value of Rapido in December 2024; time of investment made by Prosus and Nexus Venture Partners.</t>
  </si>
  <si>
    <t>Coforge Limited</t>
  </si>
  <si>
    <t>Reelect D K Singh as Director</t>
  </si>
  <si>
    <t>Elect John Speight as Director and Approve Appointment and Remuneration of John Speight as Executive Director</t>
  </si>
  <si>
    <t>A vote FOR this resolution is warranted given the individual remuneration elements have been capped. The proposed pay of the executive is deemed to be reasonable compared to executives in peer companies with similar size and scale of company's operations.</t>
  </si>
  <si>
    <t>JK Paper Limited</t>
  </si>
  <si>
    <t>Approve Scheme of Arrangement	for Amalgamation</t>
  </si>
  <si>
    <t>A vote FOR this resolution is warranted because:
• The restructuring will facilitate business synergies, operational efficiencies and simplify the groupshareholding structure.
• The valuation multiples derived for the transaction does not raise material concerns.</t>
  </si>
  <si>
    <t>Adani Ports &amp; Special Economic Zone Limited</t>
  </si>
  <si>
    <t>Elect Manish Kejriwal as Director</t>
  </si>
  <si>
    <t>A vote FOR this resolution is warranted given the absence of any known issues concerning the nominee and the company's board and committee dynamics.</t>
  </si>
  <si>
    <t>Infosys Limited</t>
  </si>
  <si>
    <t>Approve Buyback of Equity Shares</t>
  </si>
  <si>
    <t>A vote FOR this proposal is warranted given the provisions on the volume and duration for the share buyback are within acceptable limits.</t>
  </si>
  <si>
    <t>Neuland Laboratories Limited</t>
  </si>
  <si>
    <t>Approve Re-Designation of Davuluri Sucheth Rao, Whole-time Director designated as Vice Chairman &amp; Chief Executive Officer, as Executive Vice Chairman</t>
  </si>
  <si>
    <t>A vote FOR the resolution is considered warranted given the absence of any known issues concerning the nominee and the company's board and committee dynamics.</t>
  </si>
  <si>
    <t>Approve Re-Designation of Davuluri Saharsh Rao from Whole Time Director designated as Vice Chairman &amp; Managing Director, as Chief Executive Officer &amp; Managing Director</t>
  </si>
  <si>
    <t>Kennametal India Limited</t>
  </si>
  <si>
    <t>AGM</t>
  </si>
  <si>
    <t>Accept Financial Statements and Statutory Reports</t>
  </si>
  <si>
    <t>A vote FOR this resolution is warranted given the absence of any known issues surrounding the company'sfinancial statements.</t>
  </si>
  <si>
    <t>Reelect Keith Alan Mudge as Director</t>
  </si>
  <si>
    <t>A vote FOR the nominee is warranted given the absence of any known issues concerning the nominee and thecompany's board.</t>
  </si>
  <si>
    <t>Confirm Interim Dividend and Approve Final Dividend</t>
  </si>
  <si>
    <t>A vote FOR this resolution is warranted because this is a routine dividend proposal.</t>
  </si>
  <si>
    <t>Approve Remuneration of Cost Auditors</t>
  </si>
  <si>
    <t>A vote FOR this proposal is warranted given the absence of any known issues concerning the cost auditor, theremuneration, and the way the cost audit was conducted.</t>
  </si>
  <si>
    <t>Approve V. Sreedharan &amp; Associates as Secretarial Auditors and Authorize Board to Fix Their Remuneration</t>
  </si>
  <si>
    <t>Approve Payment of Commission to Independent Directors</t>
  </si>
  <si>
    <t>A vote FOR this resolution is warranted given the absence of any known issues.</t>
  </si>
  <si>
    <t>Inox Wind Limited</t>
  </si>
  <si>
    <t>Elect Madhurima Sayan Das as Director</t>
  </si>
  <si>
    <t>A vote FOR nominee is warranted given the absence of any known issues concerning the nominee.</t>
  </si>
  <si>
    <t>Adani Power Limited</t>
  </si>
  <si>
    <t>Approve Additional Amount for an Already Approved Material Related Party Transaction(s)</t>
  </si>
  <si>
    <t>A vote FOR this resolution is warranted given that the proposed transactions are within the ordinary course of the company's business and will be conducted at arm's length.</t>
  </si>
  <si>
    <t>TBO Tek Ltd.</t>
  </si>
  <si>
    <t>Approve Creation and Enforcement of Security on or Disposal of Assets Materials Subsidiaries and Possible Reduction of Shareholding in Material Subsidiaries</t>
  </si>
  <si>
    <t>A vote FOR this resolution is warranted given that this is an enabling resolution which will facilitate securing financial assistance at favorable terms from lenders.</t>
  </si>
  <si>
    <t>The Supreme Industries Limited</t>
  </si>
  <si>
    <t>Elect Rajiv Jalota as Director</t>
  </si>
  <si>
    <t>A vote FOR these resolutions is warranted given the absence of any known issues concerning the nominees.</t>
  </si>
  <si>
    <t>Elect Sriram Hariharan as Director</t>
  </si>
  <si>
    <t>PNB Housing Finance Limited</t>
  </si>
  <si>
    <t>Elect D. Surendran as Director</t>
  </si>
  <si>
    <t>Computer Age Management Services Ltd.</t>
  </si>
  <si>
    <t>Approve Sub-Division of Equity Shares</t>
  </si>
  <si>
    <t>A vote FOR these resolutions is warranted given the proposals may improve the marketability and liquidity ofthe company's shares and would have no material economic impact on shareholders.</t>
  </si>
  <si>
    <t>Amend Memorandum of Association Re: Sub-Division of Equity Shares</t>
  </si>
  <si>
    <t>HDFC Asset Management Company Limited</t>
  </si>
  <si>
    <t>Approve Issuance of Bonus Shares</t>
  </si>
  <si>
    <t>A vote FOR this resolution is warranted given the bonus issue would increase the liquidity of the company'sshares.</t>
  </si>
  <si>
    <t>Indus Towers Limited</t>
  </si>
  <si>
    <t>Reelect Sharad Bhansali as Director</t>
  </si>
  <si>
    <t>A vote FOR the nominee is warranted given the absence of any known issues concerning the nominee</t>
  </si>
  <si>
    <t>Shivalik Bimetal Controls Ltd.</t>
  </si>
  <si>
    <t>Approve Reclassification of the Status of Promoter and Promoter Group Category to Public Category</t>
  </si>
  <si>
    <t>A vote FOR this resolution is warranted given the proposal is technical in nature and is not expected to have any known adverse impact on shareholder value and rights.</t>
  </si>
  <si>
    <t>Ambuja Cements Limited</t>
  </si>
  <si>
    <t>A vote FOR this resolution is warranted for the following reasons: 
• The proposal is accompanied with a compelling rationale. 
• The current implied valuation of the amalgamating company is broadly in the range of its peer set based on EV per million tonne basis.</t>
  </si>
  <si>
    <t>Jindal Steel Limited</t>
  </si>
  <si>
    <t>Amend Clause III (A) of the Memorandum of Association</t>
  </si>
  <si>
    <t>A vote FOR this resolution is warranted given that the proposed new business activities can be carried on conveniently and advantageously with the existing business of the company.</t>
  </si>
  <si>
    <t>Elect Parimal Rai as Director</t>
  </si>
  <si>
    <t>Approve Revision and Increase of Remuneration Paid/Payable to Sabyasachi Bandyopadhyay as Wholetime Director</t>
  </si>
  <si>
    <t>A vote FOR the proposals is warranted, because the estimated remuneration is commensurate with the size and scale of companies operations. The overall remuneration of the executives excluding stock options-based rewards has a monetary cap. The company has been judicious in granting stock options to each of the executives and we expect them to continue with this practice.</t>
  </si>
  <si>
    <t>Approve Revision and Increase of Remuneration Paid/Payable to Damodar Mittal as Wholetime Director</t>
  </si>
  <si>
    <t>One 97 Communications Limited</t>
  </si>
  <si>
    <t>Approve Transfer of Offline Merchants Payment Business of One 97 Communications Limited to Paytm Payments Services Limited</t>
  </si>
  <si>
    <t>A vote FOR this resolution is warranted in absence of any significant concerns.</t>
  </si>
  <si>
    <t>UTI Asset Management Company Limited</t>
  </si>
  <si>
    <t>Elect Atul Dhawan as Director</t>
  </si>
  <si>
    <t>A vote FOR all the nominees is warranted given the absence of any known issues concerning the nominees andthe company's board.</t>
  </si>
  <si>
    <t>Elect P V Bharathi as Director</t>
  </si>
  <si>
    <t>Elect Philip Mathew as Director</t>
  </si>
  <si>
    <t>Elect Vishakha R M as Director</t>
  </si>
  <si>
    <t>Elect Linsley Carruth as Director</t>
  </si>
  <si>
    <t>Mahindra &amp; Mahindra Limited</t>
  </si>
  <si>
    <t>Elect Samina Hamied as Director</t>
  </si>
  <si>
    <t>Elect Muthu Raju Paravasa Raju Vijay Kumar as Director</t>
  </si>
  <si>
    <t>Bharat Bijlee Ltd.</t>
  </si>
  <si>
    <t>Approve Increase in Borrowing Limits</t>
  </si>
  <si>
    <t>A vote FOR these resolutions is warranted given that the potential debt limit is within a reasonable range.</t>
  </si>
  <si>
    <t>Approve Pledging of Assets for Debt</t>
  </si>
  <si>
    <t>360 One Wam Limited</t>
  </si>
  <si>
    <t>Approve 360 ONE Employee Stock Option Scheme 2025 - Series 1 for Employees of the Subsidiary Company(ies)</t>
  </si>
  <si>
    <t>A Vote in Favor of the said resolution is warranted as no concerns are identified</t>
  </si>
  <si>
    <t>Approve 360 ONE Employee Stock Option Scheme 2025 - Series 2</t>
  </si>
  <si>
    <t>Approve 360 ONE Employee Stock Option Scheme 2025 - Series 2 for Employees of the Subsidiary Company(ies)</t>
  </si>
  <si>
    <t>Approve Material Related Party Transactions with Penna Cement Industries Limited</t>
  </si>
  <si>
    <t>A vote FOR these resolutions is warranted given that the proposed transactions are within the ordinary course of the company's business and will be conducted at arm's-length.</t>
  </si>
  <si>
    <t>Approve Material Related Party Transactions between ACC Limited and Penna Cement Industries Limited</t>
  </si>
  <si>
    <t>Varun Beverages Limited</t>
  </si>
  <si>
    <t>Amend Object Clause of Memorandum of Association</t>
  </si>
  <si>
    <t>A vote FOR this resolution is warranted given the proposal would enable the company to engage in additional business activities and facilitate in diversifying its income streams</t>
  </si>
  <si>
    <t>Aegis Logistics Ltd.</t>
  </si>
  <si>
    <t>Approve Material Related Party Transaction(s) Proposed to be Entered into by Aegis Gas (LPG) Private Limited</t>
  </si>
  <si>
    <t>A vote FOR this resolution is warranted in view of the following: 
• The valuation and related multiples derived for the transaction do not raise any material concerns. 
• The strategic rationale for the underlying transaction is acknowledged.</t>
  </si>
  <si>
    <t>Bank of India</t>
  </si>
  <si>
    <t>Approve Extension of Term of P R Rajagopal as Executive Director</t>
  </si>
  <si>
    <t>Approve Extension of Term of Subrat Kumar as Executive Director</t>
  </si>
  <si>
    <t>Increase Authorized Share Capital and Amend Capital Clause of the Memorandum of Association</t>
  </si>
  <si>
    <t>Approve Issuance of Equity Shares by Way of Preferential Issue on Private Placement Basis</t>
  </si>
  <si>
    <t>Amend Articles of Association - Special Right Regarding Director Nomination to Identified Shareholder</t>
  </si>
  <si>
    <t>Amend Articles of Association - Board Related</t>
  </si>
  <si>
    <t>Approve Cap on Aggregate Foreign Ownership</t>
  </si>
  <si>
    <t>Approve Scheme of Amalgamation</t>
  </si>
  <si>
    <t>The Federal Bank Limited (India)</t>
  </si>
  <si>
    <t>Approve Issuance of Warrants to Asia II Topco XIII Pte. Ltd., Exercisable into Equity Shares by Way of Preferential Issue on Private Placement Basis</t>
  </si>
  <si>
    <t>Approve Grant of Special Rights to Asia II Topco XIII Pte. Ltd.</t>
  </si>
  <si>
    <t>Approve Revision in the Remuneration Payable to Krishnan Venkat Subramanian as Managing Director &amp; CEO</t>
  </si>
  <si>
    <t>Revision in the Remuneration Payable to Harsh Dugar as Executive Director</t>
  </si>
  <si>
    <t>Approve Payment of Variable Pay - Cash Component and Grant of Stock Options to Krishnan Venkat Subramanian as Managing Director &amp; CEO</t>
  </si>
  <si>
    <t>Approve Payment of Variable Pay - Cash Component and Grant of Stock Options to Harsh Dugar as Executive Director</t>
  </si>
  <si>
    <t>Amend Jindal Steel &amp; Power Employee Benefit Scheme - 2022</t>
  </si>
  <si>
    <t>A vote AGAINST this resolution is warranted because: The company has not specified if vesting of options granted is subject to any performance and there is lack of disclosure of objective performance parameters, weightages, performance targets and thresholds for vesting, if vesting is subject to performance. The vesting period is also very high at 40 years.</t>
  </si>
  <si>
    <t>Shriram Finance Limited</t>
  </si>
  <si>
    <t>Reelect Jugal Kishore Mohapatra as Director</t>
  </si>
  <si>
    <t>A vote FOR both nominees is warranted given the absence of any known issues concerning the nominees andthe company's board and committee dynamics.</t>
  </si>
  <si>
    <t>Approve Redesignation of Parag Sharma as Managing Director and Chief Executive Officer</t>
  </si>
  <si>
    <t>A vote FOR this resolution is warranted although it is not without any concerns:• The performance metrics, targets and thresholds for determining the variable pay and quantum ofstock options to be granted have not been disclosed.Main reasons for support are:• No concerns have been identified with the overall quantum of estimated remuneration, which isdeemed reasonable and commensurate with market peers of similar scale and operations.• The company has provided a cap on the benefits or perquisites arising from SARs/ stock units to begranted to the executive.• Pay has historically been aligned with company performance and the executive has not receivedany variable pay in last three financial years.• The proposed remuneration terms remain unchanged and were previously approved by shareholdersat the FY24 AGM.</t>
  </si>
  <si>
    <t>Elect Sunder Subramanian as Director</t>
  </si>
  <si>
    <t>Approve Appointment and Remuneration of Sunder Subramanian as Whole Time Director</t>
  </si>
  <si>
    <t>A vote FOR this resolution is warranted although it is not without any concerns:• The performance metrics, targets and thresholds for determining the variable pay and quantum ofSARs to be granted have not been disclosed.Main reasons for support are:• No concerns have been identified with the overall quantum of estimated remuneration, which isdeemed reasonable and commensurate with market peers of similar scale and operations.• The company has provided a cap on the variable pay and quantum of SAR units proposed to begranted to the executive.</t>
  </si>
  <si>
    <t>Approve Renewal of Limit for Issuance of Debentures on Private Placement Basis</t>
  </si>
  <si>
    <t>A vote FOR this resolution is warranted given that the potential increase in debt is within a reasonable range.</t>
  </si>
  <si>
    <t>eClerx Services Limited</t>
  </si>
  <si>
    <t>Approve Buyback of Equity Shares Through Tender Offer Route</t>
  </si>
  <si>
    <t>Coromandel International Limited</t>
  </si>
  <si>
    <t>Approve Reappointment and Remuneration of Arun Alagappan as Whole-Time Director designated as Executive Chairman</t>
  </si>
  <si>
    <t>A Vote FOR is needed as company has disclosed monetary cap on his pay components. The company has been judicious while paying the executive in the past. The proposed pay is deemed reasonable and commensurate, given the size and scale of the company's operations and is in line with market peers.</t>
  </si>
  <si>
    <t>Approve Providing Loans under Section 185 of the Companies Act, 2013</t>
  </si>
  <si>
    <t>A Vote FOR is needed as the details of the transactions to be conducted including covenants, interest rate, tenure, etc. have been made available.</t>
  </si>
  <si>
    <t>A vote FOR this resolution is warranted for the following reasons:• The proposal is accompanied with a compelling rationale.• The current implied valuation of the amalgamating company is broadly in the range of its peer set.</t>
  </si>
  <si>
    <t>A vote FOR this resolution is warranted in light of the following considerations: The proposal is accompanied with a compelling rationale. The current implied valuation of the amalgamating company is broadly in the range of its peer set.</t>
  </si>
  <si>
    <t>InterGlobe Aviation Limited</t>
  </si>
  <si>
    <t>Wim Plast Limited</t>
  </si>
  <si>
    <t>A vote FOR this resolution is warranted for the following reasons:• The proposal is accompanied with a compelling rationale.• The current implied valuation of the company is broadly in the range of its peer set.</t>
  </si>
  <si>
    <t>Adani Energy Solutions Limited</t>
  </si>
  <si>
    <t>Approve Material Related Party Transactions by Powerpulse Trading Solutions Limited with Adani Power Limited</t>
  </si>
  <si>
    <t>A vote FOR these resolutions is warranted given that the proposed transactions are within the ordinary course of the company's business, and will be conducted at arm's-length.</t>
  </si>
  <si>
    <t>Approve Material Related Party Transactions by Powerpulse Trading Solutions Limited with Mahan Energen Limited</t>
  </si>
  <si>
    <t>Canara Robeco Asset Management Co., Ltd. (Invt Mgmt)</t>
  </si>
  <si>
    <t>Approve Ratification of CRAMCL Employee Stock Option Scheme 2025</t>
  </si>
  <si>
    <t>A vote FOR this resolution is warranted given that the stock options under the scheme shall be granted at the market price, and overall terms of the scheme are considered reasonable.</t>
  </si>
  <si>
    <t>Approve Promoter's Rights Post Listing of Equity Share</t>
  </si>
  <si>
    <t>A vote FOR this resolution is considered warranted in the absence of any known issues regarding the Waiver-cum Amendment Agreement.</t>
  </si>
  <si>
    <t>Approve Issuance of Equity or Equity-Linked Securities without Preemptive Rights</t>
  </si>
  <si>
    <t>A vote FOR this resolution is warranted given that funds will enable the company to invest in capital expenditure, fund potential inorganic growth opportunities, invest in technology and spend on brand marketing and business promotion.</t>
  </si>
  <si>
    <t>J.K. Cement Limited</t>
  </si>
  <si>
    <t>Elect Alok Dhir as Director</t>
  </si>
  <si>
    <t>A vote FOR these resolutions is warranted given that the company's rationale is acknowledged and thepotential debt limit is within a reasonable range</t>
  </si>
  <si>
    <t>A vote FOR these resolutions is warranted given that the company's rationale is acknowledged and thepotential debt limit is within a reasonable range given its expanded operations, limit has increased from 120bn to 150bn</t>
  </si>
  <si>
    <t>Bandhan Bank Limited</t>
  </si>
  <si>
    <t>Elect Avijit Mukerji as Director</t>
  </si>
  <si>
    <t>Elect Gauri Prosad Sarma as Director</t>
  </si>
  <si>
    <t>Brigade Enterprises Limited</t>
  </si>
  <si>
    <t>Elect Debashis Chatterjee as Director</t>
  </si>
  <si>
    <t>A vote FOR nominee is warranted given the absence of any known issues concerning the nominee and the company's board and committee dynamics.</t>
  </si>
  <si>
    <t>Hyundai Motor India Ltd.</t>
  </si>
  <si>
    <t>Approve Appointment and Remuneration of Tarun Garg as Managing Director and Chief Executive Officer</t>
  </si>
  <si>
    <t>A vote FOR the proposal is warranted as overall remuneration structure has an absolute cap. His estimated pay is commensurate with the size and scale of the company's operations, and in line with companies operating in similar line of business.</t>
  </si>
  <si>
    <t>Prudent Corporate Advisory Services Ltd.</t>
  </si>
  <si>
    <t>Approve Payment of Remuneration to Chirag Ashwinkumar Shah as Non-Executive, Non-Independent Director</t>
  </si>
  <si>
    <t>Gujarat Fluorochemicals Limited</t>
  </si>
  <si>
    <t>Approve Appointment and Remuneration of Niraj Kishore Agnihotri as Whole-time Director</t>
  </si>
  <si>
    <t>A vote AGAINST the following nominees is warranted because the board is chaired by a promoter director, and the board is not at least one-half independent (as per our re-classification) and Niraj Kishore Agnihotri and Shesh Narayan Pandey are non-independent director nominees.</t>
  </si>
  <si>
    <t>Approve Appointment and Remuneration of Shesh Narayan Pandey as Whole-time Director</t>
  </si>
  <si>
    <t>A vote FOR this resolution is warranted given the proposal would render the company's articles updated and ensure compliance with the prevailing laws.</t>
  </si>
  <si>
    <t>Kaynes Technology India Ltd.</t>
  </si>
  <si>
    <t>Elect Muthukumar Narayanaswamy as Director and Approve Appointment and Remuneration of Muthukumar Narayanaswamy as Managing Director</t>
  </si>
  <si>
    <t>A vote FOR this resolution is warranted in although it is not without concerns:• There are no disclosures on the number of stock options that can be granted over the appointment tenure and on annual basis. Further, there are no disclosures on the threshold and target performance that he needs to achieve to determine the outcome under variable pay.• He will be paid the proposed remuneration as minimum remuneration even in the event of loss or inadequate profits of the company.The main reason for support:• The proposed pay is deemed reasonable and commensurate, given the size and scale of the company's operations and is in line with market peers.• The NRC has been judicious while determining the remuneration and grant of stock options to other executives in the past and we expect them to continue the practice.</t>
  </si>
  <si>
    <t>Approve Change in Designation of Ramesh Kunhikannan as Executive Vice Chairman in the Category of Whole Time Director</t>
  </si>
  <si>
    <t>A vote FOR this resolution is warranted in although it is not without concerns:• There is no absolute cap on the variable pay element which makes the proposed remuneration structure open ended and may lead to discretionary payouts.• There are no disclosures on weightage, threshold and target performance that he needs to achieve to determine the outcome under variable pay.The main reason for support:• The proposed pay is deemed reasonable and commensurate, given the size and scale of the company's operations and is in line with market peers.• The NRC has been judicious while determining the remuneration of the executive in the past and we expect them to continue the practice.</t>
  </si>
  <si>
    <t>Shree Cement Limited</t>
  </si>
  <si>
    <t>Elect Chandra Kumar Dhanuka as Director</t>
  </si>
  <si>
    <t>A vote FOR this resolution is warranted given the absence of any known issues concerning the nominee and the company's board.</t>
  </si>
  <si>
    <t>Suzlon Energy Limited</t>
  </si>
  <si>
    <t>A vote FOR the proposal is warranted in absence of any significant concerns.</t>
  </si>
  <si>
    <t>Zydus Lifesciences Limited</t>
  </si>
  <si>
    <t>A vote FOR this resolution is warranted in light of the following:• The proposal would enable the company to invest in various organic or inorganic growth opportunities by way of strategic acquisitions and fund capital expenditure for growth and expansion.• The potential dilution of 5.64 percent due to the issuance of equity related securities is considered reasonable</t>
  </si>
  <si>
    <t>Aditya Vision Ltd.</t>
  </si>
  <si>
    <t>Approve Reappointment and Remuneration of Yashovardhan Sinha as Chairman and Managing Director</t>
  </si>
  <si>
    <t>A vote AGAINST these resolutions is warranted because:• Yashovardhan Sinha is MD at two listed public companies. This may impair his ability to devote adequate time to the affairs of each company.• He will be receiving remuneration from two sources, which may create an opaque incentive structure.</t>
  </si>
  <si>
    <t>Reelect Atul Sinha as Director</t>
  </si>
  <si>
    <t>Varroc Engineering Limited</t>
  </si>
  <si>
    <t>Approve Appointment and Remuneration of Avinash Ramdas Chintawar as Whole Time Director</t>
  </si>
  <si>
    <t>A vote FOR this resolution is warranted as Avinash Ramdas Chintawar's annual remuneration (including increments) is capped at INR 50 million. There is no scope for further increase in his remuneration despite improved business performance. His annual remuneration limit is broadly in line with market standards.</t>
  </si>
  <si>
    <t>Elect Sunil Ramakant Bhumralkar as Director</t>
  </si>
  <si>
    <t>Kalyan Jewellers India Ltd.</t>
  </si>
  <si>
    <t>Amend Kalyan Jewellers India Limited-Employee Stock Option Plan 2020</t>
  </si>
  <si>
    <t>A vote AGAINST this resolution is warranted because:• The stock options may be issued with an exercise price at a discount to the current market price.• The company has not specified objective performance parameters, performance targets and thresholds for vesting.</t>
  </si>
  <si>
    <t>Wockhardt Limited</t>
  </si>
  <si>
    <t>Elect Om Prakash Bhatt as Director</t>
  </si>
  <si>
    <t>ITC Limited</t>
  </si>
  <si>
    <t>Reelect Hemant Malik as Director and Approve Appointment and Remuneration of Hemant Malik as Whole Time Director</t>
  </si>
  <si>
    <t>A vote FOR the proposal is warranted; however, it is not without concerns:• There are no disclosures on the threshold and target performance that he needs to achieve based on variable payouts including stock options-based rewards will be evaluated. The main reasons for the support are:• His overall pay elements excluding stock options-based rewards are capped.• The company has been judicious in grant of stock options to him in the past and we expect them to continue with this practice.• His estimated pay is commensurate with the size and scale of company's operations and broadly in line with that paid by companies operating in similar line of business.</t>
  </si>
  <si>
    <t>Kajaria Ceramics Limited</t>
  </si>
  <si>
    <t>Approve Redesignation and Appointment of Ashok Kajaria as Chairman Under the Category of Whole-Time Director (Executive Director)</t>
  </si>
  <si>
    <t>A vote FOR this resolution is warranted although it is not without concerns:• Ashok Kajaria's remuneration structure does not comprise a variable pay element, and his pay is not entirely aligned with the company's performance.• He will be paid remuneration notwithstanding the regulatory limits, for the rest of his proposed tenure.• He serves as a member of the audit and the nomination and remuneration committees despite being an executive director.• The board independence norms are not met, and Ashok Kajaria is a non-independent director nominee.The main reasons for support are:• Ashok Kajaria's annual remuneration is capped and is broadly in line with market standards.• He is the company's founder and executive chair and as such, removing him from the board would likely have a material negative impact on shareholder value. • Some flexibility is warranted to allow the board sufficient time to address the sudden independent director's vacancy</t>
  </si>
  <si>
    <t>Approve Redesignation and Appointment of Chetan Kajaria as Vice Chairman Under the Category of Whole-Time Director (Executive Director)</t>
  </si>
  <si>
    <t>A vote FOR this resolution is warranted although it is not without concerns:• There is no disclosure on the performance metrics and related targets based on which the commission payout would be determined.• Chetan Kajaria's remuneration is not entirely aligned with the company's performance.• He will be paid remuneration notwithstanding the regulatory limits, for the rest of his proposed tenure.• The board independence norms are not met, and he is a non-independent director nominee.The main reasons for support are:• Chetan Kajaria did not receive any pay-out under the commission element historically, and his past remuneration quantum is in line with market standards. The board is expected to continue being judicious.• Some degree of flexibility is warranted to allow the board sufficient time to fill the independent director vacancy and adhere to the required independence norms.</t>
  </si>
  <si>
    <t>Approve Redesignation and Appointment of Rishi Kajaria as Managing Director</t>
  </si>
  <si>
    <t>A vote FOR this resolution is warranted although it is not without concerns:• There is no disclosure on the performance metrics and related targets based on which the commission payout would be determined.• Rishi Kajaria's remuneration is not entirely aligned with the company's performance.• He will be paid remuneration notwithstanding the regulatory limits, for the rest of his proposed tenure.• The board independence norms are not met, and he is a non-independent director nominee.The main reasons for support are:• Rishi Kajaria did not receive any pay-out under the commission element historically, and his past remuneration quantum is in line with market standards. The board is expected to continue being judicious.• Some degree of flexibility is warranted to allow the board sufficient time to fill the independent director vacancy and adhere to the required independence norms</t>
  </si>
  <si>
    <t>Solar Industries India Limited</t>
  </si>
  <si>
    <t>Elect Girija Balakrishnan as Director</t>
  </si>
  <si>
    <t>Elect Viswanathan Lakshmanan as Director</t>
  </si>
  <si>
    <t>Vishal Mega Mart Ltd.</t>
  </si>
  <si>
    <t>Elect Vageesh Gupta as Director</t>
  </si>
  <si>
    <t>Elect Yogesh Yadav as Director</t>
  </si>
  <si>
    <t>Bharat Heavy Electricals Limited</t>
  </si>
  <si>
    <t>Amend Articles of Association - Organization Related</t>
  </si>
  <si>
    <t>A vote FOR this resolution is warranted given the absence of any significant issues.</t>
  </si>
  <si>
    <t>Globus Spirits Limited</t>
  </si>
  <si>
    <t>A vote AGAINST this resolution is warranted as we are concerned about potential dilution for existing shareholders.</t>
  </si>
  <si>
    <t>Approve Increase in Investment Limits for Foreign Portfolio Investors</t>
  </si>
  <si>
    <t>A vote FOR this resolution is warranted given the proposal would facilitate increased participation by foreign groups in the company.</t>
  </si>
  <si>
    <t>KFin Technologies Ltd.</t>
  </si>
  <si>
    <t>Elect Devang Gheewalla as Director</t>
  </si>
  <si>
    <t>Approve Change in Designation of Alok Chandra Misra from Non-Executive Nominee Director to Non-Executive Director and Fix His Remuneration</t>
  </si>
  <si>
    <t>A vote FOR this resolution is warranted given the absence of any known issues concerning the nominee and theproposed remuneration.</t>
  </si>
  <si>
    <t>Approve Remuneration Payable to Non-Executive Independent Directors</t>
  </si>
  <si>
    <t>V.I.P. Industries Limited</t>
  </si>
  <si>
    <t>Elect Renuka Ramnath as Director</t>
  </si>
  <si>
    <t>A vote FOR all the nominees is warranted given the absence of any known issues concerning the nominees and the company's board and committee dynamics.</t>
  </si>
  <si>
    <t>Elect Sridhar Sankararaman as Director</t>
  </si>
  <si>
    <t>Elect Shalini D. Piramal as Director</t>
  </si>
  <si>
    <t>Elect Rajendra Agarwal as Director</t>
  </si>
  <si>
    <t>Elect Atul Jain as Director and Approve Appointment of Atul Jain as Managing Director</t>
  </si>
  <si>
    <t>Approve Remuneration Payable to Atul Jain as Managing Director</t>
  </si>
  <si>
    <t>A vote FOR this resolution is warranted although it is not without concerns:• There are no disclosures on the weightage, threshold and target performance that he needs to achieve to determine the outcome under variable pay.• The substantial range of the increments should be supported with a compelling rationale, which is absent in this case.• He will be paid the proposed remuneration as minimum remuneration even in the event of loss or inadequate profits of the company. The main reasons for support are:• The proposed remuneration of the executive is deemed reasonable and commensurate given the size and scale of the company's operations.• There has been a change in management of the company and hence the performance of the company will be kept under review.</t>
  </si>
  <si>
    <t>A vote FOR this resolution is warranted given that the potential debt limit is within a reasonable range.</t>
  </si>
  <si>
    <t>ZF Commercial Vehicle Control Systems India Limited</t>
  </si>
  <si>
    <t>Elect Ivan Brajdic as Director</t>
  </si>
  <si>
    <t>Alkyl Amines Chemicals Limited</t>
  </si>
  <si>
    <t>Approve Revision in Remuneration of Rakesh S. Goyal as Whole Time Director - Operations</t>
  </si>
  <si>
    <t>A vote FOR this resolution is warranted as the proposed pay is deemed reasonable and commensurate, given the size and scale of the company's operations and is in line with market peers. The NRC has been judicious in the grants of the stock options in the past, and we expect them to continue with this practice.</t>
  </si>
  <si>
    <t>Hindustan Zinc Limited</t>
  </si>
  <si>
    <t>Elect Thomas Mathew T as Director</t>
  </si>
  <si>
    <t>Elect Ashim Kumar Modi as Director</t>
  </si>
  <si>
    <t>The board independence norms are not met, and Ashim Kumar Modi is a non-independent director nominee.</t>
  </si>
  <si>
    <t>IDFC FIRST Bank Limited</t>
  </si>
  <si>
    <t>Elect Narendra Ostawal as Director</t>
  </si>
  <si>
    <t>Karur Vysya Bank Ltd.</t>
  </si>
  <si>
    <t>Elect Mythili Vutukuru as Director</t>
  </si>
  <si>
    <t>Power Mech Projects Limited</t>
  </si>
  <si>
    <t>Approve Power Mech Projects Limited -Employee Stock Option Plan 2026 and Grant of Employee Stock Options to the Employees of the Company</t>
  </si>
  <si>
    <t>A vote AGAINST these resolutions is warranted because:         The scheme permits stock options to be issued with an exercise price at a discount, to the prevailing market price.         The company has not disclosed the weightage, performance targets and thresholds for vesting, thus making it difficult to ascertain if the performance targets will be sufficiently stretching.         The proposal includes grant of stock options to employees of holding, associate and group companies, without a compelling rationale.</t>
  </si>
  <si>
    <t>Approve Power Mech Projects Limited -Employee Stock Option Plan 2026 and Grant of Employee Stock Options to the Employees of any Subsidiary/Associate Company or Holding Company</t>
  </si>
  <si>
    <t>Approve Grant of Employee Stock Options to Employees under Power Mech Projects Limited Employee Stock Option Plan 2026 of the Company and Subsidiary/Associate Company or Holding Company</t>
  </si>
  <si>
    <t>Approve Increase in Borrowing Powers and Creation of Security</t>
  </si>
  <si>
    <t>A vote AGAINST these resolutions is warranted given that the potential debt limit is considered excessive.</t>
  </si>
  <si>
    <t>United Spirits Limited</t>
  </si>
  <si>
    <t>Elect Narayan K. Seshadri as Director</t>
  </si>
  <si>
    <t>Max Financial Services Limited</t>
  </si>
  <si>
    <t>Elect Pradeep Pant as Director</t>
  </si>
  <si>
    <t>A vote AGAINST the following nominee is warranted because:• The approval of this request will exceed Pradeep Pant's association with the company including the termserved at the subsidiary company for more than ten years.</t>
  </si>
  <si>
    <t>Approve Payment of Remuneration to Pradeep Pant as Director</t>
  </si>
  <si>
    <t>Samvardhana Motherson International Limited</t>
  </si>
  <si>
    <t>Elect Dinesh Kumar Khara as Director</t>
  </si>
  <si>
    <t>Approve Revision in Remuneration of Pankaj Mital as Whole Time Director</t>
  </si>
  <si>
    <t>A vote FOR this resolution is warranted as while pay quantum from ESOPs cannot be estimated currently, his future ESOP grants will be kept under review given that approval for the revised remuneration structure will be valid only until September 30, 2026. His remuneration (excluding ESOPs) is in line with market standards.       The company has been judicious in bonus payouts in the past, and we expect them to continue with this practice.</t>
  </si>
  <si>
    <t>Birla Corporation Limited</t>
  </si>
  <si>
    <t>Adopt New Set of Articles of Association</t>
  </si>
  <si>
    <t>A vote FOR this resolution is warranted given the proposal would render the company's articles updated andensure compliance with the prevailing laws.</t>
  </si>
  <si>
    <t>Dixon Technologies (India) Limited</t>
  </si>
  <si>
    <t>Approve Increase in the Limit of Managerial Remuneration Payable to Sunil Vachani as Executive Chairman</t>
  </si>
  <si>
    <t>A vote FOR this resolution is warranted although it is not without concerns:• There is a noticeable increase in fixed pay under the revised structure.• There is no disclosure on the performance metrics, weightages and targets based on which the commission payout would be determined.The main reasons for support are:• The increase in overall pay is supported by improved operating and share price performance during the same period.• His overall remuneration quantum is capped, thus leaving no scope for further increase in his remuneration despite improved business performance.• The NRC has been judicious in evaluating the variable pay component.</t>
  </si>
  <si>
    <t>Approve Increase in the Limit of Managerial Remuneration Payable to Atul B. Lall as Vice Chairman and Managing Director</t>
  </si>
  <si>
    <t>A vote FOR this resolution is warranted although it is not without concerns:• There is a noticeable increase in fixed pay under the revised structure.• There is no disclosure on the performance metrics, weightages and targets based on which the commission payout would be determined.The main reasons for the support are:• The increase in overall pay is supported by improved operating and share price performance during the same period.• His overall remuneration quantum (excluding ESOPs) is capped, and the NRC has been judicious in evaluating the variable pay component, thus we expect them to be judicious in grant of stock options.</t>
  </si>
  <si>
    <t>Approve Appointment and Remuneration of Saurabh Gupta as Director-Finance</t>
  </si>
  <si>
    <t>A vote FOR this resolution is warranted although it is not without concerns:• There is no disclosure on the performance metrics, weightages and targets based on which the commission payout would be determined.The main reasons for the support are:• His overall remuneration quantum (excluding ESOPs) is capped, and the NRC has been judicious in evaluating the variable pay component of other executives, thus we expect them to continue beingjudicious in evaluating variable pay elements including grant of stock options to Saurabh Gupta</t>
  </si>
  <si>
    <t>Reelect Rakesh Mohan as Director</t>
  </si>
  <si>
    <t>Century Plyboards (India) Limited</t>
  </si>
  <si>
    <t>Elect Nilima Joshi as Director</t>
  </si>
  <si>
    <t>Eris Lifesciences Limited</t>
  </si>
  <si>
    <t>Approve Reappointment and Remuneration of Krishnakumar Vaidyanathan as Whole-Time Director</t>
  </si>
  <si>
    <t>A vote FOR this resolution is warranted as Krishnakumar Vaidyanathan has the requisite credentials to continue with the designated role. There was a concern around him being member of audit committee as non-promoter non-independent director, which might not be preferred even if compliant with SEBI norms.</t>
  </si>
  <si>
    <t>Reelect Kalpana Unadkat as Director</t>
  </si>
  <si>
    <t>A vote FOR this resolution is warranted as Ms. Kalpana Unadkat has attended majority of Board and Committee meetings during the year and has duly sought leave of absence for those she could not attend due to occasional personal exigencies. The reasons for her absence were placed before the respective Board or Committee, and after due consideration and satisfaction of the other members, were formally recorded in the minutes.</t>
  </si>
  <si>
    <t>Approve Issuance of Fully Paid-Up Equity Shares Shares on Preferential Basis for Consideration Other than Cash</t>
  </si>
  <si>
    <t>A vote FOR this resolution is warranted because:• The valuation multiples derived for the proposed acquisition transaction (See Item 4 below) does not raise material concerns.• The strategic rationale for the proposed acquisition and the resultant equity issuance of the company's shares (to discharge the acquisition consideration), is acknowledged.• The issue price for the equity issuance was determined in accordance with the relevant regulations, and the resultant dilution to the company's existing shareholders is deemed reasonable</t>
  </si>
  <si>
    <t>Approve Material Related Party Transactions with Naishadh Shah</t>
  </si>
  <si>
    <t>Amara Raja Energy &amp; Mobility Limited</t>
  </si>
  <si>
    <t>Approve Amara Raja Energy &amp; Mobility Limited Employees Stock Option Scheme 2025</t>
  </si>
  <si>
    <t>A vote AGAINST these resolutions is warranted because the Scheme permits stock options to be issued with an exercise price at a discount to the market price, as on grant date. The performance parameters, weightages and targets for vesting have not been disclosed.</t>
  </si>
  <si>
    <t>Approve Grant Options to the Employees of Unlisted Subsidiary Company(ies), in India or Outside India, Under Amara Raja Energy &amp; Mobility Limited Employees Stock Option Scheme</t>
  </si>
  <si>
    <t>Approve Secondary Acquisition of Company's Shares through Trust Route for the Implementation of Amara Raja Energy &amp; Mobility Limited Employees Stock Option Scheme 2025</t>
  </si>
  <si>
    <t>Approve Provision of Money by the Company for Purchase of Company's Shares by Amara Raja Energy &amp; Mobility ESOS Trust , under Amara Raja Energy &amp; Mobility Limited Employees Stock Option Scheme 2025</t>
  </si>
  <si>
    <t>AU Small Finance Bank Limited</t>
  </si>
  <si>
    <t>Elect Narasinganallore Venkatesh Srinivasan as Director</t>
  </si>
  <si>
    <t>Elect Satyajit Dwivedi as Director</t>
  </si>
  <si>
    <t>Reelect Malini Thadani as Director</t>
  </si>
  <si>
    <t>Approve Payment of Remuneration to Sanjay Agarwal as Managing Director and CEO</t>
  </si>
  <si>
    <t>Approve Payment of Remuneration to Uttam Tibrewal as Whole Time Director and Deputy CEO</t>
  </si>
  <si>
    <t>Approve Reappointment and Remuneration of Sanjay Agarwal as Managing Director and CEO</t>
  </si>
  <si>
    <t>FSN E-Commerce Ventures Ltd.</t>
  </si>
  <si>
    <t>Elect Dipak Gupta as Director</t>
  </si>
  <si>
    <t>Kotak Mahindra Bank Limited</t>
  </si>
  <si>
    <t>Amend Capital Clause of the Memorandum of Association</t>
  </si>
  <si>
    <t>Approve Remuneration of C S Rajan as Non-Executive Independent Part-Time Chairman</t>
  </si>
  <si>
    <t>Approve Reappointment and Remuneration of Manoj Dixit as Whole-Time Director</t>
  </si>
  <si>
    <t>A vote FOR this resolution is warranted, although it is not without any concern for shareholders:         Manoj Dixit holds executive position at two listed companies. This may impair his ability to devote adequate time to the affairs of each company.The main reason for support is:         Both Inox Wind Limited and Inox Green Energy Services Limited (subsidiary) operate in similar line of business.</t>
  </si>
  <si>
    <t>Approve Material Related Party Transactions</t>
  </si>
  <si>
    <t>Elect Narendra Nath Misra as Director</t>
  </si>
  <si>
    <t>Tata Motors Passenger Vehicles Limited</t>
  </si>
  <si>
    <t>Elect Sudha Krishnan as Director</t>
  </si>
  <si>
    <t>Elect Pathamadai Balachandran Balaji as Director</t>
  </si>
  <si>
    <t>Elect Shailesh Chandra as Director</t>
  </si>
  <si>
    <t>Approve Appointment and Remuneration of Shailesh Chandra as Managing Director</t>
  </si>
  <si>
    <t>A vote FOR this resolution is warranted as the company has been judicious while paying its executives (former Managing Director) in the past. The overall estimated pay (including fair value of stock options) quantum is deemed reasonable compared to peers and commensurate with the size and scale of the company's operations.</t>
  </si>
  <si>
    <t>The Phoenix Mills Limited</t>
  </si>
  <si>
    <t>Approve Redesignation of Shishir Shrivastava from Managing Director and Key Managerial Personnel to Non-Executive, Non-Independent Director Designated as Vice- Chairman</t>
  </si>
  <si>
    <t>A vote FOR this resolution is warranted given the absence of any known issues concerning the nominee.</t>
  </si>
  <si>
    <t>Approve Payment of Remuneration including Commission to Non-Executive Directors</t>
  </si>
  <si>
    <t>A vote FOR this resolution is warranted in view of the following:       The company's rationale of consolidation of its green hydrogen ecosystem is acknowledged.       No material concerns are noted regarding the valuation multiples derived for MSPVL (via the proposed amalgamation of AEBPL with the company).</t>
  </si>
  <si>
    <t>A vote FOR this resolution is warranted for the following reasons:• The proposal is accompanied with a compelling rationale.• The current implied valuation of the amalgamating company is broadly in the range of its peer set andcomparable transactions undertaken in the past.</t>
  </si>
  <si>
    <t>Motilal Oswal Financial Services Limited</t>
  </si>
  <si>
    <t>Elect Pratik Oswal as Director</t>
  </si>
  <si>
    <t>A vote FOR these resolutions is warranted given the absence of any known issues concerning the nominees and the company's board and committee dynamics.</t>
  </si>
  <si>
    <t>Approve Remuneration of Pratik Oswal for Holding Office or Place of Profit</t>
  </si>
  <si>
    <t>A vote FOR these resolutions is warranted given the absence of any significant concerns.</t>
  </si>
  <si>
    <t>Elect Vaibhav Agrawal as Director</t>
  </si>
  <si>
    <t>Approve Remuneration of Vaibhav Agrawal for Holding Office or Place of Profit</t>
  </si>
  <si>
    <t>Elect Joseph Conrad Agnelo D'Souza as Director</t>
  </si>
  <si>
    <t>Elect Ashok Kumar Parasmal Kothari as Director</t>
  </si>
  <si>
    <t>Biocon Limited</t>
  </si>
  <si>
    <t>Increase Authorized Share Capital and Amend Memorandum of Association</t>
  </si>
  <si>
    <t>A vote FOR this resolution is warranted given the capital increase is within a reasonable range.</t>
  </si>
  <si>
    <t>Approve Increase in Limits for the Loans and Investment under Section 186 of the Companies Act, 2013</t>
  </si>
  <si>
    <t>A vote AGAINST this resolution is warranted due to • Rolling limit is linked to the net worth of the company instead of a monetary cap for provision of financial assistance. Such practice prevents periodical shareholder review.• The company can take a disproportionate amount of risk relative to its ownership stake without compelling justification.</t>
  </si>
  <si>
    <t>Approve Issuance of Equity Shares on Preferential Basis</t>
  </si>
  <si>
    <t>A vote FOR these resolutions is warranted in light of the following:• The valuation multiples derived for the proposed transaction does not raise material concerns.• The strategic rationale for the proposed acquisition and the resultant equity issuance of the company's shares (to discharge the acquisition consideration), is acknowledged.• The issue price for the equity issuance was determined in accordance with the relevant regulations, and the resultant dilution to the company's existing shareholders is deemed reasonable.</t>
  </si>
  <si>
    <t>Approve Grant of Special Rights to Investors</t>
  </si>
  <si>
    <t>1. The votes abstained pertain to banking entites, pursuant to RBI circular no. RBI/2008-09/209, DBOD. No. PSBD.BC. 53/ 16.13.100 / 2008-09 dated October 08, 2008, and letter dated May 23, 2008 from RBI to HSBC Bank, which states that ‘the AMC should not exercise voting rights on its holdings in the investee bank.’. 
2. Barring the above, AMC has voted on all required resolutions and the rationale recorded for vote decision is prudent and adequate.</t>
  </si>
  <si>
    <t>Details of Votes cast by HSBC Mutual Fund during the quarter ended 31st December 2025 of the Financial year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</si>
</sst>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15">
    <font>
      <sz val="11"/>
      <color theme="1"/>
      <name val="Calibri"/>
      <family val="2"/>
      <scheme val="minor"/>
    </font>
    <font>
      <b/>
      <sz val="12"/>
      <color indexed="8"/>
      <name val="Arial"/>
      <family val="2"/>
    </font>
    <font>
      <sz val="11"/>
      <color indexed="8"/>
      <name val="Arial"/>
      <family val="2"/>
    </font>
    <font>
      <sz val="12"/>
      <color indexed="8"/>
      <name val="Arial"/>
      <family val="2"/>
    </font>
    <font>
      <b/>
      <i/>
      <sz val="9"/>
      <name val="Arial"/>
      <family val="2"/>
    </font>
    <font>
      <sz val="9"/>
      <name val="Arial"/>
      <family val="2"/>
    </font>
    <font>
      <b/>
      <sz val="9"/>
      <name val="Arial"/>
      <family val="2"/>
    </font>
    <font>
      <b/>
      <u/>
      <sz val="11"/>
      <color theme="1"/>
      <name val="Arial"/>
      <family val="2"/>
    </font>
    <font>
      <sz val="9"/>
      <color theme="1"/>
      <name val="Arial"/>
      <family val="2"/>
    </font>
    <font>
      <sz val="9"/>
      <color rgb="FF000000"/>
      <name val="Arial"/>
      <family val="2"/>
    </font>
    <font>
      <sz val="9"/>
      <color rgb="FF000000"/>
      <name val="Arial Unicode MS"/>
      <charset val="1"/>
    </font>
    <font>
      <b/>
      <sz val="9"/>
      <color theme="1"/>
      <name val="Arial"/>
      <family val="2"/>
    </font>
    <font>
      <b/>
      <u/>
      <sz val="16"/>
      <color theme="1"/>
      <name val="Arial"/>
      <family val="2"/>
    </font>
    <font>
      <b/>
      <u/>
      <sz val="12"/>
      <color theme="1"/>
      <name val="Arial"/>
      <family val="2"/>
    </font>
    <font>
      <sz val="10"/>
      <color theme="1"/>
      <name val="Calibri"/>
      <family val="2"/>
      <scheme val="minor"/>
    </font>
  </fonts>
  <fills count="2">
    <fill>
      <patternFill patternType="none"/>
    </fill>
    <fill>
      <patternFill patternType="gray125"/>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4">
    <xf numFmtId="0" fontId="0" fillId="0" borderId="0" xfId="0"/>
    <xf numFmtId="0" fontId="0" fillId="0" borderId="0" xfId="0" applyAlignment="1"/>
    <xf numFmtId="0" fontId="7" fillId="0" borderId="0"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0" fillId="0" borderId="0" xfId="0" applyAlignment="1">
      <alignment horizontal="center"/>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8" fillId="0" borderId="0" xfId="0" applyFont="1" applyFill="1" applyAlignment="1">
      <alignment wrapText="1"/>
    </xf>
    <xf numFmtId="0" fontId="5" fillId="0" borderId="0" xfId="0" applyFont="1" applyFill="1" applyAlignment="1">
      <alignment wrapText="1"/>
    </xf>
    <xf numFmtId="0" fontId="8" fillId="0" borderId="0" xfId="0" applyFont="1" applyFill="1" applyAlignment="1">
      <alignment horizontal="center" wrapText="1"/>
    </xf>
    <xf numFmtId="15" fontId="8" fillId="0" borderId="0" xfId="0" applyNumberFormat="1" applyFont="1" applyFill="1" applyAlignment="1">
      <alignment horizontal="center" vertical="top" wrapText="1"/>
    </xf>
    <xf numFmtId="0" fontId="9" fillId="0" borderId="3" xfId="0" applyFont="1" applyBorder="1" applyAlignment="1">
      <alignment horizontal="left" vertical="top"/>
    </xf>
    <xf numFmtId="0" fontId="9" fillId="0" borderId="4" xfId="0" applyFont="1" applyBorder="1" applyAlignment="1">
      <alignment horizontal="left" vertical="top"/>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9" fillId="0" borderId="3" xfId="0" applyFont="1" applyBorder="1" applyAlignment="1">
      <alignment horizontal="center" vertical="top"/>
    </xf>
    <xf numFmtId="0" fontId="9" fillId="0" borderId="8" xfId="0" applyFont="1" applyBorder="1" applyAlignment="1">
      <alignment horizontal="center" vertical="top"/>
    </xf>
    <xf numFmtId="0" fontId="9" fillId="0" borderId="4" xfId="0" applyFont="1" applyBorder="1" applyAlignment="1">
      <alignment horizontal="center" vertical="top"/>
    </xf>
    <xf numFmtId="164" fontId="9" fillId="0" borderId="9" xfId="0" applyNumberFormat="1" applyFont="1" applyBorder="1" applyAlignment="1">
      <alignment horizontal="center" vertical="top"/>
    </xf>
    <xf numFmtId="0" fontId="9" fillId="0" borderId="3" xfId="0" applyFont="1" applyBorder="1" applyAlignment="1">
      <alignment horizontal="left" vertical="top" wrapText="1"/>
    </xf>
    <xf numFmtId="164" fontId="9" fillId="0" borderId="10" xfId="0" applyNumberFormat="1" applyFont="1" applyBorder="1" applyAlignment="1">
      <alignment horizontal="center" vertical="top"/>
    </xf>
    <xf numFmtId="0" fontId="9" fillId="0" borderId="8" xfId="0" applyFont="1" applyBorder="1" applyAlignment="1">
      <alignment horizontal="left" vertical="top" wrapText="1"/>
    </xf>
    <xf numFmtId="0" fontId="9" fillId="0" borderId="8" xfId="0" applyFont="1" applyBorder="1" applyAlignment="1">
      <alignment horizontal="left" vertical="top"/>
    </xf>
    <xf numFmtId="164" fontId="9" fillId="0" borderId="11" xfId="0" applyNumberFormat="1" applyFont="1" applyBorder="1" applyAlignment="1">
      <alignment horizontal="center" vertical="top"/>
    </xf>
    <xf numFmtId="0" fontId="9" fillId="0" borderId="8" xfId="0" applyFont="1" applyBorder="1" applyAlignment="1">
      <alignment horizontal="center" vertical="top" wrapText="1"/>
    </xf>
    <xf numFmtId="0" fontId="9" fillId="0" borderId="4" xfId="0" applyFont="1" applyBorder="1" applyAlignment="1">
      <alignment horizontal="center" vertical="top" wrapText="1"/>
    </xf>
    <xf numFmtId="0" fontId="8" fillId="0" borderId="4" xfId="0" applyFont="1" applyBorder="1" applyAlignment="1">
      <alignment horizontal="center" vertical="top" wrapText="1"/>
    </xf>
    <xf numFmtId="15" fontId="11" fillId="0" borderId="12" xfId="0" applyNumberFormat="1"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4" xfId="0" applyFont="1" applyFill="1" applyBorder="1" applyAlignment="1">
      <alignment horizontal="left" vertical="top" wrapText="1"/>
    </xf>
    <xf numFmtId="0" fontId="6" fillId="0" borderId="13" xfId="0" applyFont="1" applyFill="1" applyBorder="1" applyAlignment="1">
      <alignment horizontal="left" vertical="top" wrapText="1"/>
    </xf>
    <xf numFmtId="0" fontId="8" fillId="0" borderId="0" xfId="0" applyFont="1" applyFill="1" applyAlignment="1">
      <alignment horizontal="left" wrapText="1"/>
    </xf>
    <xf numFmtId="0" fontId="12" fillId="0" borderId="15" xfId="0" applyFont="1" applyFill="1" applyBorder="1" applyAlignment="1">
      <alignment horizontal="center" vertical="top" wrapText="1"/>
    </xf>
    <xf numFmtId="0" fontId="12" fillId="0" borderId="16" xfId="0" applyFont="1" applyFill="1" applyBorder="1" applyAlignment="1">
      <alignment horizontal="center" vertical="top" wrapText="1"/>
    </xf>
    <xf numFmtId="0" fontId="13" fillId="0" borderId="9" xfId="0" applyFont="1" applyFill="1" applyBorder="1" applyAlignment="1">
      <alignment horizontal="center" vertical="top" wrapText="1"/>
    </xf>
    <xf numFmtId="0" fontId="13" fillId="0" borderId="3" xfId="0" applyFont="1" applyFill="1" applyBorder="1" applyAlignment="1">
      <alignment horizontal="center" vertical="top"/>
    </xf>
    <xf numFmtId="0" fontId="13" fillId="0" borderId="5" xfId="0" applyFont="1" applyFill="1" applyBorder="1" applyAlignment="1">
      <alignment horizontal="center" vertical="top"/>
    </xf>
    <xf numFmtId="0" fontId="13" fillId="0" borderId="17" xfId="0" applyFont="1" applyFill="1" applyBorder="1" applyAlignment="1">
      <alignment horizontal="center" vertical="top"/>
    </xf>
    <xf numFmtId="0" fontId="13" fillId="0" borderId="18" xfId="0" applyFont="1" applyFill="1" applyBorder="1" applyAlignment="1">
      <alignment horizontal="center" vertical="top"/>
    </xf>
    <xf numFmtId="0" fontId="13" fillId="0" borderId="19" xfId="0" applyFont="1" applyFill="1" applyBorder="1" applyAlignment="1">
      <alignment horizontal="center" vertical="top"/>
    </xf>
    <xf numFmtId="0" fontId="1" fillId="0" borderId="20"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24" xfId="0" applyFont="1" applyFill="1" applyBorder="1" applyAlignment="1">
      <alignment horizontal="center" vertical="top" wrapText="1"/>
    </xf>
    <xf numFmtId="0" fontId="0" fillId="0" borderId="25" xfId="0" applyFill="1" applyBorder="1" applyAlignment="1"/>
    <xf numFmtId="0" fontId="0" fillId="0" borderId="26" xfId="0" applyFill="1" applyBorder="1" applyAlignment="1"/>
    <xf numFmtId="0" fontId="4" fillId="0" borderId="0" xfId="0" applyFont="1" applyFill="1" applyAlignment="1">
      <alignment horizontal="center" wrapText="1"/>
    </xf>
    <xf numFmtId="0" fontId="14" fillId="0" borderId="0" xfId="0" applyFont="1" applyFill="1" applyAlignment="1">
      <alignment horizontal="left" vertical="top" wrapText="1"/>
    </xf>
    <xf numFmtId="0" fontId="0" fillId="0" borderId="0" xfId="0"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09ED-978C-4EF2-BBD3-3799A1776411}">
  <dimension ref="A1:F14"/>
  <sheetViews>
    <sheetView tabSelected="1" workbookViewId="0">
      <selection sqref="A1:F1"/>
    </sheetView>
  </sheetViews>
  <sheetFormatPr defaultColWidth="8.85546875" defaultRowHeight="15"/>
  <cols>
    <col min="1" max="1" width="28" style="1" customWidth="1"/>
    <col min="2" max="2" width="34.140625" style="1" customWidth="1"/>
    <col min="3" max="3" width="15.28515625" style="1" customWidth="1"/>
    <col min="4" max="4" width="13.140625" style="1" customWidth="1"/>
    <col min="5" max="5" width="12.85546875" style="1" customWidth="1"/>
    <col min="6" max="6" width="13.140625" style="1" customWidth="1"/>
    <col min="7" max="16384" width="8.85546875" style="1"/>
  </cols>
  <sheetData>
    <row r="1" spans="1:6" ht="21" thickBot="1">
      <c r="A1" s="36" t="s">
        <v>11</v>
      </c>
      <c r="B1" s="37"/>
      <c r="C1" s="37"/>
      <c r="D1" s="37"/>
      <c r="E1" s="37"/>
      <c r="F1" s="37"/>
    </row>
    <row r="2" spans="1:6" ht="15.75" thickBot="1">
      <c r="A2" s="2"/>
      <c r="B2" s="2"/>
      <c r="C2" s="2"/>
      <c r="D2" s="2"/>
      <c r="E2" s="2"/>
      <c r="F2" s="2"/>
    </row>
    <row r="3" spans="1:6">
      <c r="A3" s="38" t="s">
        <v>16</v>
      </c>
      <c r="B3" s="39"/>
      <c r="C3" s="39"/>
      <c r="D3" s="39"/>
      <c r="E3" s="39"/>
      <c r="F3" s="40"/>
    </row>
    <row r="4" spans="1:6" ht="28.5" customHeight="1" thickBot="1">
      <c r="A4" s="41"/>
      <c r="B4" s="42"/>
      <c r="C4" s="42"/>
      <c r="D4" s="42"/>
      <c r="E4" s="42"/>
      <c r="F4" s="43"/>
    </row>
    <row r="5" spans="1:6" ht="15.75" thickBot="1">
      <c r="A5" s="44" t="s">
        <v>12</v>
      </c>
      <c r="B5" s="46" t="s">
        <v>13</v>
      </c>
      <c r="C5" s="46" t="s">
        <v>14</v>
      </c>
      <c r="D5" s="48" t="s">
        <v>15</v>
      </c>
      <c r="E5" s="49"/>
      <c r="F5" s="50"/>
    </row>
    <row r="6" spans="1:6" ht="16.5" thickBot="1">
      <c r="A6" s="45"/>
      <c r="B6" s="47"/>
      <c r="C6" s="47"/>
      <c r="D6" s="3" t="s">
        <v>9</v>
      </c>
      <c r="E6" s="3" t="s">
        <v>10</v>
      </c>
      <c r="F6" s="4" t="s">
        <v>23</v>
      </c>
    </row>
    <row r="7" spans="1:6" ht="15.75" thickBot="1">
      <c r="A7" s="9" t="s">
        <v>17</v>
      </c>
      <c r="B7" s="5" t="s">
        <v>18</v>
      </c>
      <c r="C7" s="6">
        <f>SUM(D7:F7)</f>
        <v>640</v>
      </c>
      <c r="D7" s="8">
        <f>68+85+351</f>
        <v>504</v>
      </c>
      <c r="E7" s="8">
        <f>21+10+49</f>
        <v>80</v>
      </c>
      <c r="F7" s="8">
        <f>0+25+31</f>
        <v>56</v>
      </c>
    </row>
    <row r="8" spans="1:6" ht="15.75" thickBot="1">
      <c r="A8" s="9" t="s">
        <v>17</v>
      </c>
      <c r="B8" s="5" t="s">
        <v>19</v>
      </c>
      <c r="C8" s="6">
        <f>SUM(D8:F8)</f>
        <v>2644</v>
      </c>
      <c r="D8" s="8">
        <f>544+945+725</f>
        <v>2214</v>
      </c>
      <c r="E8" s="8">
        <f>34+155+102</f>
        <v>291</v>
      </c>
      <c r="F8" s="8">
        <f>23+100+16</f>
        <v>139</v>
      </c>
    </row>
    <row r="9" spans="1:6" ht="15.75" thickBot="1">
      <c r="A9" s="9" t="s">
        <v>17</v>
      </c>
      <c r="B9" s="5" t="s">
        <v>20</v>
      </c>
      <c r="C9" s="6">
        <f>SUM(D9:F9)</f>
        <v>247</v>
      </c>
      <c r="D9" s="8">
        <f>42+48+94</f>
        <v>184</v>
      </c>
      <c r="E9" s="8">
        <f>11+1+16</f>
        <v>28</v>
      </c>
      <c r="F9" s="8">
        <f>8+14+13</f>
        <v>35</v>
      </c>
    </row>
    <row r="10" spans="1:6" ht="15.75" thickBot="1">
      <c r="A10" s="9" t="s">
        <v>17</v>
      </c>
      <c r="B10" s="5" t="s">
        <v>21</v>
      </c>
      <c r="C10" s="6">
        <f>SUM(D10:F10)</f>
        <v>0</v>
      </c>
      <c r="D10" s="8">
        <v>0</v>
      </c>
      <c r="E10" s="8">
        <v>0</v>
      </c>
      <c r="F10" s="8">
        <v>0</v>
      </c>
    </row>
    <row r="11" spans="1:6" ht="68.45" customHeight="1">
      <c r="A11" s="52" t="s">
        <v>495</v>
      </c>
      <c r="B11" s="53"/>
      <c r="C11" s="53"/>
      <c r="D11" s="53"/>
      <c r="E11" s="53"/>
      <c r="F11" s="53"/>
    </row>
    <row r="14" spans="1:6">
      <c r="B14" s="7"/>
    </row>
  </sheetData>
  <mergeCells count="7">
    <mergeCell ref="A11:F11"/>
    <mergeCell ref="A1:F1"/>
    <mergeCell ref="A3:F4"/>
    <mergeCell ref="A5:A6"/>
    <mergeCell ref="B5:B6"/>
    <mergeCell ref="C5:C6"/>
    <mergeCell ref="D5:F5"/>
  </mergeCells>
  <pageMargins left="0.7" right="0.7" top="0.75" bottom="0.75" header="0.3" footer="0.3"/>
  <pageSetup paperSize="9"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072D-A48B-4AD3-8944-5047FA07C0D7}">
  <dimension ref="A1:H251"/>
  <sheetViews>
    <sheetView workbookViewId="0">
      <selection sqref="A1:H1"/>
    </sheetView>
  </sheetViews>
  <sheetFormatPr defaultColWidth="8.85546875" defaultRowHeight="12"/>
  <cols>
    <col min="1" max="1" width="9.5703125" style="12" bestFit="1" customWidth="1"/>
    <col min="2" max="2" width="24.7109375" style="10" customWidth="1"/>
    <col min="3" max="3" width="10.28515625" style="12" customWidth="1"/>
    <col min="4" max="4" width="13.28515625" style="12" customWidth="1"/>
    <col min="5" max="5" width="48.140625" style="10" customWidth="1"/>
    <col min="6" max="6" width="17.7109375" style="12" customWidth="1"/>
    <col min="7" max="7" width="8.85546875" style="12" customWidth="1"/>
    <col min="8" max="8" width="74.28515625" style="10" customWidth="1"/>
    <col min="9" max="16384" width="8.85546875" style="10"/>
  </cols>
  <sheetData>
    <row r="1" spans="1:8">
      <c r="A1" s="51" t="s">
        <v>496</v>
      </c>
      <c r="B1" s="51"/>
      <c r="C1" s="51"/>
      <c r="D1" s="51"/>
      <c r="E1" s="51"/>
      <c r="F1" s="51"/>
      <c r="G1" s="51"/>
      <c r="H1" s="51"/>
    </row>
    <row r="2" spans="1:8">
      <c r="A2" s="13"/>
      <c r="H2" s="11"/>
    </row>
    <row r="3" spans="1:8" ht="12.75" thickBot="1">
      <c r="A3" s="13"/>
      <c r="H3" s="11"/>
    </row>
    <row r="4" spans="1:8" s="35" customFormat="1" ht="48.75" thickBot="1">
      <c r="A4" s="31" t="s">
        <v>0</v>
      </c>
      <c r="B4" s="32" t="s">
        <v>1</v>
      </c>
      <c r="C4" s="33" t="s">
        <v>2</v>
      </c>
      <c r="D4" s="32" t="s">
        <v>3</v>
      </c>
      <c r="E4" s="33" t="s">
        <v>4</v>
      </c>
      <c r="F4" s="32" t="s">
        <v>5</v>
      </c>
      <c r="G4" s="33" t="s">
        <v>6</v>
      </c>
      <c r="H4" s="34" t="s">
        <v>7</v>
      </c>
    </row>
    <row r="5" spans="1:8" ht="132">
      <c r="A5" s="22">
        <v>45931</v>
      </c>
      <c r="B5" s="14" t="s">
        <v>46</v>
      </c>
      <c r="C5" s="19" t="s">
        <v>38</v>
      </c>
      <c r="D5" s="19" t="s">
        <v>8</v>
      </c>
      <c r="E5" s="23" t="s">
        <v>67</v>
      </c>
      <c r="F5" s="19" t="s">
        <v>9</v>
      </c>
      <c r="G5" s="19" t="s">
        <v>9</v>
      </c>
      <c r="H5" s="16" t="s">
        <v>143</v>
      </c>
    </row>
    <row r="6" spans="1:8" ht="108">
      <c r="A6" s="24">
        <v>45931</v>
      </c>
      <c r="B6" s="26" t="s">
        <v>46</v>
      </c>
      <c r="C6" s="20" t="s">
        <v>38</v>
      </c>
      <c r="D6" s="20" t="s">
        <v>8</v>
      </c>
      <c r="E6" s="25" t="s">
        <v>68</v>
      </c>
      <c r="F6" s="20" t="s">
        <v>9</v>
      </c>
      <c r="G6" s="20" t="s">
        <v>9</v>
      </c>
      <c r="H6" s="17" t="s">
        <v>144</v>
      </c>
    </row>
    <row r="7" spans="1:8" ht="48">
      <c r="A7" s="24">
        <v>45931</v>
      </c>
      <c r="B7" s="26" t="s">
        <v>46</v>
      </c>
      <c r="C7" s="20" t="s">
        <v>38</v>
      </c>
      <c r="D7" s="20" t="s">
        <v>8</v>
      </c>
      <c r="E7" s="25" t="s">
        <v>69</v>
      </c>
      <c r="F7" s="20" t="s">
        <v>9</v>
      </c>
      <c r="G7" s="20" t="s">
        <v>10</v>
      </c>
      <c r="H7" s="17" t="s">
        <v>145</v>
      </c>
    </row>
    <row r="8" spans="1:8" ht="108">
      <c r="A8" s="24">
        <v>45931</v>
      </c>
      <c r="B8" s="26" t="s">
        <v>46</v>
      </c>
      <c r="C8" s="20" t="s">
        <v>38</v>
      </c>
      <c r="D8" s="20" t="s">
        <v>8</v>
      </c>
      <c r="E8" s="25" t="s">
        <v>70</v>
      </c>
      <c r="F8" s="20" t="s">
        <v>9</v>
      </c>
      <c r="G8" s="20" t="s">
        <v>9</v>
      </c>
      <c r="H8" s="17" t="s">
        <v>146</v>
      </c>
    </row>
    <row r="9" spans="1:8" ht="108">
      <c r="A9" s="24">
        <v>45931</v>
      </c>
      <c r="B9" s="26" t="s">
        <v>46</v>
      </c>
      <c r="C9" s="20" t="s">
        <v>38</v>
      </c>
      <c r="D9" s="20" t="s">
        <v>8</v>
      </c>
      <c r="E9" s="25" t="s">
        <v>71</v>
      </c>
      <c r="F9" s="20" t="s">
        <v>9</v>
      </c>
      <c r="G9" s="20" t="s">
        <v>9</v>
      </c>
      <c r="H9" s="17" t="s">
        <v>144</v>
      </c>
    </row>
    <row r="10" spans="1:8" ht="108">
      <c r="A10" s="24">
        <v>45931</v>
      </c>
      <c r="B10" s="26" t="s">
        <v>46</v>
      </c>
      <c r="C10" s="20" t="s">
        <v>38</v>
      </c>
      <c r="D10" s="20" t="s">
        <v>8</v>
      </c>
      <c r="E10" s="25" t="s">
        <v>72</v>
      </c>
      <c r="F10" s="20" t="s">
        <v>9</v>
      </c>
      <c r="G10" s="20" t="s">
        <v>9</v>
      </c>
      <c r="H10" s="17" t="s">
        <v>144</v>
      </c>
    </row>
    <row r="11" spans="1:8" ht="24">
      <c r="A11" s="24">
        <v>45933</v>
      </c>
      <c r="B11" s="26" t="s">
        <v>47</v>
      </c>
      <c r="C11" s="20" t="s">
        <v>38</v>
      </c>
      <c r="D11" s="20" t="s">
        <v>8</v>
      </c>
      <c r="E11" s="25" t="s">
        <v>73</v>
      </c>
      <c r="F11" s="20" t="s">
        <v>9</v>
      </c>
      <c r="G11" s="20" t="s">
        <v>9</v>
      </c>
      <c r="H11" s="17" t="s">
        <v>28</v>
      </c>
    </row>
    <row r="12" spans="1:8" ht="24">
      <c r="A12" s="24">
        <v>45933</v>
      </c>
      <c r="B12" s="26" t="s">
        <v>47</v>
      </c>
      <c r="C12" s="20" t="s">
        <v>38</v>
      </c>
      <c r="D12" s="20" t="s">
        <v>8</v>
      </c>
      <c r="E12" s="25" t="s">
        <v>74</v>
      </c>
      <c r="F12" s="20" t="s">
        <v>9</v>
      </c>
      <c r="G12" s="20" t="s">
        <v>9</v>
      </c>
      <c r="H12" s="17" t="s">
        <v>28</v>
      </c>
    </row>
    <row r="13" spans="1:8" ht="36">
      <c r="A13" s="24">
        <v>45934</v>
      </c>
      <c r="B13" s="26" t="s">
        <v>48</v>
      </c>
      <c r="C13" s="20" t="s">
        <v>38</v>
      </c>
      <c r="D13" s="20" t="s">
        <v>8</v>
      </c>
      <c r="E13" s="25" t="s">
        <v>75</v>
      </c>
      <c r="F13" s="20" t="s">
        <v>9</v>
      </c>
      <c r="G13" s="20" t="s">
        <v>10</v>
      </c>
      <c r="H13" s="17" t="s">
        <v>127</v>
      </c>
    </row>
    <row r="14" spans="1:8" ht="24">
      <c r="A14" s="24">
        <v>45935</v>
      </c>
      <c r="B14" s="26" t="s">
        <v>49</v>
      </c>
      <c r="C14" s="20" t="s">
        <v>38</v>
      </c>
      <c r="D14" s="20" t="s">
        <v>8</v>
      </c>
      <c r="E14" s="25" t="s">
        <v>76</v>
      </c>
      <c r="F14" s="20" t="s">
        <v>9</v>
      </c>
      <c r="G14" s="20" t="s">
        <v>9</v>
      </c>
      <c r="H14" s="17" t="s">
        <v>26</v>
      </c>
    </row>
    <row r="15" spans="1:8" ht="24">
      <c r="A15" s="24">
        <v>45935</v>
      </c>
      <c r="B15" s="26" t="s">
        <v>49</v>
      </c>
      <c r="C15" s="20" t="s">
        <v>38</v>
      </c>
      <c r="D15" s="20" t="s">
        <v>8</v>
      </c>
      <c r="E15" s="25" t="s">
        <v>77</v>
      </c>
      <c r="F15" s="20" t="s">
        <v>9</v>
      </c>
      <c r="G15" s="20" t="s">
        <v>9</v>
      </c>
      <c r="H15" s="17" t="s">
        <v>26</v>
      </c>
    </row>
    <row r="16" spans="1:8" ht="24">
      <c r="A16" s="24">
        <v>45937</v>
      </c>
      <c r="B16" s="26" t="s">
        <v>50</v>
      </c>
      <c r="C16" s="20" t="s">
        <v>38</v>
      </c>
      <c r="D16" s="20" t="s">
        <v>8</v>
      </c>
      <c r="E16" s="25" t="s">
        <v>78</v>
      </c>
      <c r="F16" s="20" t="s">
        <v>9</v>
      </c>
      <c r="G16" s="20" t="s">
        <v>9</v>
      </c>
      <c r="H16" s="17" t="s">
        <v>34</v>
      </c>
    </row>
    <row r="17" spans="1:8" ht="24">
      <c r="A17" s="24">
        <v>45937</v>
      </c>
      <c r="B17" s="26" t="s">
        <v>50</v>
      </c>
      <c r="C17" s="20" t="s">
        <v>38</v>
      </c>
      <c r="D17" s="20" t="s">
        <v>8</v>
      </c>
      <c r="E17" s="25" t="s">
        <v>79</v>
      </c>
      <c r="F17" s="20" t="s">
        <v>9</v>
      </c>
      <c r="G17" s="20" t="s">
        <v>9</v>
      </c>
      <c r="H17" s="17" t="s">
        <v>34</v>
      </c>
    </row>
    <row r="18" spans="1:8" ht="24">
      <c r="A18" s="24">
        <v>45940</v>
      </c>
      <c r="B18" s="26" t="s">
        <v>51</v>
      </c>
      <c r="C18" s="20" t="s">
        <v>38</v>
      </c>
      <c r="D18" s="20" t="s">
        <v>8</v>
      </c>
      <c r="E18" s="25" t="s">
        <v>80</v>
      </c>
      <c r="F18" s="20" t="s">
        <v>9</v>
      </c>
      <c r="G18" s="20" t="s">
        <v>9</v>
      </c>
      <c r="H18" s="17" t="s">
        <v>36</v>
      </c>
    </row>
    <row r="19" spans="1:8" ht="24">
      <c r="A19" s="24">
        <v>45940</v>
      </c>
      <c r="B19" s="26" t="s">
        <v>52</v>
      </c>
      <c r="C19" s="20" t="s">
        <v>38</v>
      </c>
      <c r="D19" s="20" t="s">
        <v>8</v>
      </c>
      <c r="E19" s="25" t="s">
        <v>81</v>
      </c>
      <c r="F19" s="20" t="s">
        <v>9</v>
      </c>
      <c r="G19" s="20" t="s">
        <v>10</v>
      </c>
      <c r="H19" s="17" t="s">
        <v>128</v>
      </c>
    </row>
    <row r="20" spans="1:8" ht="24">
      <c r="A20" s="24">
        <v>45940</v>
      </c>
      <c r="B20" s="26" t="s">
        <v>52</v>
      </c>
      <c r="C20" s="20" t="s">
        <v>38</v>
      </c>
      <c r="D20" s="20" t="s">
        <v>8</v>
      </c>
      <c r="E20" s="25" t="s">
        <v>82</v>
      </c>
      <c r="F20" s="20" t="s">
        <v>9</v>
      </c>
      <c r="G20" s="20" t="s">
        <v>9</v>
      </c>
      <c r="H20" s="17" t="s">
        <v>129</v>
      </c>
    </row>
    <row r="21" spans="1:8" ht="24">
      <c r="A21" s="24">
        <v>45940</v>
      </c>
      <c r="B21" s="26" t="s">
        <v>52</v>
      </c>
      <c r="C21" s="20" t="s">
        <v>38</v>
      </c>
      <c r="D21" s="20" t="s">
        <v>8</v>
      </c>
      <c r="E21" s="25" t="s">
        <v>83</v>
      </c>
      <c r="F21" s="20" t="s">
        <v>9</v>
      </c>
      <c r="G21" s="20" t="s">
        <v>9</v>
      </c>
      <c r="H21" s="17" t="s">
        <v>129</v>
      </c>
    </row>
    <row r="22" spans="1:8" ht="24">
      <c r="A22" s="24">
        <v>45944</v>
      </c>
      <c r="B22" s="26" t="s">
        <v>53</v>
      </c>
      <c r="C22" s="20" t="s">
        <v>38</v>
      </c>
      <c r="D22" s="20" t="s">
        <v>8</v>
      </c>
      <c r="E22" s="25" t="s">
        <v>84</v>
      </c>
      <c r="F22" s="20" t="s">
        <v>9</v>
      </c>
      <c r="G22" s="20" t="s">
        <v>9</v>
      </c>
      <c r="H22" s="17" t="s">
        <v>130</v>
      </c>
    </row>
    <row r="23" spans="1:8" ht="24">
      <c r="A23" s="24">
        <v>45944</v>
      </c>
      <c r="B23" s="26" t="s">
        <v>54</v>
      </c>
      <c r="C23" s="20" t="s">
        <v>38</v>
      </c>
      <c r="D23" s="20" t="s">
        <v>8</v>
      </c>
      <c r="E23" s="25" t="s">
        <v>85</v>
      </c>
      <c r="F23" s="20" t="s">
        <v>9</v>
      </c>
      <c r="G23" s="20" t="s">
        <v>9</v>
      </c>
      <c r="H23" s="17" t="s">
        <v>26</v>
      </c>
    </row>
    <row r="24" spans="1:8" ht="120">
      <c r="A24" s="24">
        <v>45945</v>
      </c>
      <c r="B24" s="26" t="s">
        <v>55</v>
      </c>
      <c r="C24" s="20" t="s">
        <v>38</v>
      </c>
      <c r="D24" s="20" t="s">
        <v>8</v>
      </c>
      <c r="E24" s="25" t="s">
        <v>86</v>
      </c>
      <c r="F24" s="20" t="s">
        <v>9</v>
      </c>
      <c r="G24" s="20" t="s">
        <v>9</v>
      </c>
      <c r="H24" s="17" t="s">
        <v>147</v>
      </c>
    </row>
    <row r="25" spans="1:8" ht="24">
      <c r="A25" s="24">
        <v>45945</v>
      </c>
      <c r="B25" s="26" t="s">
        <v>55</v>
      </c>
      <c r="C25" s="20" t="s">
        <v>38</v>
      </c>
      <c r="D25" s="20" t="s">
        <v>8</v>
      </c>
      <c r="E25" s="25" t="s">
        <v>87</v>
      </c>
      <c r="F25" s="20" t="s">
        <v>9</v>
      </c>
      <c r="G25" s="20" t="s">
        <v>9</v>
      </c>
      <c r="H25" s="17" t="s">
        <v>35</v>
      </c>
    </row>
    <row r="26" spans="1:8" ht="72">
      <c r="A26" s="24">
        <v>45945</v>
      </c>
      <c r="B26" s="26" t="s">
        <v>56</v>
      </c>
      <c r="C26" s="20" t="s">
        <v>38</v>
      </c>
      <c r="D26" s="20" t="s">
        <v>8</v>
      </c>
      <c r="E26" s="25" t="s">
        <v>88</v>
      </c>
      <c r="F26" s="20" t="s">
        <v>9</v>
      </c>
      <c r="G26" s="20" t="s">
        <v>10</v>
      </c>
      <c r="H26" s="17" t="s">
        <v>148</v>
      </c>
    </row>
    <row r="27" spans="1:8" ht="120">
      <c r="A27" s="24">
        <v>45945</v>
      </c>
      <c r="B27" s="26" t="s">
        <v>56</v>
      </c>
      <c r="C27" s="20" t="s">
        <v>38</v>
      </c>
      <c r="D27" s="20" t="s">
        <v>8</v>
      </c>
      <c r="E27" s="25" t="s">
        <v>89</v>
      </c>
      <c r="F27" s="20" t="s">
        <v>9</v>
      </c>
      <c r="G27" s="20" t="s">
        <v>9</v>
      </c>
      <c r="H27" s="17" t="s">
        <v>149</v>
      </c>
    </row>
    <row r="28" spans="1:8" ht="84">
      <c r="A28" s="24">
        <v>45945.5</v>
      </c>
      <c r="B28" s="26" t="s">
        <v>40</v>
      </c>
      <c r="C28" s="20" t="s">
        <v>24</v>
      </c>
      <c r="D28" s="20" t="s">
        <v>8</v>
      </c>
      <c r="E28" s="25" t="s">
        <v>90</v>
      </c>
      <c r="F28" s="20" t="s">
        <v>9</v>
      </c>
      <c r="G28" s="20" t="s">
        <v>10</v>
      </c>
      <c r="H28" s="17" t="s">
        <v>150</v>
      </c>
    </row>
    <row r="29" spans="1:8" ht="168">
      <c r="A29" s="24">
        <v>45945</v>
      </c>
      <c r="B29" s="26" t="s">
        <v>42</v>
      </c>
      <c r="C29" s="20" t="s">
        <v>38</v>
      </c>
      <c r="D29" s="20" t="s">
        <v>8</v>
      </c>
      <c r="E29" s="25" t="s">
        <v>91</v>
      </c>
      <c r="F29" s="20" t="s">
        <v>9</v>
      </c>
      <c r="G29" s="20" t="s">
        <v>9</v>
      </c>
      <c r="H29" s="17" t="s">
        <v>131</v>
      </c>
    </row>
    <row r="30" spans="1:8" ht="192">
      <c r="A30" s="24">
        <v>45945</v>
      </c>
      <c r="B30" s="26" t="s">
        <v>42</v>
      </c>
      <c r="C30" s="20" t="s">
        <v>38</v>
      </c>
      <c r="D30" s="20" t="s">
        <v>8</v>
      </c>
      <c r="E30" s="25" t="s">
        <v>92</v>
      </c>
      <c r="F30" s="20" t="s">
        <v>9</v>
      </c>
      <c r="G30" s="20" t="s">
        <v>9</v>
      </c>
      <c r="H30" s="17" t="s">
        <v>132</v>
      </c>
    </row>
    <row r="31" spans="1:8" ht="24">
      <c r="A31" s="24">
        <v>45945</v>
      </c>
      <c r="B31" s="26" t="s">
        <v>42</v>
      </c>
      <c r="C31" s="20" t="s">
        <v>38</v>
      </c>
      <c r="D31" s="20" t="s">
        <v>8</v>
      </c>
      <c r="E31" s="25" t="s">
        <v>93</v>
      </c>
      <c r="F31" s="20" t="s">
        <v>9</v>
      </c>
      <c r="G31" s="20" t="s">
        <v>9</v>
      </c>
      <c r="H31" s="17" t="s">
        <v>133</v>
      </c>
    </row>
    <row r="32" spans="1:8" ht="24">
      <c r="A32" s="24">
        <v>45946</v>
      </c>
      <c r="B32" s="26" t="s">
        <v>57</v>
      </c>
      <c r="C32" s="20" t="s">
        <v>38</v>
      </c>
      <c r="D32" s="20" t="s">
        <v>8</v>
      </c>
      <c r="E32" s="25" t="s">
        <v>94</v>
      </c>
      <c r="F32" s="20" t="s">
        <v>9</v>
      </c>
      <c r="G32" s="20" t="s">
        <v>9</v>
      </c>
      <c r="H32" s="17" t="s">
        <v>134</v>
      </c>
    </row>
    <row r="33" spans="1:8" ht="48">
      <c r="A33" s="24">
        <v>45946</v>
      </c>
      <c r="B33" s="26" t="s">
        <v>57</v>
      </c>
      <c r="C33" s="20" t="s">
        <v>38</v>
      </c>
      <c r="D33" s="20" t="s">
        <v>8</v>
      </c>
      <c r="E33" s="25" t="s">
        <v>95</v>
      </c>
      <c r="F33" s="20" t="s">
        <v>9</v>
      </c>
      <c r="G33" s="20" t="s">
        <v>9</v>
      </c>
      <c r="H33" s="17" t="s">
        <v>135</v>
      </c>
    </row>
    <row r="34" spans="1:8" ht="48">
      <c r="A34" s="24">
        <v>45947.666666666701</v>
      </c>
      <c r="B34" s="26" t="s">
        <v>39</v>
      </c>
      <c r="C34" s="20" t="s">
        <v>24</v>
      </c>
      <c r="D34" s="20" t="s">
        <v>8</v>
      </c>
      <c r="E34" s="25" t="s">
        <v>96</v>
      </c>
      <c r="F34" s="20" t="s">
        <v>9</v>
      </c>
      <c r="G34" s="20" t="s">
        <v>9</v>
      </c>
      <c r="H34" s="17" t="s">
        <v>151</v>
      </c>
    </row>
    <row r="35" spans="1:8" ht="24">
      <c r="A35" s="24">
        <v>45947</v>
      </c>
      <c r="B35" s="26" t="s">
        <v>58</v>
      </c>
      <c r="C35" s="20" t="s">
        <v>38</v>
      </c>
      <c r="D35" s="20" t="s">
        <v>8</v>
      </c>
      <c r="E35" s="25" t="s">
        <v>97</v>
      </c>
      <c r="F35" s="20" t="s">
        <v>9</v>
      </c>
      <c r="G35" s="20" t="s">
        <v>9</v>
      </c>
      <c r="H35" s="17" t="s">
        <v>136</v>
      </c>
    </row>
    <row r="36" spans="1:8" ht="36">
      <c r="A36" s="24">
        <v>45947</v>
      </c>
      <c r="B36" s="26" t="s">
        <v>58</v>
      </c>
      <c r="C36" s="20" t="s">
        <v>38</v>
      </c>
      <c r="D36" s="20" t="s">
        <v>8</v>
      </c>
      <c r="E36" s="25" t="s">
        <v>98</v>
      </c>
      <c r="F36" s="20" t="s">
        <v>9</v>
      </c>
      <c r="G36" s="20" t="s">
        <v>9</v>
      </c>
      <c r="H36" s="17" t="s">
        <v>27</v>
      </c>
    </row>
    <row r="37" spans="1:8" ht="24">
      <c r="A37" s="24">
        <v>45949</v>
      </c>
      <c r="B37" s="26" t="s">
        <v>32</v>
      </c>
      <c r="C37" s="20" t="s">
        <v>38</v>
      </c>
      <c r="D37" s="20" t="s">
        <v>8</v>
      </c>
      <c r="E37" s="25" t="s">
        <v>99</v>
      </c>
      <c r="F37" s="20" t="s">
        <v>9</v>
      </c>
      <c r="G37" s="20" t="s">
        <v>9</v>
      </c>
      <c r="H37" s="17" t="s">
        <v>31</v>
      </c>
    </row>
    <row r="38" spans="1:8" ht="24">
      <c r="A38" s="24">
        <v>45949</v>
      </c>
      <c r="B38" s="26" t="s">
        <v>59</v>
      </c>
      <c r="C38" s="20" t="s">
        <v>38</v>
      </c>
      <c r="D38" s="20" t="s">
        <v>8</v>
      </c>
      <c r="E38" s="25" t="s">
        <v>100</v>
      </c>
      <c r="F38" s="20" t="s">
        <v>9</v>
      </c>
      <c r="G38" s="20" t="s">
        <v>9</v>
      </c>
      <c r="H38" s="17" t="s">
        <v>129</v>
      </c>
    </row>
    <row r="39" spans="1:8" ht="24">
      <c r="A39" s="24">
        <v>45949</v>
      </c>
      <c r="B39" s="26" t="s">
        <v>59</v>
      </c>
      <c r="C39" s="20" t="s">
        <v>38</v>
      </c>
      <c r="D39" s="20" t="s">
        <v>8</v>
      </c>
      <c r="E39" s="25" t="s">
        <v>101</v>
      </c>
      <c r="F39" s="20" t="s">
        <v>9</v>
      </c>
      <c r="G39" s="20" t="s">
        <v>9</v>
      </c>
      <c r="H39" s="17" t="s">
        <v>129</v>
      </c>
    </row>
    <row r="40" spans="1:8" ht="24">
      <c r="A40" s="24">
        <v>45952</v>
      </c>
      <c r="B40" s="26" t="s">
        <v>60</v>
      </c>
      <c r="C40" s="20" t="s">
        <v>38</v>
      </c>
      <c r="D40" s="20" t="s">
        <v>8</v>
      </c>
      <c r="E40" s="25" t="s">
        <v>102</v>
      </c>
      <c r="F40" s="20" t="s">
        <v>9</v>
      </c>
      <c r="G40" s="20" t="s">
        <v>9</v>
      </c>
      <c r="H40" s="17" t="s">
        <v>30</v>
      </c>
    </row>
    <row r="41" spans="1:8" ht="24">
      <c r="A41" s="24">
        <v>45952</v>
      </c>
      <c r="B41" s="26" t="s">
        <v>60</v>
      </c>
      <c r="C41" s="20" t="s">
        <v>38</v>
      </c>
      <c r="D41" s="20" t="s">
        <v>8</v>
      </c>
      <c r="E41" s="25" t="s">
        <v>103</v>
      </c>
      <c r="F41" s="20" t="s">
        <v>9</v>
      </c>
      <c r="G41" s="20" t="s">
        <v>9</v>
      </c>
      <c r="H41" s="17" t="s">
        <v>30</v>
      </c>
    </row>
    <row r="42" spans="1:8" ht="24">
      <c r="A42" s="24">
        <v>45953</v>
      </c>
      <c r="B42" s="26" t="s">
        <v>61</v>
      </c>
      <c r="C42" s="20" t="s">
        <v>38</v>
      </c>
      <c r="D42" s="20" t="s">
        <v>8</v>
      </c>
      <c r="E42" s="25" t="s">
        <v>104</v>
      </c>
      <c r="F42" s="20" t="s">
        <v>9</v>
      </c>
      <c r="G42" s="20" t="s">
        <v>9</v>
      </c>
      <c r="H42" s="17" t="s">
        <v>29</v>
      </c>
    </row>
    <row r="43" spans="1:8" ht="48">
      <c r="A43" s="24">
        <v>45954</v>
      </c>
      <c r="B43" s="26" t="s">
        <v>62</v>
      </c>
      <c r="C43" s="20" t="s">
        <v>38</v>
      </c>
      <c r="D43" s="20" t="s">
        <v>8</v>
      </c>
      <c r="E43" s="25" t="s">
        <v>105</v>
      </c>
      <c r="F43" s="20" t="s">
        <v>9</v>
      </c>
      <c r="G43" s="20" t="s">
        <v>9</v>
      </c>
      <c r="H43" s="17" t="s">
        <v>137</v>
      </c>
    </row>
    <row r="44" spans="1:8" ht="48">
      <c r="A44" s="24">
        <v>45954</v>
      </c>
      <c r="B44" s="26" t="s">
        <v>62</v>
      </c>
      <c r="C44" s="20" t="s">
        <v>38</v>
      </c>
      <c r="D44" s="20" t="s">
        <v>8</v>
      </c>
      <c r="E44" s="25" t="s">
        <v>106</v>
      </c>
      <c r="F44" s="20" t="s">
        <v>9</v>
      </c>
      <c r="G44" s="20" t="s">
        <v>9</v>
      </c>
      <c r="H44" s="17" t="s">
        <v>138</v>
      </c>
    </row>
    <row r="45" spans="1:8" ht="48">
      <c r="A45" s="24">
        <v>45954</v>
      </c>
      <c r="B45" s="26" t="s">
        <v>63</v>
      </c>
      <c r="C45" s="20" t="s">
        <v>38</v>
      </c>
      <c r="D45" s="20" t="s">
        <v>8</v>
      </c>
      <c r="E45" s="25" t="s">
        <v>107</v>
      </c>
      <c r="F45" s="20" t="s">
        <v>9</v>
      </c>
      <c r="G45" s="20" t="s">
        <v>23</v>
      </c>
      <c r="H45" s="17" t="s">
        <v>22</v>
      </c>
    </row>
    <row r="46" spans="1:8" ht="24">
      <c r="A46" s="24">
        <v>45954</v>
      </c>
      <c r="B46" s="26" t="s">
        <v>63</v>
      </c>
      <c r="C46" s="20" t="s">
        <v>38</v>
      </c>
      <c r="D46" s="20" t="s">
        <v>8</v>
      </c>
      <c r="E46" s="25" t="s">
        <v>108</v>
      </c>
      <c r="F46" s="20" t="s">
        <v>9</v>
      </c>
      <c r="G46" s="20" t="s">
        <v>23</v>
      </c>
      <c r="H46" s="17" t="s">
        <v>22</v>
      </c>
    </row>
    <row r="47" spans="1:8" ht="24">
      <c r="A47" s="24">
        <v>45954</v>
      </c>
      <c r="B47" s="26" t="s">
        <v>63</v>
      </c>
      <c r="C47" s="20" t="s">
        <v>38</v>
      </c>
      <c r="D47" s="20" t="s">
        <v>8</v>
      </c>
      <c r="E47" s="25" t="s">
        <v>109</v>
      </c>
      <c r="F47" s="20" t="s">
        <v>9</v>
      </c>
      <c r="G47" s="20" t="s">
        <v>23</v>
      </c>
      <c r="H47" s="17" t="s">
        <v>22</v>
      </c>
    </row>
    <row r="48" spans="1:8" ht="36">
      <c r="A48" s="24">
        <v>45954</v>
      </c>
      <c r="B48" s="26" t="s">
        <v>63</v>
      </c>
      <c r="C48" s="20" t="s">
        <v>38</v>
      </c>
      <c r="D48" s="20" t="s">
        <v>8</v>
      </c>
      <c r="E48" s="25" t="s">
        <v>110</v>
      </c>
      <c r="F48" s="20" t="s">
        <v>9</v>
      </c>
      <c r="G48" s="20" t="s">
        <v>23</v>
      </c>
      <c r="H48" s="17" t="s">
        <v>22</v>
      </c>
    </row>
    <row r="49" spans="1:8" ht="24">
      <c r="A49" s="24">
        <v>45954</v>
      </c>
      <c r="B49" s="26" t="s">
        <v>63</v>
      </c>
      <c r="C49" s="20" t="s">
        <v>38</v>
      </c>
      <c r="D49" s="20" t="s">
        <v>8</v>
      </c>
      <c r="E49" s="25" t="s">
        <v>111</v>
      </c>
      <c r="F49" s="20" t="s">
        <v>9</v>
      </c>
      <c r="G49" s="20" t="s">
        <v>23</v>
      </c>
      <c r="H49" s="17" t="s">
        <v>22</v>
      </c>
    </row>
    <row r="50" spans="1:8" ht="24">
      <c r="A50" s="24">
        <v>45954</v>
      </c>
      <c r="B50" s="26" t="s">
        <v>63</v>
      </c>
      <c r="C50" s="20" t="s">
        <v>38</v>
      </c>
      <c r="D50" s="20" t="s">
        <v>8</v>
      </c>
      <c r="E50" s="25" t="s">
        <v>112</v>
      </c>
      <c r="F50" s="20" t="s">
        <v>9</v>
      </c>
      <c r="G50" s="20" t="s">
        <v>23</v>
      </c>
      <c r="H50" s="17" t="s">
        <v>22</v>
      </c>
    </row>
    <row r="51" spans="1:8" ht="24">
      <c r="A51" s="24">
        <v>45955</v>
      </c>
      <c r="B51" s="26" t="s">
        <v>64</v>
      </c>
      <c r="C51" s="20" t="s">
        <v>38</v>
      </c>
      <c r="D51" s="20" t="s">
        <v>8</v>
      </c>
      <c r="E51" s="25" t="s">
        <v>113</v>
      </c>
      <c r="F51" s="20" t="s">
        <v>9</v>
      </c>
      <c r="G51" s="20" t="s">
        <v>9</v>
      </c>
      <c r="H51" s="17" t="s">
        <v>37</v>
      </c>
    </row>
    <row r="52" spans="1:8" ht="24">
      <c r="A52" s="24">
        <v>45956</v>
      </c>
      <c r="B52" s="26" t="s">
        <v>41</v>
      </c>
      <c r="C52" s="20" t="s">
        <v>38</v>
      </c>
      <c r="D52" s="20" t="s">
        <v>8</v>
      </c>
      <c r="E52" s="25" t="s">
        <v>33</v>
      </c>
      <c r="F52" s="20" t="s">
        <v>9</v>
      </c>
      <c r="G52" s="20" t="s">
        <v>9</v>
      </c>
      <c r="H52" s="17" t="s">
        <v>139</v>
      </c>
    </row>
    <row r="53" spans="1:8" ht="24">
      <c r="A53" s="24">
        <v>45959</v>
      </c>
      <c r="B53" s="26" t="s">
        <v>65</v>
      </c>
      <c r="C53" s="20" t="s">
        <v>38</v>
      </c>
      <c r="D53" s="20" t="s">
        <v>8</v>
      </c>
      <c r="E53" s="25" t="s">
        <v>114</v>
      </c>
      <c r="F53" s="20" t="s">
        <v>9</v>
      </c>
      <c r="G53" s="20" t="s">
        <v>9</v>
      </c>
      <c r="H53" s="17" t="s">
        <v>26</v>
      </c>
    </row>
    <row r="54" spans="1:8" ht="24">
      <c r="A54" s="24">
        <v>45959.458333333299</v>
      </c>
      <c r="B54" s="26" t="s">
        <v>44</v>
      </c>
      <c r="C54" s="20" t="s">
        <v>25</v>
      </c>
      <c r="D54" s="20" t="s">
        <v>8</v>
      </c>
      <c r="E54" s="25" t="s">
        <v>115</v>
      </c>
      <c r="F54" s="20" t="s">
        <v>9</v>
      </c>
      <c r="G54" s="20" t="s">
        <v>10</v>
      </c>
      <c r="H54" s="17" t="s">
        <v>140</v>
      </c>
    </row>
    <row r="55" spans="1:8" ht="24">
      <c r="A55" s="24">
        <v>45959.458333333299</v>
      </c>
      <c r="B55" s="26" t="s">
        <v>44</v>
      </c>
      <c r="C55" s="20" t="s">
        <v>25</v>
      </c>
      <c r="D55" s="20" t="s">
        <v>8</v>
      </c>
      <c r="E55" s="25" t="s">
        <v>116</v>
      </c>
      <c r="F55" s="20" t="s">
        <v>9</v>
      </c>
      <c r="G55" s="20" t="s">
        <v>9</v>
      </c>
      <c r="H55" s="17" t="s">
        <v>141</v>
      </c>
    </row>
    <row r="56" spans="1:8" ht="24">
      <c r="A56" s="24">
        <v>45959.458333333299</v>
      </c>
      <c r="B56" s="26" t="s">
        <v>44</v>
      </c>
      <c r="C56" s="20" t="s">
        <v>25</v>
      </c>
      <c r="D56" s="20" t="s">
        <v>8</v>
      </c>
      <c r="E56" s="25" t="s">
        <v>117</v>
      </c>
      <c r="F56" s="20" t="s">
        <v>9</v>
      </c>
      <c r="G56" s="20" t="s">
        <v>10</v>
      </c>
      <c r="H56" s="17" t="s">
        <v>45</v>
      </c>
    </row>
    <row r="57" spans="1:8" ht="24">
      <c r="A57" s="24">
        <v>45959.458333333299</v>
      </c>
      <c r="B57" s="26" t="s">
        <v>44</v>
      </c>
      <c r="C57" s="20" t="s">
        <v>25</v>
      </c>
      <c r="D57" s="20" t="s">
        <v>8</v>
      </c>
      <c r="E57" s="25" t="s">
        <v>118</v>
      </c>
      <c r="F57" s="20" t="s">
        <v>9</v>
      </c>
      <c r="G57" s="20" t="s">
        <v>9</v>
      </c>
      <c r="H57" s="17" t="s">
        <v>141</v>
      </c>
    </row>
    <row r="58" spans="1:8" ht="24">
      <c r="A58" s="24">
        <v>45959.458333333299</v>
      </c>
      <c r="B58" s="26" t="s">
        <v>44</v>
      </c>
      <c r="C58" s="20" t="s">
        <v>25</v>
      </c>
      <c r="D58" s="20" t="s">
        <v>8</v>
      </c>
      <c r="E58" s="25" t="s">
        <v>119</v>
      </c>
      <c r="F58" s="20" t="s">
        <v>9</v>
      </c>
      <c r="G58" s="20" t="s">
        <v>9</v>
      </c>
      <c r="H58" s="17" t="s">
        <v>141</v>
      </c>
    </row>
    <row r="59" spans="1:8" ht="24">
      <c r="A59" s="24">
        <v>45959.458333333299</v>
      </c>
      <c r="B59" s="26" t="s">
        <v>44</v>
      </c>
      <c r="C59" s="20" t="s">
        <v>25</v>
      </c>
      <c r="D59" s="20" t="s">
        <v>8</v>
      </c>
      <c r="E59" s="25" t="s">
        <v>120</v>
      </c>
      <c r="F59" s="20" t="s">
        <v>9</v>
      </c>
      <c r="G59" s="20" t="s">
        <v>9</v>
      </c>
      <c r="H59" s="17" t="s">
        <v>142</v>
      </c>
    </row>
    <row r="60" spans="1:8" ht="24">
      <c r="A60" s="24">
        <v>45960</v>
      </c>
      <c r="B60" s="26" t="s">
        <v>43</v>
      </c>
      <c r="C60" s="20" t="s">
        <v>38</v>
      </c>
      <c r="D60" s="20" t="s">
        <v>8</v>
      </c>
      <c r="E60" s="25" t="s">
        <v>121</v>
      </c>
      <c r="F60" s="20" t="s">
        <v>9</v>
      </c>
      <c r="G60" s="20" t="s">
        <v>23</v>
      </c>
      <c r="H60" s="17" t="s">
        <v>22</v>
      </c>
    </row>
    <row r="61" spans="1:8" ht="24">
      <c r="A61" s="24">
        <v>45960</v>
      </c>
      <c r="B61" s="26" t="s">
        <v>43</v>
      </c>
      <c r="C61" s="20" t="s">
        <v>38</v>
      </c>
      <c r="D61" s="20" t="s">
        <v>8</v>
      </c>
      <c r="E61" s="25" t="s">
        <v>122</v>
      </c>
      <c r="F61" s="20" t="s">
        <v>9</v>
      </c>
      <c r="G61" s="20" t="s">
        <v>23</v>
      </c>
      <c r="H61" s="17" t="s">
        <v>22</v>
      </c>
    </row>
    <row r="62" spans="1:8" ht="36">
      <c r="A62" s="24">
        <v>45961</v>
      </c>
      <c r="B62" s="26" t="s">
        <v>66</v>
      </c>
      <c r="C62" s="20" t="s">
        <v>38</v>
      </c>
      <c r="D62" s="20" t="s">
        <v>8</v>
      </c>
      <c r="E62" s="25" t="s">
        <v>123</v>
      </c>
      <c r="F62" s="20" t="s">
        <v>9</v>
      </c>
      <c r="G62" s="20" t="s">
        <v>10</v>
      </c>
      <c r="H62" s="17" t="s">
        <v>152</v>
      </c>
    </row>
    <row r="63" spans="1:8" ht="72">
      <c r="A63" s="24">
        <v>45961</v>
      </c>
      <c r="B63" s="26" t="s">
        <v>66</v>
      </c>
      <c r="C63" s="20" t="s">
        <v>38</v>
      </c>
      <c r="D63" s="20" t="s">
        <v>8</v>
      </c>
      <c r="E63" s="25" t="s">
        <v>124</v>
      </c>
      <c r="F63" s="20" t="s">
        <v>9</v>
      </c>
      <c r="G63" s="20" t="s">
        <v>10</v>
      </c>
      <c r="H63" s="17" t="s">
        <v>153</v>
      </c>
    </row>
    <row r="64" spans="1:8" ht="72">
      <c r="A64" s="24">
        <v>45961</v>
      </c>
      <c r="B64" s="26" t="s">
        <v>66</v>
      </c>
      <c r="C64" s="20" t="s">
        <v>38</v>
      </c>
      <c r="D64" s="20" t="s">
        <v>8</v>
      </c>
      <c r="E64" s="25" t="s">
        <v>125</v>
      </c>
      <c r="F64" s="20" t="s">
        <v>9</v>
      </c>
      <c r="G64" s="20" t="s">
        <v>10</v>
      </c>
      <c r="H64" s="17" t="s">
        <v>154</v>
      </c>
    </row>
    <row r="65" spans="1:8" ht="48">
      <c r="A65" s="24">
        <v>45961</v>
      </c>
      <c r="B65" s="26" t="s">
        <v>66</v>
      </c>
      <c r="C65" s="20" t="s">
        <v>38</v>
      </c>
      <c r="D65" s="20" t="s">
        <v>8</v>
      </c>
      <c r="E65" s="25" t="s">
        <v>126</v>
      </c>
      <c r="F65" s="20" t="s">
        <v>9</v>
      </c>
      <c r="G65" s="20" t="s">
        <v>10</v>
      </c>
      <c r="H65" s="17" t="s">
        <v>155</v>
      </c>
    </row>
    <row r="66" spans="1:8" ht="36">
      <c r="A66" s="24">
        <v>45962</v>
      </c>
      <c r="B66" s="25" t="s">
        <v>156</v>
      </c>
      <c r="C66" s="20" t="s">
        <v>38</v>
      </c>
      <c r="D66" s="20" t="s">
        <v>8</v>
      </c>
      <c r="E66" s="25" t="s">
        <v>157</v>
      </c>
      <c r="F66" s="20" t="s">
        <v>9</v>
      </c>
      <c r="G66" s="20" t="s">
        <v>9</v>
      </c>
      <c r="H66" s="17" t="s">
        <v>158</v>
      </c>
    </row>
    <row r="67" spans="1:8" ht="120">
      <c r="A67" s="24">
        <v>45962</v>
      </c>
      <c r="B67" s="25" t="s">
        <v>156</v>
      </c>
      <c r="C67" s="20" t="s">
        <v>38</v>
      </c>
      <c r="D67" s="20" t="s">
        <v>8</v>
      </c>
      <c r="E67" s="25" t="s">
        <v>159</v>
      </c>
      <c r="F67" s="20" t="s">
        <v>9</v>
      </c>
      <c r="G67" s="20" t="s">
        <v>9</v>
      </c>
      <c r="H67" s="17" t="s">
        <v>160</v>
      </c>
    </row>
    <row r="68" spans="1:8" ht="24">
      <c r="A68" s="24">
        <v>45963</v>
      </c>
      <c r="B68" s="25" t="s">
        <v>161</v>
      </c>
      <c r="C68" s="20" t="s">
        <v>38</v>
      </c>
      <c r="D68" s="20" t="s">
        <v>8</v>
      </c>
      <c r="E68" s="25" t="s">
        <v>162</v>
      </c>
      <c r="F68" s="20" t="s">
        <v>9</v>
      </c>
      <c r="G68" s="20" t="s">
        <v>9</v>
      </c>
      <c r="H68" s="17" t="s">
        <v>26</v>
      </c>
    </row>
    <row r="69" spans="1:8" ht="36">
      <c r="A69" s="24">
        <v>45963</v>
      </c>
      <c r="B69" s="25" t="s">
        <v>161</v>
      </c>
      <c r="C69" s="20" t="s">
        <v>38</v>
      </c>
      <c r="D69" s="20" t="s">
        <v>8</v>
      </c>
      <c r="E69" s="25" t="s">
        <v>163</v>
      </c>
      <c r="F69" s="20" t="s">
        <v>9</v>
      </c>
      <c r="G69" s="20" t="s">
        <v>9</v>
      </c>
      <c r="H69" s="17" t="s">
        <v>164</v>
      </c>
    </row>
    <row r="70" spans="1:8" ht="48">
      <c r="A70" s="24">
        <v>45963.583333333299</v>
      </c>
      <c r="B70" s="25" t="s">
        <v>165</v>
      </c>
      <c r="C70" s="20" t="s">
        <v>24</v>
      </c>
      <c r="D70" s="20" t="s">
        <v>8</v>
      </c>
      <c r="E70" s="25" t="s">
        <v>166</v>
      </c>
      <c r="F70" s="20" t="s">
        <v>9</v>
      </c>
      <c r="G70" s="20" t="s">
        <v>9</v>
      </c>
      <c r="H70" s="17" t="s">
        <v>167</v>
      </c>
    </row>
    <row r="71" spans="1:8" ht="24">
      <c r="A71" s="24">
        <v>45964</v>
      </c>
      <c r="B71" s="25" t="s">
        <v>168</v>
      </c>
      <c r="C71" s="20" t="s">
        <v>38</v>
      </c>
      <c r="D71" s="20" t="s">
        <v>8</v>
      </c>
      <c r="E71" s="25" t="s">
        <v>169</v>
      </c>
      <c r="F71" s="20" t="s">
        <v>9</v>
      </c>
      <c r="G71" s="20" t="s">
        <v>9</v>
      </c>
      <c r="H71" s="17" t="s">
        <v>170</v>
      </c>
    </row>
    <row r="72" spans="1:8" ht="24">
      <c r="A72" s="24">
        <v>45965</v>
      </c>
      <c r="B72" s="25" t="s">
        <v>171</v>
      </c>
      <c r="C72" s="20" t="s">
        <v>38</v>
      </c>
      <c r="D72" s="20" t="s">
        <v>8</v>
      </c>
      <c r="E72" s="25" t="s">
        <v>172</v>
      </c>
      <c r="F72" s="20" t="s">
        <v>9</v>
      </c>
      <c r="G72" s="20" t="s">
        <v>9</v>
      </c>
      <c r="H72" s="17" t="s">
        <v>173</v>
      </c>
    </row>
    <row r="73" spans="1:8" ht="36">
      <c r="A73" s="24">
        <v>45966</v>
      </c>
      <c r="B73" s="25" t="s">
        <v>174</v>
      </c>
      <c r="C73" s="20" t="s">
        <v>38</v>
      </c>
      <c r="D73" s="20" t="s">
        <v>8</v>
      </c>
      <c r="E73" s="25" t="s">
        <v>175</v>
      </c>
      <c r="F73" s="20" t="s">
        <v>9</v>
      </c>
      <c r="G73" s="20" t="s">
        <v>9</v>
      </c>
      <c r="H73" s="17" t="s">
        <v>176</v>
      </c>
    </row>
    <row r="74" spans="1:8" ht="48">
      <c r="A74" s="24">
        <v>45966</v>
      </c>
      <c r="B74" s="25" t="s">
        <v>174</v>
      </c>
      <c r="C74" s="20" t="s">
        <v>38</v>
      </c>
      <c r="D74" s="20" t="s">
        <v>8</v>
      </c>
      <c r="E74" s="25" t="s">
        <v>177</v>
      </c>
      <c r="F74" s="20" t="s">
        <v>9</v>
      </c>
      <c r="G74" s="20" t="s">
        <v>9</v>
      </c>
      <c r="H74" s="17" t="s">
        <v>176</v>
      </c>
    </row>
    <row r="75" spans="1:8" ht="24">
      <c r="A75" s="24">
        <v>45967.5</v>
      </c>
      <c r="B75" s="25" t="s">
        <v>178</v>
      </c>
      <c r="C75" s="20" t="s">
        <v>179</v>
      </c>
      <c r="D75" s="20" t="s">
        <v>8</v>
      </c>
      <c r="E75" s="26" t="s">
        <v>180</v>
      </c>
      <c r="F75" s="20" t="s">
        <v>9</v>
      </c>
      <c r="G75" s="20" t="s">
        <v>9</v>
      </c>
      <c r="H75" s="17" t="s">
        <v>181</v>
      </c>
    </row>
    <row r="76" spans="1:8" ht="24">
      <c r="A76" s="24">
        <v>45967.5</v>
      </c>
      <c r="B76" s="25" t="s">
        <v>178</v>
      </c>
      <c r="C76" s="20" t="s">
        <v>179</v>
      </c>
      <c r="D76" s="20" t="s">
        <v>8</v>
      </c>
      <c r="E76" s="26" t="s">
        <v>182</v>
      </c>
      <c r="F76" s="20" t="s">
        <v>9</v>
      </c>
      <c r="G76" s="20" t="s">
        <v>9</v>
      </c>
      <c r="H76" s="17" t="s">
        <v>183</v>
      </c>
    </row>
    <row r="77" spans="1:8">
      <c r="A77" s="24">
        <v>45967.5</v>
      </c>
      <c r="B77" s="25" t="s">
        <v>178</v>
      </c>
      <c r="C77" s="20" t="s">
        <v>179</v>
      </c>
      <c r="D77" s="20" t="s">
        <v>8</v>
      </c>
      <c r="E77" s="26" t="s">
        <v>184</v>
      </c>
      <c r="F77" s="20" t="s">
        <v>9</v>
      </c>
      <c r="G77" s="20" t="s">
        <v>9</v>
      </c>
      <c r="H77" s="17" t="s">
        <v>185</v>
      </c>
    </row>
    <row r="78" spans="1:8" ht="24">
      <c r="A78" s="24">
        <v>45967.5</v>
      </c>
      <c r="B78" s="25" t="s">
        <v>178</v>
      </c>
      <c r="C78" s="20" t="s">
        <v>179</v>
      </c>
      <c r="D78" s="20" t="s">
        <v>8</v>
      </c>
      <c r="E78" s="26" t="s">
        <v>186</v>
      </c>
      <c r="F78" s="20" t="s">
        <v>9</v>
      </c>
      <c r="G78" s="20" t="s">
        <v>9</v>
      </c>
      <c r="H78" s="17" t="s">
        <v>187</v>
      </c>
    </row>
    <row r="79" spans="1:8">
      <c r="A79" s="24">
        <v>45967.5</v>
      </c>
      <c r="B79" s="25" t="s">
        <v>178</v>
      </c>
      <c r="C79" s="20" t="s">
        <v>179</v>
      </c>
      <c r="D79" s="20" t="s">
        <v>8</v>
      </c>
      <c r="E79" s="26" t="s">
        <v>188</v>
      </c>
      <c r="F79" s="20" t="s">
        <v>9</v>
      </c>
      <c r="G79" s="20" t="s">
        <v>9</v>
      </c>
      <c r="H79" s="17" t="s">
        <v>27</v>
      </c>
    </row>
    <row r="80" spans="1:8">
      <c r="A80" s="24">
        <v>45967.5</v>
      </c>
      <c r="B80" s="25" t="s">
        <v>178</v>
      </c>
      <c r="C80" s="20" t="s">
        <v>179</v>
      </c>
      <c r="D80" s="20" t="s">
        <v>8</v>
      </c>
      <c r="E80" s="26" t="s">
        <v>189</v>
      </c>
      <c r="F80" s="20" t="s">
        <v>9</v>
      </c>
      <c r="G80" s="20" t="s">
        <v>9</v>
      </c>
      <c r="H80" s="17" t="s">
        <v>190</v>
      </c>
    </row>
    <row r="81" spans="1:8" ht="24">
      <c r="A81" s="24">
        <v>45968.541666666701</v>
      </c>
      <c r="B81" s="25" t="s">
        <v>259</v>
      </c>
      <c r="C81" s="20" t="s">
        <v>25</v>
      </c>
      <c r="D81" s="20" t="s">
        <v>8</v>
      </c>
      <c r="E81" s="25" t="s">
        <v>260</v>
      </c>
      <c r="F81" s="20" t="s">
        <v>9</v>
      </c>
      <c r="G81" s="20" t="s">
        <v>23</v>
      </c>
      <c r="H81" s="17" t="s">
        <v>22</v>
      </c>
    </row>
    <row r="82" spans="1:8" ht="24">
      <c r="A82" s="24">
        <v>45968.541666666701</v>
      </c>
      <c r="B82" s="25" t="s">
        <v>259</v>
      </c>
      <c r="C82" s="20" t="s">
        <v>25</v>
      </c>
      <c r="D82" s="20" t="s">
        <v>8</v>
      </c>
      <c r="E82" s="25" t="s">
        <v>261</v>
      </c>
      <c r="F82" s="20" t="s">
        <v>9</v>
      </c>
      <c r="G82" s="20" t="s">
        <v>23</v>
      </c>
      <c r="H82" s="17" t="s">
        <v>22</v>
      </c>
    </row>
    <row r="83" spans="1:8" ht="24">
      <c r="A83" s="24">
        <v>45968</v>
      </c>
      <c r="B83" s="25" t="s">
        <v>191</v>
      </c>
      <c r="C83" s="20" t="s">
        <v>38</v>
      </c>
      <c r="D83" s="20" t="s">
        <v>8</v>
      </c>
      <c r="E83" s="25" t="s">
        <v>192</v>
      </c>
      <c r="F83" s="20" t="s">
        <v>9</v>
      </c>
      <c r="G83" s="20" t="s">
        <v>9</v>
      </c>
      <c r="H83" s="17" t="s">
        <v>193</v>
      </c>
    </row>
    <row r="84" spans="1:8" ht="24">
      <c r="A84" s="24">
        <v>45969</v>
      </c>
      <c r="B84" s="25" t="s">
        <v>194</v>
      </c>
      <c r="C84" s="20" t="s">
        <v>38</v>
      </c>
      <c r="D84" s="20" t="s">
        <v>8</v>
      </c>
      <c r="E84" s="25" t="s">
        <v>195</v>
      </c>
      <c r="F84" s="20" t="s">
        <v>9</v>
      </c>
      <c r="G84" s="20" t="s">
        <v>9</v>
      </c>
      <c r="H84" s="17" t="s">
        <v>196</v>
      </c>
    </row>
    <row r="85" spans="1:8" ht="36">
      <c r="A85" s="24">
        <v>45969</v>
      </c>
      <c r="B85" s="25" t="s">
        <v>197</v>
      </c>
      <c r="C85" s="20" t="s">
        <v>38</v>
      </c>
      <c r="D85" s="20" t="s">
        <v>8</v>
      </c>
      <c r="E85" s="25" t="s">
        <v>198</v>
      </c>
      <c r="F85" s="20" t="s">
        <v>9</v>
      </c>
      <c r="G85" s="20" t="s">
        <v>9</v>
      </c>
      <c r="H85" s="17" t="s">
        <v>199</v>
      </c>
    </row>
    <row r="86" spans="1:8" ht="24">
      <c r="A86" s="24">
        <v>45972</v>
      </c>
      <c r="B86" s="25" t="s">
        <v>200</v>
      </c>
      <c r="C86" s="20" t="s">
        <v>38</v>
      </c>
      <c r="D86" s="20" t="s">
        <v>8</v>
      </c>
      <c r="E86" s="25" t="s">
        <v>201</v>
      </c>
      <c r="F86" s="20" t="s">
        <v>9</v>
      </c>
      <c r="G86" s="20" t="s">
        <v>9</v>
      </c>
      <c r="H86" s="17" t="s">
        <v>202</v>
      </c>
    </row>
    <row r="87" spans="1:8" ht="24">
      <c r="A87" s="24">
        <v>45972</v>
      </c>
      <c r="B87" s="25" t="s">
        <v>200</v>
      </c>
      <c r="C87" s="20" t="s">
        <v>38</v>
      </c>
      <c r="D87" s="20" t="s">
        <v>8</v>
      </c>
      <c r="E87" s="25" t="s">
        <v>203</v>
      </c>
      <c r="F87" s="20" t="s">
        <v>9</v>
      </c>
      <c r="G87" s="20" t="s">
        <v>9</v>
      </c>
      <c r="H87" s="17" t="s">
        <v>202</v>
      </c>
    </row>
    <row r="88" spans="1:8" ht="24">
      <c r="A88" s="24">
        <v>45973.479166666701</v>
      </c>
      <c r="B88" s="25" t="s">
        <v>43</v>
      </c>
      <c r="C88" s="20" t="s">
        <v>25</v>
      </c>
      <c r="D88" s="20" t="s">
        <v>8</v>
      </c>
      <c r="E88" s="25" t="s">
        <v>262</v>
      </c>
      <c r="F88" s="20" t="s">
        <v>9</v>
      </c>
      <c r="G88" s="20" t="s">
        <v>23</v>
      </c>
      <c r="H88" s="17" t="s">
        <v>22</v>
      </c>
    </row>
    <row r="89" spans="1:8" ht="24">
      <c r="A89" s="24">
        <v>45973.479166666701</v>
      </c>
      <c r="B89" s="25" t="s">
        <v>43</v>
      </c>
      <c r="C89" s="20" t="s">
        <v>25</v>
      </c>
      <c r="D89" s="20" t="s">
        <v>8</v>
      </c>
      <c r="E89" s="25" t="s">
        <v>263</v>
      </c>
      <c r="F89" s="20" t="s">
        <v>9</v>
      </c>
      <c r="G89" s="20" t="s">
        <v>23</v>
      </c>
      <c r="H89" s="17" t="s">
        <v>22</v>
      </c>
    </row>
    <row r="90" spans="1:8" ht="24">
      <c r="A90" s="24">
        <v>45973.479166666701</v>
      </c>
      <c r="B90" s="25" t="s">
        <v>43</v>
      </c>
      <c r="C90" s="20" t="s">
        <v>25</v>
      </c>
      <c r="D90" s="20" t="s">
        <v>8</v>
      </c>
      <c r="E90" s="25" t="s">
        <v>264</v>
      </c>
      <c r="F90" s="20" t="s">
        <v>9</v>
      </c>
      <c r="G90" s="20" t="s">
        <v>23</v>
      </c>
      <c r="H90" s="17" t="s">
        <v>22</v>
      </c>
    </row>
    <row r="91" spans="1:8" ht="24">
      <c r="A91" s="24">
        <v>45973.479166666701</v>
      </c>
      <c r="B91" s="25" t="s">
        <v>43</v>
      </c>
      <c r="C91" s="20" t="s">
        <v>25</v>
      </c>
      <c r="D91" s="20" t="s">
        <v>8</v>
      </c>
      <c r="E91" s="25" t="s">
        <v>265</v>
      </c>
      <c r="F91" s="20" t="s">
        <v>9</v>
      </c>
      <c r="G91" s="20" t="s">
        <v>23</v>
      </c>
      <c r="H91" s="17" t="s">
        <v>22</v>
      </c>
    </row>
    <row r="92" spans="1:8" ht="24">
      <c r="A92" s="24">
        <v>45973.479166666701</v>
      </c>
      <c r="B92" s="25" t="s">
        <v>43</v>
      </c>
      <c r="C92" s="20" t="s">
        <v>25</v>
      </c>
      <c r="D92" s="20" t="s">
        <v>8</v>
      </c>
      <c r="E92" s="25" t="s">
        <v>266</v>
      </c>
      <c r="F92" s="20" t="s">
        <v>9</v>
      </c>
      <c r="G92" s="20" t="s">
        <v>23</v>
      </c>
      <c r="H92" s="17" t="s">
        <v>22</v>
      </c>
    </row>
    <row r="93" spans="1:8" ht="24">
      <c r="A93" s="24">
        <v>45973.479166666701</v>
      </c>
      <c r="B93" s="25" t="s">
        <v>43</v>
      </c>
      <c r="C93" s="20" t="s">
        <v>25</v>
      </c>
      <c r="D93" s="20" t="s">
        <v>8</v>
      </c>
      <c r="E93" s="25" t="s">
        <v>267</v>
      </c>
      <c r="F93" s="20" t="s">
        <v>9</v>
      </c>
      <c r="G93" s="20" t="s">
        <v>23</v>
      </c>
      <c r="H93" s="17" t="s">
        <v>22</v>
      </c>
    </row>
    <row r="94" spans="1:8" ht="24">
      <c r="A94" s="24">
        <v>45974</v>
      </c>
      <c r="B94" s="25" t="s">
        <v>204</v>
      </c>
      <c r="C94" s="20" t="s">
        <v>38</v>
      </c>
      <c r="D94" s="20" t="s">
        <v>8</v>
      </c>
      <c r="E94" s="25" t="s">
        <v>205</v>
      </c>
      <c r="F94" s="20" t="s">
        <v>9</v>
      </c>
      <c r="G94" s="20" t="s">
        <v>9</v>
      </c>
      <c r="H94" s="17" t="s">
        <v>36</v>
      </c>
    </row>
    <row r="95" spans="1:8" ht="36">
      <c r="A95" s="24">
        <v>45976</v>
      </c>
      <c r="B95" s="25" t="s">
        <v>206</v>
      </c>
      <c r="C95" s="20" t="s">
        <v>38</v>
      </c>
      <c r="D95" s="20" t="s">
        <v>8</v>
      </c>
      <c r="E95" s="25" t="s">
        <v>207</v>
      </c>
      <c r="F95" s="20" t="s">
        <v>9</v>
      </c>
      <c r="G95" s="20" t="s">
        <v>9</v>
      </c>
      <c r="H95" s="17" t="s">
        <v>208</v>
      </c>
    </row>
    <row r="96" spans="1:8" ht="36">
      <c r="A96" s="24">
        <v>45976</v>
      </c>
      <c r="B96" s="25" t="s">
        <v>206</v>
      </c>
      <c r="C96" s="20" t="s">
        <v>38</v>
      </c>
      <c r="D96" s="20" t="s">
        <v>8</v>
      </c>
      <c r="E96" s="25" t="s">
        <v>209</v>
      </c>
      <c r="F96" s="20" t="s">
        <v>9</v>
      </c>
      <c r="G96" s="20" t="s">
        <v>9</v>
      </c>
      <c r="H96" s="17" t="s">
        <v>208</v>
      </c>
    </row>
    <row r="97" spans="1:8" ht="24">
      <c r="A97" s="24">
        <v>45977</v>
      </c>
      <c r="B97" s="25" t="s">
        <v>210</v>
      </c>
      <c r="C97" s="20" t="s">
        <v>38</v>
      </c>
      <c r="D97" s="20" t="s">
        <v>8</v>
      </c>
      <c r="E97" s="25" t="s">
        <v>211</v>
      </c>
      <c r="F97" s="20" t="s">
        <v>9</v>
      </c>
      <c r="G97" s="20" t="s">
        <v>9</v>
      </c>
      <c r="H97" s="17" t="s">
        <v>212</v>
      </c>
    </row>
    <row r="98" spans="1:8" ht="24">
      <c r="A98" s="24">
        <v>45977</v>
      </c>
      <c r="B98" s="25" t="s">
        <v>213</v>
      </c>
      <c r="C98" s="20" t="s">
        <v>38</v>
      </c>
      <c r="D98" s="20" t="s">
        <v>8</v>
      </c>
      <c r="E98" s="25" t="s">
        <v>214</v>
      </c>
      <c r="F98" s="20" t="s">
        <v>9</v>
      </c>
      <c r="G98" s="20" t="s">
        <v>9</v>
      </c>
      <c r="H98" s="17" t="s">
        <v>215</v>
      </c>
    </row>
    <row r="99" spans="1:8" ht="24">
      <c r="A99" s="24">
        <v>45979.458333333299</v>
      </c>
      <c r="B99" s="25" t="s">
        <v>216</v>
      </c>
      <c r="C99" s="20" t="s">
        <v>25</v>
      </c>
      <c r="D99" s="20" t="s">
        <v>8</v>
      </c>
      <c r="E99" s="25" t="s">
        <v>217</v>
      </c>
      <c r="F99" s="20" t="s">
        <v>9</v>
      </c>
      <c r="G99" s="20" t="s">
        <v>9</v>
      </c>
      <c r="H99" s="17" t="s">
        <v>218</v>
      </c>
    </row>
    <row r="100" spans="1:8" ht="36">
      <c r="A100" s="24">
        <v>45980.458333333299</v>
      </c>
      <c r="B100" s="25" t="s">
        <v>268</v>
      </c>
      <c r="C100" s="20" t="s">
        <v>25</v>
      </c>
      <c r="D100" s="20" t="s">
        <v>8</v>
      </c>
      <c r="E100" s="25" t="s">
        <v>269</v>
      </c>
      <c r="F100" s="20" t="s">
        <v>9</v>
      </c>
      <c r="G100" s="20" t="s">
        <v>23</v>
      </c>
      <c r="H100" s="17" t="s">
        <v>22</v>
      </c>
    </row>
    <row r="101" spans="1:8" ht="24">
      <c r="A101" s="24">
        <v>45980.458333333299</v>
      </c>
      <c r="B101" s="25" t="s">
        <v>268</v>
      </c>
      <c r="C101" s="20" t="s">
        <v>25</v>
      </c>
      <c r="D101" s="20" t="s">
        <v>8</v>
      </c>
      <c r="E101" s="25" t="s">
        <v>270</v>
      </c>
      <c r="F101" s="20" t="s">
        <v>9</v>
      </c>
      <c r="G101" s="20" t="s">
        <v>23</v>
      </c>
      <c r="H101" s="17" t="s">
        <v>22</v>
      </c>
    </row>
    <row r="102" spans="1:8" ht="24">
      <c r="A102" s="24">
        <v>45980.458333333299</v>
      </c>
      <c r="B102" s="25" t="s">
        <v>268</v>
      </c>
      <c r="C102" s="20" t="s">
        <v>25</v>
      </c>
      <c r="D102" s="20" t="s">
        <v>8</v>
      </c>
      <c r="E102" s="25" t="s">
        <v>271</v>
      </c>
      <c r="F102" s="20" t="s">
        <v>9</v>
      </c>
      <c r="G102" s="20" t="s">
        <v>23</v>
      </c>
      <c r="H102" s="17" t="s">
        <v>22</v>
      </c>
    </row>
    <row r="103" spans="1:8" ht="24">
      <c r="A103" s="24">
        <v>45980.458333333299</v>
      </c>
      <c r="B103" s="25" t="s">
        <v>268</v>
      </c>
      <c r="C103" s="20" t="s">
        <v>25</v>
      </c>
      <c r="D103" s="20" t="s">
        <v>8</v>
      </c>
      <c r="E103" s="25" t="s">
        <v>272</v>
      </c>
      <c r="F103" s="20" t="s">
        <v>9</v>
      </c>
      <c r="G103" s="20" t="s">
        <v>23</v>
      </c>
      <c r="H103" s="17" t="s">
        <v>22</v>
      </c>
    </row>
    <row r="104" spans="1:8" ht="36">
      <c r="A104" s="24">
        <v>45980.458333333299</v>
      </c>
      <c r="B104" s="25" t="s">
        <v>268</v>
      </c>
      <c r="C104" s="20" t="s">
        <v>25</v>
      </c>
      <c r="D104" s="20" t="s">
        <v>8</v>
      </c>
      <c r="E104" s="25" t="s">
        <v>273</v>
      </c>
      <c r="F104" s="20" t="s">
        <v>9</v>
      </c>
      <c r="G104" s="20" t="s">
        <v>23</v>
      </c>
      <c r="H104" s="17" t="s">
        <v>22</v>
      </c>
    </row>
    <row r="105" spans="1:8" ht="36">
      <c r="A105" s="24">
        <v>45980.458333333299</v>
      </c>
      <c r="B105" s="25" t="s">
        <v>268</v>
      </c>
      <c r="C105" s="20" t="s">
        <v>25</v>
      </c>
      <c r="D105" s="20" t="s">
        <v>8</v>
      </c>
      <c r="E105" s="25" t="s">
        <v>274</v>
      </c>
      <c r="F105" s="20" t="s">
        <v>9</v>
      </c>
      <c r="G105" s="20" t="s">
        <v>23</v>
      </c>
      <c r="H105" s="17" t="s">
        <v>22</v>
      </c>
    </row>
    <row r="106" spans="1:8" ht="48">
      <c r="A106" s="24">
        <v>45981.541666666701</v>
      </c>
      <c r="B106" s="25" t="s">
        <v>219</v>
      </c>
      <c r="C106" s="20" t="s">
        <v>24</v>
      </c>
      <c r="D106" s="20" t="s">
        <v>8</v>
      </c>
      <c r="E106" s="25" t="s">
        <v>90</v>
      </c>
      <c r="F106" s="20" t="s">
        <v>9</v>
      </c>
      <c r="G106" s="20" t="s">
        <v>9</v>
      </c>
      <c r="H106" s="17" t="s">
        <v>220</v>
      </c>
    </row>
    <row r="107" spans="1:8" ht="48">
      <c r="A107" s="24">
        <v>45983</v>
      </c>
      <c r="B107" s="25" t="s">
        <v>221</v>
      </c>
      <c r="C107" s="20" t="s">
        <v>38</v>
      </c>
      <c r="D107" s="20" t="s">
        <v>8</v>
      </c>
      <c r="E107" s="25" t="s">
        <v>275</v>
      </c>
      <c r="F107" s="20" t="s">
        <v>9</v>
      </c>
      <c r="G107" s="20" t="s">
        <v>10</v>
      </c>
      <c r="H107" s="17" t="s">
        <v>276</v>
      </c>
    </row>
    <row r="108" spans="1:8" ht="24">
      <c r="A108" s="24">
        <v>45983</v>
      </c>
      <c r="B108" s="25" t="s">
        <v>221</v>
      </c>
      <c r="C108" s="20" t="s">
        <v>38</v>
      </c>
      <c r="D108" s="20" t="s">
        <v>8</v>
      </c>
      <c r="E108" s="25" t="s">
        <v>222</v>
      </c>
      <c r="F108" s="20" t="s">
        <v>9</v>
      </c>
      <c r="G108" s="20" t="s">
        <v>9</v>
      </c>
      <c r="H108" s="17" t="s">
        <v>223</v>
      </c>
    </row>
    <row r="109" spans="1:8" ht="24">
      <c r="A109" s="24">
        <v>45983</v>
      </c>
      <c r="B109" s="25" t="s">
        <v>221</v>
      </c>
      <c r="C109" s="20" t="s">
        <v>38</v>
      </c>
      <c r="D109" s="20" t="s">
        <v>8</v>
      </c>
      <c r="E109" s="25" t="s">
        <v>224</v>
      </c>
      <c r="F109" s="20" t="s">
        <v>9</v>
      </c>
      <c r="G109" s="20" t="s">
        <v>9</v>
      </c>
      <c r="H109" s="17" t="s">
        <v>28</v>
      </c>
    </row>
    <row r="110" spans="1:8" ht="60">
      <c r="A110" s="24">
        <v>45983</v>
      </c>
      <c r="B110" s="25" t="s">
        <v>221</v>
      </c>
      <c r="C110" s="20" t="s">
        <v>38</v>
      </c>
      <c r="D110" s="20" t="s">
        <v>8</v>
      </c>
      <c r="E110" s="25" t="s">
        <v>225</v>
      </c>
      <c r="F110" s="20" t="s">
        <v>9</v>
      </c>
      <c r="G110" s="20" t="s">
        <v>9</v>
      </c>
      <c r="H110" s="17" t="s">
        <v>226</v>
      </c>
    </row>
    <row r="111" spans="1:8" ht="60">
      <c r="A111" s="24">
        <v>45983</v>
      </c>
      <c r="B111" s="25" t="s">
        <v>221</v>
      </c>
      <c r="C111" s="20" t="s">
        <v>38</v>
      </c>
      <c r="D111" s="20" t="s">
        <v>8</v>
      </c>
      <c r="E111" s="25" t="s">
        <v>227</v>
      </c>
      <c r="F111" s="20" t="s">
        <v>9</v>
      </c>
      <c r="G111" s="20" t="s">
        <v>9</v>
      </c>
      <c r="H111" s="17" t="s">
        <v>226</v>
      </c>
    </row>
    <row r="112" spans="1:8" ht="36">
      <c r="A112" s="24">
        <v>45984</v>
      </c>
      <c r="B112" s="25" t="s">
        <v>228</v>
      </c>
      <c r="C112" s="20" t="s">
        <v>38</v>
      </c>
      <c r="D112" s="20" t="s">
        <v>8</v>
      </c>
      <c r="E112" s="25" t="s">
        <v>229</v>
      </c>
      <c r="F112" s="20" t="s">
        <v>9</v>
      </c>
      <c r="G112" s="20" t="s">
        <v>9</v>
      </c>
      <c r="H112" s="17" t="s">
        <v>230</v>
      </c>
    </row>
    <row r="113" spans="1:8" ht="24">
      <c r="A113" s="24">
        <v>45986.4375</v>
      </c>
      <c r="B113" s="25" t="s">
        <v>231</v>
      </c>
      <c r="C113" s="20" t="s">
        <v>25</v>
      </c>
      <c r="D113" s="20" t="s">
        <v>8</v>
      </c>
      <c r="E113" s="25" t="s">
        <v>232</v>
      </c>
      <c r="F113" s="20" t="s">
        <v>9</v>
      </c>
      <c r="G113" s="20" t="s">
        <v>9</v>
      </c>
      <c r="H113" s="17" t="s">
        <v>233</v>
      </c>
    </row>
    <row r="114" spans="1:8" ht="24">
      <c r="A114" s="24">
        <v>45986.4375</v>
      </c>
      <c r="B114" s="25" t="s">
        <v>231</v>
      </c>
      <c r="C114" s="20" t="s">
        <v>25</v>
      </c>
      <c r="D114" s="20" t="s">
        <v>8</v>
      </c>
      <c r="E114" s="25" t="s">
        <v>234</v>
      </c>
      <c r="F114" s="20" t="s">
        <v>9</v>
      </c>
      <c r="G114" s="20" t="s">
        <v>9</v>
      </c>
      <c r="H114" s="17" t="s">
        <v>233</v>
      </c>
    </row>
    <row r="115" spans="1:8" ht="24">
      <c r="A115" s="24">
        <v>45986.4375</v>
      </c>
      <c r="B115" s="25" t="s">
        <v>231</v>
      </c>
      <c r="C115" s="20" t="s">
        <v>25</v>
      </c>
      <c r="D115" s="20" t="s">
        <v>8</v>
      </c>
      <c r="E115" s="25" t="s">
        <v>235</v>
      </c>
      <c r="F115" s="20" t="s">
        <v>9</v>
      </c>
      <c r="G115" s="20" t="s">
        <v>9</v>
      </c>
      <c r="H115" s="17" t="s">
        <v>233</v>
      </c>
    </row>
    <row r="116" spans="1:8" ht="24">
      <c r="A116" s="24">
        <v>45986.4375</v>
      </c>
      <c r="B116" s="25" t="s">
        <v>231</v>
      </c>
      <c r="C116" s="20" t="s">
        <v>25</v>
      </c>
      <c r="D116" s="20" t="s">
        <v>8</v>
      </c>
      <c r="E116" s="25" t="s">
        <v>236</v>
      </c>
      <c r="F116" s="20" t="s">
        <v>9</v>
      </c>
      <c r="G116" s="20" t="s">
        <v>9</v>
      </c>
      <c r="H116" s="17" t="s">
        <v>233</v>
      </c>
    </row>
    <row r="117" spans="1:8" ht="24">
      <c r="A117" s="24">
        <v>45986.4375</v>
      </c>
      <c r="B117" s="25" t="s">
        <v>231</v>
      </c>
      <c r="C117" s="20" t="s">
        <v>25</v>
      </c>
      <c r="D117" s="20" t="s">
        <v>8</v>
      </c>
      <c r="E117" s="25" t="s">
        <v>237</v>
      </c>
      <c r="F117" s="20" t="s">
        <v>9</v>
      </c>
      <c r="G117" s="20" t="s">
        <v>9</v>
      </c>
      <c r="H117" s="17" t="s">
        <v>233</v>
      </c>
    </row>
    <row r="118" spans="1:8" ht="24">
      <c r="A118" s="24">
        <v>45987</v>
      </c>
      <c r="B118" s="25" t="s">
        <v>238</v>
      </c>
      <c r="C118" s="20" t="s">
        <v>38</v>
      </c>
      <c r="D118" s="20" t="s">
        <v>8</v>
      </c>
      <c r="E118" s="25" t="s">
        <v>239</v>
      </c>
      <c r="F118" s="20" t="s">
        <v>9</v>
      </c>
      <c r="G118" s="20" t="s">
        <v>9</v>
      </c>
      <c r="H118" s="17" t="s">
        <v>28</v>
      </c>
    </row>
    <row r="119" spans="1:8" ht="24">
      <c r="A119" s="24">
        <v>45987</v>
      </c>
      <c r="B119" s="25" t="s">
        <v>238</v>
      </c>
      <c r="C119" s="20" t="s">
        <v>38</v>
      </c>
      <c r="D119" s="20" t="s">
        <v>8</v>
      </c>
      <c r="E119" s="25" t="s">
        <v>240</v>
      </c>
      <c r="F119" s="20" t="s">
        <v>9</v>
      </c>
      <c r="G119" s="20" t="s">
        <v>9</v>
      </c>
      <c r="H119" s="17" t="s">
        <v>28</v>
      </c>
    </row>
    <row r="120" spans="1:8" ht="24">
      <c r="A120" s="24">
        <v>45988</v>
      </c>
      <c r="B120" s="25" t="s">
        <v>241</v>
      </c>
      <c r="C120" s="20" t="s">
        <v>38</v>
      </c>
      <c r="D120" s="20" t="s">
        <v>8</v>
      </c>
      <c r="E120" s="25" t="s">
        <v>242</v>
      </c>
      <c r="F120" s="20" t="s">
        <v>9</v>
      </c>
      <c r="G120" s="20" t="s">
        <v>9</v>
      </c>
      <c r="H120" s="17" t="s">
        <v>243</v>
      </c>
    </row>
    <row r="121" spans="1:8" ht="24">
      <c r="A121" s="24">
        <v>45988</v>
      </c>
      <c r="B121" s="25" t="s">
        <v>241</v>
      </c>
      <c r="C121" s="20" t="s">
        <v>38</v>
      </c>
      <c r="D121" s="20" t="s">
        <v>8</v>
      </c>
      <c r="E121" s="25" t="s">
        <v>244</v>
      </c>
      <c r="F121" s="20" t="s">
        <v>9</v>
      </c>
      <c r="G121" s="20" t="s">
        <v>9</v>
      </c>
      <c r="H121" s="17" t="s">
        <v>243</v>
      </c>
    </row>
    <row r="122" spans="1:8" ht="24">
      <c r="A122" s="24">
        <v>45990</v>
      </c>
      <c r="B122" s="25" t="s">
        <v>245</v>
      </c>
      <c r="C122" s="20" t="s">
        <v>38</v>
      </c>
      <c r="D122" s="20" t="s">
        <v>8</v>
      </c>
      <c r="E122" s="25" t="s">
        <v>246</v>
      </c>
      <c r="F122" s="20" t="s">
        <v>9</v>
      </c>
      <c r="G122" s="20" t="s">
        <v>9</v>
      </c>
      <c r="H122" s="17" t="s">
        <v>247</v>
      </c>
    </row>
    <row r="123" spans="1:8" ht="24">
      <c r="A123" s="24">
        <v>45990</v>
      </c>
      <c r="B123" s="25" t="s">
        <v>245</v>
      </c>
      <c r="C123" s="20" t="s">
        <v>38</v>
      </c>
      <c r="D123" s="20" t="s">
        <v>8</v>
      </c>
      <c r="E123" s="25" t="s">
        <v>248</v>
      </c>
      <c r="F123" s="20" t="s">
        <v>9</v>
      </c>
      <c r="G123" s="20" t="s">
        <v>9</v>
      </c>
      <c r="H123" s="17" t="s">
        <v>247</v>
      </c>
    </row>
    <row r="124" spans="1:8" ht="24">
      <c r="A124" s="24">
        <v>45990</v>
      </c>
      <c r="B124" s="25" t="s">
        <v>245</v>
      </c>
      <c r="C124" s="20" t="s">
        <v>38</v>
      </c>
      <c r="D124" s="20" t="s">
        <v>8</v>
      </c>
      <c r="E124" s="25" t="s">
        <v>249</v>
      </c>
      <c r="F124" s="20" t="s">
        <v>9</v>
      </c>
      <c r="G124" s="20" t="s">
        <v>9</v>
      </c>
      <c r="H124" s="17" t="s">
        <v>247</v>
      </c>
    </row>
    <row r="125" spans="1:8" ht="24">
      <c r="A125" s="24">
        <v>45990</v>
      </c>
      <c r="B125" s="25" t="s">
        <v>219</v>
      </c>
      <c r="C125" s="20" t="s">
        <v>38</v>
      </c>
      <c r="D125" s="20" t="s">
        <v>8</v>
      </c>
      <c r="E125" s="25" t="s">
        <v>250</v>
      </c>
      <c r="F125" s="20" t="s">
        <v>9</v>
      </c>
      <c r="G125" s="20" t="s">
        <v>9</v>
      </c>
      <c r="H125" s="17" t="s">
        <v>251</v>
      </c>
    </row>
    <row r="126" spans="1:8" ht="24">
      <c r="A126" s="24">
        <v>45990</v>
      </c>
      <c r="B126" s="25" t="s">
        <v>219</v>
      </c>
      <c r="C126" s="20" t="s">
        <v>38</v>
      </c>
      <c r="D126" s="20" t="s">
        <v>8</v>
      </c>
      <c r="E126" s="25" t="s">
        <v>252</v>
      </c>
      <c r="F126" s="20" t="s">
        <v>9</v>
      </c>
      <c r="G126" s="20" t="s">
        <v>9</v>
      </c>
      <c r="H126" s="17" t="s">
        <v>251</v>
      </c>
    </row>
    <row r="127" spans="1:8" ht="24">
      <c r="A127" s="24">
        <v>45990</v>
      </c>
      <c r="B127" s="25" t="s">
        <v>253</v>
      </c>
      <c r="C127" s="20" t="s">
        <v>38</v>
      </c>
      <c r="D127" s="20" t="s">
        <v>8</v>
      </c>
      <c r="E127" s="25" t="s">
        <v>254</v>
      </c>
      <c r="F127" s="20" t="s">
        <v>9</v>
      </c>
      <c r="G127" s="20" t="s">
        <v>9</v>
      </c>
      <c r="H127" s="17" t="s">
        <v>255</v>
      </c>
    </row>
    <row r="128" spans="1:8" ht="48">
      <c r="A128" s="24">
        <v>45991</v>
      </c>
      <c r="B128" s="25" t="s">
        <v>256</v>
      </c>
      <c r="C128" s="20" t="s">
        <v>38</v>
      </c>
      <c r="D128" s="20" t="s">
        <v>8</v>
      </c>
      <c r="E128" s="25" t="s">
        <v>257</v>
      </c>
      <c r="F128" s="20" t="s">
        <v>9</v>
      </c>
      <c r="G128" s="20" t="s">
        <v>9</v>
      </c>
      <c r="H128" s="17" t="s">
        <v>258</v>
      </c>
    </row>
    <row r="129" spans="1:8" ht="24">
      <c r="A129" s="24">
        <v>45993</v>
      </c>
      <c r="B129" s="26" t="s">
        <v>277</v>
      </c>
      <c r="C129" s="28" t="s">
        <v>38</v>
      </c>
      <c r="D129" s="20" t="s">
        <v>8</v>
      </c>
      <c r="E129" s="26" t="s">
        <v>278</v>
      </c>
      <c r="F129" s="20" t="s">
        <v>9</v>
      </c>
      <c r="G129" s="20" t="s">
        <v>9</v>
      </c>
      <c r="H129" s="17" t="s">
        <v>279</v>
      </c>
    </row>
    <row r="130" spans="1:8" ht="120">
      <c r="A130" s="24">
        <v>45993</v>
      </c>
      <c r="B130" s="26" t="s">
        <v>277</v>
      </c>
      <c r="C130" s="28" t="s">
        <v>38</v>
      </c>
      <c r="D130" s="20" t="s">
        <v>8</v>
      </c>
      <c r="E130" s="26" t="s">
        <v>280</v>
      </c>
      <c r="F130" s="20" t="s">
        <v>9</v>
      </c>
      <c r="G130" s="20" t="s">
        <v>9</v>
      </c>
      <c r="H130" s="17" t="s">
        <v>281</v>
      </c>
    </row>
    <row r="131" spans="1:8" ht="24">
      <c r="A131" s="24">
        <v>45993</v>
      </c>
      <c r="B131" s="26" t="s">
        <v>277</v>
      </c>
      <c r="C131" s="28" t="s">
        <v>38</v>
      </c>
      <c r="D131" s="20" t="s">
        <v>8</v>
      </c>
      <c r="E131" s="26" t="s">
        <v>282</v>
      </c>
      <c r="F131" s="20" t="s">
        <v>9</v>
      </c>
      <c r="G131" s="20" t="s">
        <v>9</v>
      </c>
      <c r="H131" s="17" t="s">
        <v>279</v>
      </c>
    </row>
    <row r="132" spans="1:8" ht="84">
      <c r="A132" s="24">
        <v>45993</v>
      </c>
      <c r="B132" s="26" t="s">
        <v>277</v>
      </c>
      <c r="C132" s="28" t="s">
        <v>38</v>
      </c>
      <c r="D132" s="20" t="s">
        <v>8</v>
      </c>
      <c r="E132" s="26" t="s">
        <v>283</v>
      </c>
      <c r="F132" s="20" t="s">
        <v>9</v>
      </c>
      <c r="G132" s="20" t="s">
        <v>9</v>
      </c>
      <c r="H132" s="17" t="s">
        <v>284</v>
      </c>
    </row>
    <row r="133" spans="1:8" ht="24">
      <c r="A133" s="24">
        <v>45993</v>
      </c>
      <c r="B133" s="26" t="s">
        <v>277</v>
      </c>
      <c r="C133" s="28" t="s">
        <v>38</v>
      </c>
      <c r="D133" s="20" t="s">
        <v>8</v>
      </c>
      <c r="E133" s="26" t="s">
        <v>285</v>
      </c>
      <c r="F133" s="20" t="s">
        <v>9</v>
      </c>
      <c r="G133" s="20" t="s">
        <v>9</v>
      </c>
      <c r="H133" s="17" t="s">
        <v>286</v>
      </c>
    </row>
    <row r="134" spans="1:8" ht="24">
      <c r="A134" s="24">
        <v>45995</v>
      </c>
      <c r="B134" s="26" t="s">
        <v>287</v>
      </c>
      <c r="C134" s="28" t="s">
        <v>38</v>
      </c>
      <c r="D134" s="20" t="s">
        <v>8</v>
      </c>
      <c r="E134" s="26" t="s">
        <v>288</v>
      </c>
      <c r="F134" s="20" t="s">
        <v>9</v>
      </c>
      <c r="G134" s="20" t="s">
        <v>9</v>
      </c>
      <c r="H134" s="17" t="s">
        <v>173</v>
      </c>
    </row>
    <row r="135" spans="1:8" ht="48">
      <c r="A135" s="24">
        <v>45996</v>
      </c>
      <c r="B135" s="26" t="s">
        <v>289</v>
      </c>
      <c r="C135" s="28" t="s">
        <v>38</v>
      </c>
      <c r="D135" s="20" t="s">
        <v>8</v>
      </c>
      <c r="E135" s="26" t="s">
        <v>290</v>
      </c>
      <c r="F135" s="20" t="s">
        <v>9</v>
      </c>
      <c r="G135" s="20" t="s">
        <v>9</v>
      </c>
      <c r="H135" s="17" t="s">
        <v>291</v>
      </c>
    </row>
    <row r="136" spans="1:8" ht="24">
      <c r="A136" s="24">
        <v>45996</v>
      </c>
      <c r="B136" s="26" t="s">
        <v>289</v>
      </c>
      <c r="C136" s="28" t="s">
        <v>38</v>
      </c>
      <c r="D136" s="20" t="s">
        <v>8</v>
      </c>
      <c r="E136" s="26" t="s">
        <v>292</v>
      </c>
      <c r="F136" s="20" t="s">
        <v>9</v>
      </c>
      <c r="G136" s="20" t="s">
        <v>9</v>
      </c>
      <c r="H136" s="17" t="s">
        <v>293</v>
      </c>
    </row>
    <row r="137" spans="1:8" ht="36">
      <c r="A137" s="24">
        <v>45997.625</v>
      </c>
      <c r="B137" s="26" t="s">
        <v>66</v>
      </c>
      <c r="C137" s="20" t="s">
        <v>24</v>
      </c>
      <c r="D137" s="20" t="s">
        <v>8</v>
      </c>
      <c r="E137" s="26" t="s">
        <v>90</v>
      </c>
      <c r="F137" s="20" t="s">
        <v>9</v>
      </c>
      <c r="G137" s="20" t="s">
        <v>9</v>
      </c>
      <c r="H137" s="17" t="s">
        <v>294</v>
      </c>
    </row>
    <row r="138" spans="1:8" ht="36">
      <c r="A138" s="24">
        <v>45997.4375</v>
      </c>
      <c r="B138" s="26" t="s">
        <v>161</v>
      </c>
      <c r="C138" s="20" t="s">
        <v>24</v>
      </c>
      <c r="D138" s="20" t="s">
        <v>8</v>
      </c>
      <c r="E138" s="26" t="s">
        <v>267</v>
      </c>
      <c r="F138" s="20" t="s">
        <v>9</v>
      </c>
      <c r="G138" s="20" t="s">
        <v>9</v>
      </c>
      <c r="H138" s="17" t="s">
        <v>295</v>
      </c>
    </row>
    <row r="139" spans="1:8" ht="24">
      <c r="A139" s="24">
        <v>45997</v>
      </c>
      <c r="B139" s="26" t="s">
        <v>296</v>
      </c>
      <c r="C139" s="28" t="s">
        <v>38</v>
      </c>
      <c r="D139" s="20" t="s">
        <v>8</v>
      </c>
      <c r="E139" s="26" t="s">
        <v>114</v>
      </c>
      <c r="F139" s="20" t="s">
        <v>9</v>
      </c>
      <c r="G139" s="20" t="s">
        <v>9</v>
      </c>
      <c r="H139" s="17" t="s">
        <v>36</v>
      </c>
    </row>
    <row r="140" spans="1:8" ht="36">
      <c r="A140" s="24">
        <v>45997.416666666701</v>
      </c>
      <c r="B140" s="26" t="s">
        <v>297</v>
      </c>
      <c r="C140" s="20" t="s">
        <v>24</v>
      </c>
      <c r="D140" s="20" t="s">
        <v>8</v>
      </c>
      <c r="E140" s="26" t="s">
        <v>90</v>
      </c>
      <c r="F140" s="20" t="s">
        <v>9</v>
      </c>
      <c r="G140" s="20" t="s">
        <v>9</v>
      </c>
      <c r="H140" s="17" t="s">
        <v>298</v>
      </c>
    </row>
    <row r="141" spans="1:8" ht="24">
      <c r="A141" s="24">
        <v>45998</v>
      </c>
      <c r="B141" s="26" t="s">
        <v>299</v>
      </c>
      <c r="C141" s="28" t="s">
        <v>38</v>
      </c>
      <c r="D141" s="20" t="s">
        <v>8</v>
      </c>
      <c r="E141" s="26" t="s">
        <v>300</v>
      </c>
      <c r="F141" s="20" t="s">
        <v>9</v>
      </c>
      <c r="G141" s="20" t="s">
        <v>9</v>
      </c>
      <c r="H141" s="17" t="s">
        <v>301</v>
      </c>
    </row>
    <row r="142" spans="1:8" ht="24">
      <c r="A142" s="24">
        <v>45998</v>
      </c>
      <c r="B142" s="26" t="s">
        <v>299</v>
      </c>
      <c r="C142" s="28" t="s">
        <v>38</v>
      </c>
      <c r="D142" s="20" t="s">
        <v>8</v>
      </c>
      <c r="E142" s="26" t="s">
        <v>302</v>
      </c>
      <c r="F142" s="20" t="s">
        <v>9</v>
      </c>
      <c r="G142" s="20" t="s">
        <v>9</v>
      </c>
      <c r="H142" s="17" t="s">
        <v>301</v>
      </c>
    </row>
    <row r="143" spans="1:8" ht="24">
      <c r="A143" s="24">
        <v>45998</v>
      </c>
      <c r="B143" s="26" t="s">
        <v>303</v>
      </c>
      <c r="C143" s="28" t="s">
        <v>38</v>
      </c>
      <c r="D143" s="20" t="s">
        <v>8</v>
      </c>
      <c r="E143" s="26" t="s">
        <v>304</v>
      </c>
      <c r="F143" s="20" t="s">
        <v>9</v>
      </c>
      <c r="G143" s="20" t="s">
        <v>9</v>
      </c>
      <c r="H143" s="17" t="s">
        <v>305</v>
      </c>
    </row>
    <row r="144" spans="1:8" ht="24">
      <c r="A144" s="24">
        <v>45998</v>
      </c>
      <c r="B144" s="26" t="s">
        <v>303</v>
      </c>
      <c r="C144" s="28" t="s">
        <v>38</v>
      </c>
      <c r="D144" s="20" t="s">
        <v>8</v>
      </c>
      <c r="E144" s="26" t="s">
        <v>306</v>
      </c>
      <c r="F144" s="20" t="s">
        <v>9</v>
      </c>
      <c r="G144" s="20" t="s">
        <v>9</v>
      </c>
      <c r="H144" s="17" t="s">
        <v>307</v>
      </c>
    </row>
    <row r="145" spans="1:8" ht="36">
      <c r="A145" s="24">
        <v>45999.625</v>
      </c>
      <c r="B145" s="26" t="s">
        <v>156</v>
      </c>
      <c r="C145" s="28" t="s">
        <v>25</v>
      </c>
      <c r="D145" s="20" t="s">
        <v>8</v>
      </c>
      <c r="E145" s="26" t="s">
        <v>308</v>
      </c>
      <c r="F145" s="20" t="s">
        <v>9</v>
      </c>
      <c r="G145" s="20" t="s">
        <v>9</v>
      </c>
      <c r="H145" s="17" t="s">
        <v>309</v>
      </c>
    </row>
    <row r="146" spans="1:8" ht="24">
      <c r="A146" s="24">
        <v>46001</v>
      </c>
      <c r="B146" s="26" t="s">
        <v>310</v>
      </c>
      <c r="C146" s="28" t="s">
        <v>38</v>
      </c>
      <c r="D146" s="20" t="s">
        <v>8</v>
      </c>
      <c r="E146" s="26" t="s">
        <v>311</v>
      </c>
      <c r="F146" s="20" t="s">
        <v>9</v>
      </c>
      <c r="G146" s="20" t="s">
        <v>9</v>
      </c>
      <c r="H146" s="17" t="s">
        <v>37</v>
      </c>
    </row>
    <row r="147" spans="1:8" ht="24">
      <c r="A147" s="24">
        <v>46001</v>
      </c>
      <c r="B147" s="26" t="s">
        <v>310</v>
      </c>
      <c r="C147" s="28" t="s">
        <v>38</v>
      </c>
      <c r="D147" s="20" t="s">
        <v>8</v>
      </c>
      <c r="E147" s="26" t="s">
        <v>242</v>
      </c>
      <c r="F147" s="20" t="s">
        <v>9</v>
      </c>
      <c r="G147" s="20" t="s">
        <v>9</v>
      </c>
      <c r="H147" s="17" t="s">
        <v>312</v>
      </c>
    </row>
    <row r="148" spans="1:8" ht="36">
      <c r="A148" s="24">
        <v>46001</v>
      </c>
      <c r="B148" s="26" t="s">
        <v>310</v>
      </c>
      <c r="C148" s="28" t="s">
        <v>38</v>
      </c>
      <c r="D148" s="20" t="s">
        <v>8</v>
      </c>
      <c r="E148" s="26" t="s">
        <v>244</v>
      </c>
      <c r="F148" s="20" t="s">
        <v>9</v>
      </c>
      <c r="G148" s="20" t="s">
        <v>9</v>
      </c>
      <c r="H148" s="17" t="s">
        <v>313</v>
      </c>
    </row>
    <row r="149" spans="1:8" ht="24">
      <c r="A149" s="24">
        <v>46002</v>
      </c>
      <c r="B149" s="26" t="s">
        <v>314</v>
      </c>
      <c r="C149" s="28" t="s">
        <v>38</v>
      </c>
      <c r="D149" s="20" t="s">
        <v>8</v>
      </c>
      <c r="E149" s="26" t="s">
        <v>315</v>
      </c>
      <c r="F149" s="20" t="s">
        <v>9</v>
      </c>
      <c r="G149" s="20" t="s">
        <v>23</v>
      </c>
      <c r="H149" s="17" t="s">
        <v>22</v>
      </c>
    </row>
    <row r="150" spans="1:8" ht="24">
      <c r="A150" s="24">
        <v>46002</v>
      </c>
      <c r="B150" s="26" t="s">
        <v>314</v>
      </c>
      <c r="C150" s="28" t="s">
        <v>38</v>
      </c>
      <c r="D150" s="20" t="s">
        <v>8</v>
      </c>
      <c r="E150" s="26" t="s">
        <v>316</v>
      </c>
      <c r="F150" s="20" t="s">
        <v>9</v>
      </c>
      <c r="G150" s="20" t="s">
        <v>23</v>
      </c>
      <c r="H150" s="17" t="s">
        <v>22</v>
      </c>
    </row>
    <row r="151" spans="1:8" ht="24">
      <c r="A151" s="24">
        <v>46002</v>
      </c>
      <c r="B151" s="26" t="s">
        <v>317</v>
      </c>
      <c r="C151" s="28" t="s">
        <v>38</v>
      </c>
      <c r="D151" s="20" t="s">
        <v>8</v>
      </c>
      <c r="E151" s="26" t="s">
        <v>318</v>
      </c>
      <c r="F151" s="20" t="s">
        <v>9</v>
      </c>
      <c r="G151" s="20" t="s">
        <v>9</v>
      </c>
      <c r="H151" s="17" t="s">
        <v>319</v>
      </c>
    </row>
    <row r="152" spans="1:8" ht="36">
      <c r="A152" s="24">
        <v>46002</v>
      </c>
      <c r="B152" s="26" t="s">
        <v>320</v>
      </c>
      <c r="C152" s="28" t="s">
        <v>38</v>
      </c>
      <c r="D152" s="20" t="s">
        <v>8</v>
      </c>
      <c r="E152" s="26" t="s">
        <v>321</v>
      </c>
      <c r="F152" s="20" t="s">
        <v>9</v>
      </c>
      <c r="G152" s="20" t="s">
        <v>9</v>
      </c>
      <c r="H152" s="17" t="s">
        <v>322</v>
      </c>
    </row>
    <row r="153" spans="1:8">
      <c r="A153" s="24">
        <v>46002</v>
      </c>
      <c r="B153" s="26" t="s">
        <v>323</v>
      </c>
      <c r="C153" s="28" t="s">
        <v>38</v>
      </c>
      <c r="D153" s="20" t="s">
        <v>8</v>
      </c>
      <c r="E153" s="26" t="s">
        <v>324</v>
      </c>
      <c r="F153" s="20" t="s">
        <v>9</v>
      </c>
      <c r="G153" s="20" t="s">
        <v>9</v>
      </c>
      <c r="H153" s="17" t="s">
        <v>190</v>
      </c>
    </row>
    <row r="154" spans="1:8" ht="48">
      <c r="A154" s="24">
        <v>46003</v>
      </c>
      <c r="B154" s="26" t="s">
        <v>325</v>
      </c>
      <c r="C154" s="28" t="s">
        <v>38</v>
      </c>
      <c r="D154" s="20" t="s">
        <v>8</v>
      </c>
      <c r="E154" s="26" t="s">
        <v>326</v>
      </c>
      <c r="F154" s="20" t="s">
        <v>9</v>
      </c>
      <c r="G154" s="20" t="s">
        <v>10</v>
      </c>
      <c r="H154" s="17" t="s">
        <v>327</v>
      </c>
    </row>
    <row r="155" spans="1:8" ht="48">
      <c r="A155" s="24">
        <v>46003</v>
      </c>
      <c r="B155" s="26" t="s">
        <v>325</v>
      </c>
      <c r="C155" s="28" t="s">
        <v>38</v>
      </c>
      <c r="D155" s="20" t="s">
        <v>8</v>
      </c>
      <c r="E155" s="26" t="s">
        <v>328</v>
      </c>
      <c r="F155" s="20" t="s">
        <v>9</v>
      </c>
      <c r="G155" s="20" t="s">
        <v>10</v>
      </c>
      <c r="H155" s="17" t="s">
        <v>327</v>
      </c>
    </row>
    <row r="156" spans="1:8" ht="24">
      <c r="A156" s="24">
        <v>46003</v>
      </c>
      <c r="B156" s="26" t="s">
        <v>325</v>
      </c>
      <c r="C156" s="28" t="s">
        <v>38</v>
      </c>
      <c r="D156" s="20" t="s">
        <v>8</v>
      </c>
      <c r="E156" s="26" t="s">
        <v>265</v>
      </c>
      <c r="F156" s="20" t="s">
        <v>9</v>
      </c>
      <c r="G156" s="20" t="s">
        <v>9</v>
      </c>
      <c r="H156" s="17" t="s">
        <v>329</v>
      </c>
    </row>
    <row r="157" spans="1:8" ht="120">
      <c r="A157" s="24">
        <v>46003</v>
      </c>
      <c r="B157" s="26" t="s">
        <v>330</v>
      </c>
      <c r="C157" s="28" t="s">
        <v>38</v>
      </c>
      <c r="D157" s="20" t="s">
        <v>8</v>
      </c>
      <c r="E157" s="26" t="s">
        <v>331</v>
      </c>
      <c r="F157" s="20" t="s">
        <v>9</v>
      </c>
      <c r="G157" s="20" t="s">
        <v>9</v>
      </c>
      <c r="H157" s="17" t="s">
        <v>332</v>
      </c>
    </row>
    <row r="158" spans="1:8" ht="96">
      <c r="A158" s="24">
        <v>46003</v>
      </c>
      <c r="B158" s="26" t="s">
        <v>330</v>
      </c>
      <c r="C158" s="28" t="s">
        <v>38</v>
      </c>
      <c r="D158" s="20" t="s">
        <v>8</v>
      </c>
      <c r="E158" s="26" t="s">
        <v>333</v>
      </c>
      <c r="F158" s="20" t="s">
        <v>9</v>
      </c>
      <c r="G158" s="20" t="s">
        <v>9</v>
      </c>
      <c r="H158" s="17" t="s">
        <v>334</v>
      </c>
    </row>
    <row r="159" spans="1:8" ht="24">
      <c r="A159" s="24">
        <v>46003</v>
      </c>
      <c r="B159" s="26" t="s">
        <v>335</v>
      </c>
      <c r="C159" s="28" t="s">
        <v>38</v>
      </c>
      <c r="D159" s="20" t="s">
        <v>8</v>
      </c>
      <c r="E159" s="26" t="s">
        <v>336</v>
      </c>
      <c r="F159" s="20" t="s">
        <v>9</v>
      </c>
      <c r="G159" s="20" t="s">
        <v>9</v>
      </c>
      <c r="H159" s="17" t="s">
        <v>337</v>
      </c>
    </row>
    <row r="160" spans="1:8">
      <c r="A160" s="24">
        <v>46003.4375</v>
      </c>
      <c r="B160" s="26" t="s">
        <v>338</v>
      </c>
      <c r="C160" s="20" t="s">
        <v>24</v>
      </c>
      <c r="D160" s="20" t="s">
        <v>8</v>
      </c>
      <c r="E160" s="26" t="s">
        <v>90</v>
      </c>
      <c r="F160" s="20" t="s">
        <v>9</v>
      </c>
      <c r="G160" s="20" t="s">
        <v>9</v>
      </c>
      <c r="H160" s="17" t="s">
        <v>339</v>
      </c>
    </row>
    <row r="161" spans="1:8" ht="60">
      <c r="A161" s="24">
        <v>46003</v>
      </c>
      <c r="B161" s="26" t="s">
        <v>340</v>
      </c>
      <c r="C161" s="28" t="s">
        <v>38</v>
      </c>
      <c r="D161" s="20" t="s">
        <v>8</v>
      </c>
      <c r="E161" s="26" t="s">
        <v>308</v>
      </c>
      <c r="F161" s="20" t="s">
        <v>9</v>
      </c>
      <c r="G161" s="20" t="s">
        <v>9</v>
      </c>
      <c r="H161" s="17" t="s">
        <v>341</v>
      </c>
    </row>
    <row r="162" spans="1:8" ht="48">
      <c r="A162" s="24">
        <v>46004</v>
      </c>
      <c r="B162" s="26" t="s">
        <v>342</v>
      </c>
      <c r="C162" s="28" t="s">
        <v>38</v>
      </c>
      <c r="D162" s="20" t="s">
        <v>8</v>
      </c>
      <c r="E162" s="26" t="s">
        <v>343</v>
      </c>
      <c r="F162" s="20" t="s">
        <v>9</v>
      </c>
      <c r="G162" s="20" t="s">
        <v>10</v>
      </c>
      <c r="H162" s="17" t="s">
        <v>344</v>
      </c>
    </row>
    <row r="163" spans="1:8" ht="24">
      <c r="A163" s="24">
        <v>46004</v>
      </c>
      <c r="B163" s="26" t="s">
        <v>342</v>
      </c>
      <c r="C163" s="28" t="s">
        <v>38</v>
      </c>
      <c r="D163" s="20" t="s">
        <v>8</v>
      </c>
      <c r="E163" s="26" t="s">
        <v>345</v>
      </c>
      <c r="F163" s="20" t="s">
        <v>9</v>
      </c>
      <c r="G163" s="20" t="s">
        <v>9</v>
      </c>
      <c r="H163" s="17" t="s">
        <v>26</v>
      </c>
    </row>
    <row r="164" spans="1:8" ht="48">
      <c r="A164" s="24">
        <v>46004</v>
      </c>
      <c r="B164" s="26" t="s">
        <v>346</v>
      </c>
      <c r="C164" s="28" t="s">
        <v>38</v>
      </c>
      <c r="D164" s="20" t="s">
        <v>8</v>
      </c>
      <c r="E164" s="26" t="s">
        <v>347</v>
      </c>
      <c r="F164" s="20" t="s">
        <v>9</v>
      </c>
      <c r="G164" s="20" t="s">
        <v>9</v>
      </c>
      <c r="H164" s="17" t="s">
        <v>348</v>
      </c>
    </row>
    <row r="165" spans="1:8" ht="24">
      <c r="A165" s="24">
        <v>46005</v>
      </c>
      <c r="B165" s="26" t="s">
        <v>52</v>
      </c>
      <c r="C165" s="28" t="s">
        <v>38</v>
      </c>
      <c r="D165" s="20" t="s">
        <v>8</v>
      </c>
      <c r="E165" s="26" t="s">
        <v>349</v>
      </c>
      <c r="F165" s="20" t="s">
        <v>9</v>
      </c>
      <c r="G165" s="20" t="s">
        <v>9</v>
      </c>
      <c r="H165" s="17" t="s">
        <v>26</v>
      </c>
    </row>
    <row r="166" spans="1:8" ht="48">
      <c r="A166" s="24">
        <v>46005</v>
      </c>
      <c r="B166" s="26" t="s">
        <v>350</v>
      </c>
      <c r="C166" s="28" t="s">
        <v>38</v>
      </c>
      <c r="D166" s="20" t="s">
        <v>8</v>
      </c>
      <c r="E166" s="26" t="s">
        <v>351</v>
      </c>
      <c r="F166" s="20" t="s">
        <v>9</v>
      </c>
      <c r="G166" s="20" t="s">
        <v>10</v>
      </c>
      <c r="H166" s="17" t="s">
        <v>352</v>
      </c>
    </row>
    <row r="167" spans="1:8" ht="24">
      <c r="A167" s="24">
        <v>46005</v>
      </c>
      <c r="B167" s="26" t="s">
        <v>353</v>
      </c>
      <c r="C167" s="28" t="s">
        <v>38</v>
      </c>
      <c r="D167" s="20" t="s">
        <v>8</v>
      </c>
      <c r="E167" s="26" t="s">
        <v>354</v>
      </c>
      <c r="F167" s="20" t="s">
        <v>9</v>
      </c>
      <c r="G167" s="20" t="s">
        <v>9</v>
      </c>
      <c r="H167" s="17" t="s">
        <v>35</v>
      </c>
    </row>
    <row r="168" spans="1:8" ht="24">
      <c r="A168" s="24">
        <v>46006</v>
      </c>
      <c r="B168" s="26" t="s">
        <v>355</v>
      </c>
      <c r="C168" s="28" t="s">
        <v>38</v>
      </c>
      <c r="D168" s="20" t="s">
        <v>8</v>
      </c>
      <c r="E168" s="26" t="s">
        <v>114</v>
      </c>
      <c r="F168" s="20" t="s">
        <v>9</v>
      </c>
      <c r="G168" s="20" t="s">
        <v>9</v>
      </c>
      <c r="H168" s="17" t="s">
        <v>36</v>
      </c>
    </row>
    <row r="169" spans="1:8" ht="96">
      <c r="A169" s="24">
        <v>46006</v>
      </c>
      <c r="B169" s="26" t="s">
        <v>355</v>
      </c>
      <c r="C169" s="28" t="s">
        <v>38</v>
      </c>
      <c r="D169" s="20" t="s">
        <v>8</v>
      </c>
      <c r="E169" s="26" t="s">
        <v>356</v>
      </c>
      <c r="F169" s="20" t="s">
        <v>9</v>
      </c>
      <c r="G169" s="20" t="s">
        <v>9</v>
      </c>
      <c r="H169" s="17" t="s">
        <v>357</v>
      </c>
    </row>
    <row r="170" spans="1:8" ht="132">
      <c r="A170" s="24">
        <v>46006</v>
      </c>
      <c r="B170" s="26" t="s">
        <v>358</v>
      </c>
      <c r="C170" s="28" t="s">
        <v>38</v>
      </c>
      <c r="D170" s="20" t="s">
        <v>8</v>
      </c>
      <c r="E170" s="26" t="s">
        <v>359</v>
      </c>
      <c r="F170" s="20" t="s">
        <v>9</v>
      </c>
      <c r="G170" s="20" t="s">
        <v>9</v>
      </c>
      <c r="H170" s="17" t="s">
        <v>360</v>
      </c>
    </row>
    <row r="171" spans="1:8" ht="120">
      <c r="A171" s="24">
        <v>46006</v>
      </c>
      <c r="B171" s="26" t="s">
        <v>358</v>
      </c>
      <c r="C171" s="28" t="s">
        <v>38</v>
      </c>
      <c r="D171" s="20" t="s">
        <v>8</v>
      </c>
      <c r="E171" s="26" t="s">
        <v>361</v>
      </c>
      <c r="F171" s="20" t="s">
        <v>9</v>
      </c>
      <c r="G171" s="20" t="s">
        <v>9</v>
      </c>
      <c r="H171" s="17" t="s">
        <v>362</v>
      </c>
    </row>
    <row r="172" spans="1:8" ht="120">
      <c r="A172" s="24">
        <v>46006</v>
      </c>
      <c r="B172" s="26" t="s">
        <v>358</v>
      </c>
      <c r="C172" s="28" t="s">
        <v>38</v>
      </c>
      <c r="D172" s="20" t="s">
        <v>8</v>
      </c>
      <c r="E172" s="26" t="s">
        <v>363</v>
      </c>
      <c r="F172" s="20" t="s">
        <v>9</v>
      </c>
      <c r="G172" s="20" t="s">
        <v>9</v>
      </c>
      <c r="H172" s="17" t="s">
        <v>364</v>
      </c>
    </row>
    <row r="173" spans="1:8" ht="24">
      <c r="A173" s="24">
        <v>46008</v>
      </c>
      <c r="B173" s="26" t="s">
        <v>365</v>
      </c>
      <c r="C173" s="28" t="s">
        <v>38</v>
      </c>
      <c r="D173" s="20" t="s">
        <v>8</v>
      </c>
      <c r="E173" s="26" t="s">
        <v>366</v>
      </c>
      <c r="F173" s="20" t="s">
        <v>9</v>
      </c>
      <c r="G173" s="20" t="s">
        <v>9</v>
      </c>
      <c r="H173" s="17" t="s">
        <v>202</v>
      </c>
    </row>
    <row r="174" spans="1:8" ht="24">
      <c r="A174" s="24">
        <v>46008</v>
      </c>
      <c r="B174" s="26" t="s">
        <v>365</v>
      </c>
      <c r="C174" s="28" t="s">
        <v>38</v>
      </c>
      <c r="D174" s="20" t="s">
        <v>8</v>
      </c>
      <c r="E174" s="26" t="s">
        <v>367</v>
      </c>
      <c r="F174" s="20" t="s">
        <v>9</v>
      </c>
      <c r="G174" s="20" t="s">
        <v>9</v>
      </c>
      <c r="H174" s="17" t="s">
        <v>202</v>
      </c>
    </row>
    <row r="175" spans="1:8" ht="24">
      <c r="A175" s="24">
        <v>46008</v>
      </c>
      <c r="B175" s="26" t="s">
        <v>368</v>
      </c>
      <c r="C175" s="28" t="s">
        <v>38</v>
      </c>
      <c r="D175" s="20" t="s">
        <v>8</v>
      </c>
      <c r="E175" s="26" t="s">
        <v>369</v>
      </c>
      <c r="F175" s="20" t="s">
        <v>9</v>
      </c>
      <c r="G175" s="20" t="s">
        <v>9</v>
      </c>
      <c r="H175" s="17" t="s">
        <v>30</v>
      </c>
    </row>
    <row r="176" spans="1:8" ht="24">
      <c r="A176" s="24">
        <v>46008</v>
      </c>
      <c r="B176" s="26" t="s">
        <v>368</v>
      </c>
      <c r="C176" s="28" t="s">
        <v>38</v>
      </c>
      <c r="D176" s="20" t="s">
        <v>8</v>
      </c>
      <c r="E176" s="26" t="s">
        <v>370</v>
      </c>
      <c r="F176" s="20" t="s">
        <v>9</v>
      </c>
      <c r="G176" s="20" t="s">
        <v>9</v>
      </c>
      <c r="H176" s="17" t="s">
        <v>30</v>
      </c>
    </row>
    <row r="177" spans="1:8">
      <c r="A177" s="24">
        <v>46009</v>
      </c>
      <c r="B177" s="26" t="s">
        <v>371</v>
      </c>
      <c r="C177" s="28" t="s">
        <v>38</v>
      </c>
      <c r="D177" s="20" t="s">
        <v>8</v>
      </c>
      <c r="E177" s="26" t="s">
        <v>372</v>
      </c>
      <c r="F177" s="20" t="s">
        <v>9</v>
      </c>
      <c r="G177" s="20" t="s">
        <v>9</v>
      </c>
      <c r="H177" s="17" t="s">
        <v>373</v>
      </c>
    </row>
    <row r="178" spans="1:8" ht="24">
      <c r="A178" s="24">
        <v>46009.5</v>
      </c>
      <c r="B178" s="26" t="s">
        <v>374</v>
      </c>
      <c r="C178" s="28" t="s">
        <v>25</v>
      </c>
      <c r="D178" s="20" t="s">
        <v>8</v>
      </c>
      <c r="E178" s="26" t="s">
        <v>308</v>
      </c>
      <c r="F178" s="20" t="s">
        <v>9</v>
      </c>
      <c r="G178" s="20" t="s">
        <v>10</v>
      </c>
      <c r="H178" s="17" t="s">
        <v>375</v>
      </c>
    </row>
    <row r="179" spans="1:8" ht="24">
      <c r="A179" s="24">
        <v>46009.5</v>
      </c>
      <c r="B179" s="26" t="s">
        <v>374</v>
      </c>
      <c r="C179" s="28" t="s">
        <v>25</v>
      </c>
      <c r="D179" s="20" t="s">
        <v>8</v>
      </c>
      <c r="E179" s="26" t="s">
        <v>376</v>
      </c>
      <c r="F179" s="20" t="s">
        <v>9</v>
      </c>
      <c r="G179" s="20" t="s">
        <v>9</v>
      </c>
      <c r="H179" s="17" t="s">
        <v>377</v>
      </c>
    </row>
    <row r="180" spans="1:8" ht="24">
      <c r="A180" s="24">
        <v>46009</v>
      </c>
      <c r="B180" s="26" t="s">
        <v>378</v>
      </c>
      <c r="C180" s="28" t="s">
        <v>38</v>
      </c>
      <c r="D180" s="20" t="s">
        <v>8</v>
      </c>
      <c r="E180" s="26" t="s">
        <v>379</v>
      </c>
      <c r="F180" s="20" t="s">
        <v>9</v>
      </c>
      <c r="G180" s="20" t="s">
        <v>9</v>
      </c>
      <c r="H180" s="17" t="s">
        <v>37</v>
      </c>
    </row>
    <row r="181" spans="1:8" ht="24">
      <c r="A181" s="24">
        <v>46009</v>
      </c>
      <c r="B181" s="26" t="s">
        <v>378</v>
      </c>
      <c r="C181" s="28" t="s">
        <v>38</v>
      </c>
      <c r="D181" s="20" t="s">
        <v>8</v>
      </c>
      <c r="E181" s="26" t="s">
        <v>380</v>
      </c>
      <c r="F181" s="20" t="s">
        <v>9</v>
      </c>
      <c r="G181" s="20" t="s">
        <v>9</v>
      </c>
      <c r="H181" s="17" t="s">
        <v>381</v>
      </c>
    </row>
    <row r="182" spans="1:8">
      <c r="A182" s="24">
        <v>46009</v>
      </c>
      <c r="B182" s="26" t="s">
        <v>378</v>
      </c>
      <c r="C182" s="28" t="s">
        <v>38</v>
      </c>
      <c r="D182" s="20" t="s">
        <v>8</v>
      </c>
      <c r="E182" s="26" t="s">
        <v>382</v>
      </c>
      <c r="F182" s="20" t="s">
        <v>9</v>
      </c>
      <c r="G182" s="20" t="s">
        <v>9</v>
      </c>
      <c r="H182" s="17" t="s">
        <v>190</v>
      </c>
    </row>
    <row r="183" spans="1:8" ht="24">
      <c r="A183" s="24">
        <v>46009</v>
      </c>
      <c r="B183" s="26" t="s">
        <v>383</v>
      </c>
      <c r="C183" s="28" t="s">
        <v>38</v>
      </c>
      <c r="D183" s="20" t="s">
        <v>8</v>
      </c>
      <c r="E183" s="26" t="s">
        <v>384</v>
      </c>
      <c r="F183" s="20" t="s">
        <v>9</v>
      </c>
      <c r="G183" s="20" t="s">
        <v>9</v>
      </c>
      <c r="H183" s="17" t="s">
        <v>385</v>
      </c>
    </row>
    <row r="184" spans="1:8" ht="24">
      <c r="A184" s="24">
        <v>46009</v>
      </c>
      <c r="B184" s="26" t="s">
        <v>383</v>
      </c>
      <c r="C184" s="28" t="s">
        <v>38</v>
      </c>
      <c r="D184" s="20" t="s">
        <v>8</v>
      </c>
      <c r="E184" s="26" t="s">
        <v>386</v>
      </c>
      <c r="F184" s="20" t="s">
        <v>9</v>
      </c>
      <c r="G184" s="20" t="s">
        <v>9</v>
      </c>
      <c r="H184" s="17" t="s">
        <v>385</v>
      </c>
    </row>
    <row r="185" spans="1:8" ht="24">
      <c r="A185" s="24">
        <v>46009</v>
      </c>
      <c r="B185" s="26" t="s">
        <v>383</v>
      </c>
      <c r="C185" s="28" t="s">
        <v>38</v>
      </c>
      <c r="D185" s="20" t="s">
        <v>8</v>
      </c>
      <c r="E185" s="26" t="s">
        <v>387</v>
      </c>
      <c r="F185" s="20" t="s">
        <v>9</v>
      </c>
      <c r="G185" s="20" t="s">
        <v>9</v>
      </c>
      <c r="H185" s="17" t="s">
        <v>385</v>
      </c>
    </row>
    <row r="186" spans="1:8" ht="24">
      <c r="A186" s="24">
        <v>46009</v>
      </c>
      <c r="B186" s="26" t="s">
        <v>383</v>
      </c>
      <c r="C186" s="28" t="s">
        <v>38</v>
      </c>
      <c r="D186" s="20" t="s">
        <v>8</v>
      </c>
      <c r="E186" s="26" t="s">
        <v>388</v>
      </c>
      <c r="F186" s="20" t="s">
        <v>9</v>
      </c>
      <c r="G186" s="20" t="s">
        <v>9</v>
      </c>
      <c r="H186" s="17" t="s">
        <v>385</v>
      </c>
    </row>
    <row r="187" spans="1:8" ht="24">
      <c r="A187" s="24">
        <v>46009</v>
      </c>
      <c r="B187" s="26" t="s">
        <v>383</v>
      </c>
      <c r="C187" s="28" t="s">
        <v>38</v>
      </c>
      <c r="D187" s="20" t="s">
        <v>8</v>
      </c>
      <c r="E187" s="26" t="s">
        <v>389</v>
      </c>
      <c r="F187" s="20" t="s">
        <v>9</v>
      </c>
      <c r="G187" s="20" t="s">
        <v>9</v>
      </c>
      <c r="H187" s="17" t="s">
        <v>385</v>
      </c>
    </row>
    <row r="188" spans="1:8" ht="108">
      <c r="A188" s="24">
        <v>46009</v>
      </c>
      <c r="B188" s="26" t="s">
        <v>383</v>
      </c>
      <c r="C188" s="28" t="s">
        <v>38</v>
      </c>
      <c r="D188" s="20" t="s">
        <v>8</v>
      </c>
      <c r="E188" s="26" t="s">
        <v>390</v>
      </c>
      <c r="F188" s="20" t="s">
        <v>9</v>
      </c>
      <c r="G188" s="20" t="s">
        <v>9</v>
      </c>
      <c r="H188" s="17" t="s">
        <v>391</v>
      </c>
    </row>
    <row r="189" spans="1:8" ht="24">
      <c r="A189" s="24">
        <v>46009</v>
      </c>
      <c r="B189" s="26" t="s">
        <v>383</v>
      </c>
      <c r="C189" s="28" t="s">
        <v>38</v>
      </c>
      <c r="D189" s="20" t="s">
        <v>8</v>
      </c>
      <c r="E189" s="26" t="s">
        <v>242</v>
      </c>
      <c r="F189" s="20" t="s">
        <v>9</v>
      </c>
      <c r="G189" s="20" t="s">
        <v>9</v>
      </c>
      <c r="H189" s="17" t="s">
        <v>392</v>
      </c>
    </row>
    <row r="190" spans="1:8" ht="24">
      <c r="A190" s="24">
        <v>46009</v>
      </c>
      <c r="B190" s="26" t="s">
        <v>393</v>
      </c>
      <c r="C190" s="28" t="s">
        <v>38</v>
      </c>
      <c r="D190" s="20" t="s">
        <v>8</v>
      </c>
      <c r="E190" s="26" t="s">
        <v>394</v>
      </c>
      <c r="F190" s="20" t="s">
        <v>9</v>
      </c>
      <c r="G190" s="20" t="s">
        <v>9</v>
      </c>
      <c r="H190" s="17" t="s">
        <v>319</v>
      </c>
    </row>
    <row r="191" spans="1:8" ht="48">
      <c r="A191" s="24">
        <v>46011</v>
      </c>
      <c r="B191" s="26" t="s">
        <v>395</v>
      </c>
      <c r="C191" s="28" t="s">
        <v>38</v>
      </c>
      <c r="D191" s="20" t="s">
        <v>8</v>
      </c>
      <c r="E191" s="26" t="s">
        <v>396</v>
      </c>
      <c r="F191" s="20" t="s">
        <v>9</v>
      </c>
      <c r="G191" s="20" t="s">
        <v>9</v>
      </c>
      <c r="H191" s="17" t="s">
        <v>397</v>
      </c>
    </row>
    <row r="192" spans="1:8" ht="24">
      <c r="A192" s="24">
        <v>46011</v>
      </c>
      <c r="B192" s="26" t="s">
        <v>398</v>
      </c>
      <c r="C192" s="28" t="s">
        <v>38</v>
      </c>
      <c r="D192" s="20" t="s">
        <v>8</v>
      </c>
      <c r="E192" s="26" t="s">
        <v>399</v>
      </c>
      <c r="F192" s="20" t="s">
        <v>9</v>
      </c>
      <c r="G192" s="20" t="s">
        <v>9</v>
      </c>
      <c r="H192" s="17" t="s">
        <v>36</v>
      </c>
    </row>
    <row r="193" spans="1:8" ht="24">
      <c r="A193" s="24">
        <v>46011</v>
      </c>
      <c r="B193" s="26" t="s">
        <v>398</v>
      </c>
      <c r="C193" s="28" t="s">
        <v>38</v>
      </c>
      <c r="D193" s="20" t="s">
        <v>8</v>
      </c>
      <c r="E193" s="26" t="s">
        <v>400</v>
      </c>
      <c r="F193" s="20" t="s">
        <v>9</v>
      </c>
      <c r="G193" s="20" t="s">
        <v>10</v>
      </c>
      <c r="H193" s="17" t="s">
        <v>401</v>
      </c>
    </row>
    <row r="194" spans="1:8" ht="24">
      <c r="A194" s="24">
        <v>46011</v>
      </c>
      <c r="B194" s="26" t="s">
        <v>402</v>
      </c>
      <c r="C194" s="28" t="s">
        <v>38</v>
      </c>
      <c r="D194" s="20" t="s">
        <v>8</v>
      </c>
      <c r="E194" s="26" t="s">
        <v>403</v>
      </c>
      <c r="F194" s="20" t="s">
        <v>9</v>
      </c>
      <c r="G194" s="20" t="s">
        <v>23</v>
      </c>
      <c r="H194" s="17" t="s">
        <v>22</v>
      </c>
    </row>
    <row r="195" spans="1:8" ht="24">
      <c r="A195" s="24">
        <v>46011</v>
      </c>
      <c r="B195" s="26" t="s">
        <v>404</v>
      </c>
      <c r="C195" s="28" t="s">
        <v>38</v>
      </c>
      <c r="D195" s="20" t="s">
        <v>8</v>
      </c>
      <c r="E195" s="26" t="s">
        <v>405</v>
      </c>
      <c r="F195" s="20" t="s">
        <v>9</v>
      </c>
      <c r="G195" s="20" t="s">
        <v>23</v>
      </c>
      <c r="H195" s="17" t="s">
        <v>22</v>
      </c>
    </row>
    <row r="196" spans="1:8" ht="72">
      <c r="A196" s="24">
        <v>46011</v>
      </c>
      <c r="B196" s="26" t="s">
        <v>406</v>
      </c>
      <c r="C196" s="28" t="s">
        <v>38</v>
      </c>
      <c r="D196" s="20" t="s">
        <v>8</v>
      </c>
      <c r="E196" s="26" t="s">
        <v>407</v>
      </c>
      <c r="F196" s="20" t="s">
        <v>9</v>
      </c>
      <c r="G196" s="20" t="s">
        <v>10</v>
      </c>
      <c r="H196" s="17" t="s">
        <v>408</v>
      </c>
    </row>
    <row r="197" spans="1:8" ht="72">
      <c r="A197" s="24">
        <v>46011</v>
      </c>
      <c r="B197" s="26" t="s">
        <v>406</v>
      </c>
      <c r="C197" s="28" t="s">
        <v>38</v>
      </c>
      <c r="D197" s="20" t="s">
        <v>8</v>
      </c>
      <c r="E197" s="26" t="s">
        <v>409</v>
      </c>
      <c r="F197" s="20" t="s">
        <v>9</v>
      </c>
      <c r="G197" s="20" t="s">
        <v>10</v>
      </c>
      <c r="H197" s="17" t="s">
        <v>408</v>
      </c>
    </row>
    <row r="198" spans="1:8" ht="72">
      <c r="A198" s="24">
        <v>46011</v>
      </c>
      <c r="B198" s="26" t="s">
        <v>406</v>
      </c>
      <c r="C198" s="28" t="s">
        <v>38</v>
      </c>
      <c r="D198" s="20" t="s">
        <v>8</v>
      </c>
      <c r="E198" s="26" t="s">
        <v>410</v>
      </c>
      <c r="F198" s="20" t="s">
        <v>9</v>
      </c>
      <c r="G198" s="20" t="s">
        <v>10</v>
      </c>
      <c r="H198" s="17" t="s">
        <v>408</v>
      </c>
    </row>
    <row r="199" spans="1:8" ht="24">
      <c r="A199" s="24">
        <v>46011</v>
      </c>
      <c r="B199" s="26" t="s">
        <v>406</v>
      </c>
      <c r="C199" s="28" t="s">
        <v>38</v>
      </c>
      <c r="D199" s="20" t="s">
        <v>8</v>
      </c>
      <c r="E199" s="26" t="s">
        <v>411</v>
      </c>
      <c r="F199" s="20" t="s">
        <v>9</v>
      </c>
      <c r="G199" s="20" t="s">
        <v>10</v>
      </c>
      <c r="H199" s="17" t="s">
        <v>412</v>
      </c>
    </row>
    <row r="200" spans="1:8" ht="24">
      <c r="A200" s="24">
        <v>46011</v>
      </c>
      <c r="B200" s="26" t="s">
        <v>413</v>
      </c>
      <c r="C200" s="28" t="s">
        <v>38</v>
      </c>
      <c r="D200" s="20" t="s">
        <v>8</v>
      </c>
      <c r="E200" s="26" t="s">
        <v>414</v>
      </c>
      <c r="F200" s="20" t="s">
        <v>9</v>
      </c>
      <c r="G200" s="20" t="s">
        <v>9</v>
      </c>
      <c r="H200" s="17" t="s">
        <v>26</v>
      </c>
    </row>
    <row r="201" spans="1:8" ht="36">
      <c r="A201" s="24">
        <v>46012</v>
      </c>
      <c r="B201" s="26" t="s">
        <v>415</v>
      </c>
      <c r="C201" s="28" t="s">
        <v>38</v>
      </c>
      <c r="D201" s="20" t="s">
        <v>8</v>
      </c>
      <c r="E201" s="26" t="s">
        <v>416</v>
      </c>
      <c r="F201" s="20" t="s">
        <v>9</v>
      </c>
      <c r="G201" s="20" t="s">
        <v>10</v>
      </c>
      <c r="H201" s="17" t="s">
        <v>417</v>
      </c>
    </row>
    <row r="202" spans="1:8">
      <c r="A202" s="24">
        <v>46012</v>
      </c>
      <c r="B202" s="26" t="s">
        <v>415</v>
      </c>
      <c r="C202" s="28" t="s">
        <v>38</v>
      </c>
      <c r="D202" s="20" t="s">
        <v>8</v>
      </c>
      <c r="E202" s="26" t="s">
        <v>418</v>
      </c>
      <c r="F202" s="20" t="s">
        <v>9</v>
      </c>
      <c r="G202" s="20" t="s">
        <v>9</v>
      </c>
      <c r="H202" s="17" t="s">
        <v>190</v>
      </c>
    </row>
    <row r="203" spans="1:8" ht="24">
      <c r="A203" s="24">
        <v>46012</v>
      </c>
      <c r="B203" s="26" t="s">
        <v>419</v>
      </c>
      <c r="C203" s="28" t="s">
        <v>38</v>
      </c>
      <c r="D203" s="20" t="s">
        <v>8</v>
      </c>
      <c r="E203" s="26" t="s">
        <v>420</v>
      </c>
      <c r="F203" s="20" t="s">
        <v>9</v>
      </c>
      <c r="G203" s="20" t="s">
        <v>9</v>
      </c>
      <c r="H203" s="17" t="s">
        <v>170</v>
      </c>
    </row>
    <row r="204" spans="1:8" ht="72">
      <c r="A204" s="24">
        <v>46012</v>
      </c>
      <c r="B204" s="26" t="s">
        <v>419</v>
      </c>
      <c r="C204" s="28" t="s">
        <v>38</v>
      </c>
      <c r="D204" s="20" t="s">
        <v>8</v>
      </c>
      <c r="E204" s="26" t="s">
        <v>421</v>
      </c>
      <c r="F204" s="20" t="s">
        <v>9</v>
      </c>
      <c r="G204" s="20" t="s">
        <v>9</v>
      </c>
      <c r="H204" s="17" t="s">
        <v>422</v>
      </c>
    </row>
    <row r="205" spans="1:8" ht="24">
      <c r="A205" s="24">
        <v>46013.4375</v>
      </c>
      <c r="B205" s="26" t="s">
        <v>423</v>
      </c>
      <c r="C205" s="28" t="s">
        <v>179</v>
      </c>
      <c r="D205" s="20" t="s">
        <v>8</v>
      </c>
      <c r="E205" s="26" t="s">
        <v>424</v>
      </c>
      <c r="F205" s="20" t="s">
        <v>9</v>
      </c>
      <c r="G205" s="20" t="s">
        <v>9</v>
      </c>
      <c r="H205" s="17" t="s">
        <v>425</v>
      </c>
    </row>
    <row r="206" spans="1:8" ht="96">
      <c r="A206" s="24">
        <v>46013</v>
      </c>
      <c r="B206" s="26" t="s">
        <v>426</v>
      </c>
      <c r="C206" s="28" t="s">
        <v>38</v>
      </c>
      <c r="D206" s="20" t="s">
        <v>8</v>
      </c>
      <c r="E206" s="26" t="s">
        <v>427</v>
      </c>
      <c r="F206" s="20" t="s">
        <v>9</v>
      </c>
      <c r="G206" s="20" t="s">
        <v>9</v>
      </c>
      <c r="H206" s="17" t="s">
        <v>428</v>
      </c>
    </row>
    <row r="207" spans="1:8" ht="96">
      <c r="A207" s="24">
        <v>46013</v>
      </c>
      <c r="B207" s="26" t="s">
        <v>426</v>
      </c>
      <c r="C207" s="28" t="s">
        <v>38</v>
      </c>
      <c r="D207" s="20" t="s">
        <v>8</v>
      </c>
      <c r="E207" s="26" t="s">
        <v>429</v>
      </c>
      <c r="F207" s="20" t="s">
        <v>9</v>
      </c>
      <c r="G207" s="20" t="s">
        <v>9</v>
      </c>
      <c r="H207" s="17" t="s">
        <v>430</v>
      </c>
    </row>
    <row r="208" spans="1:8" ht="84">
      <c r="A208" s="24">
        <v>46013</v>
      </c>
      <c r="B208" s="26" t="s">
        <v>426</v>
      </c>
      <c r="C208" s="28" t="s">
        <v>38</v>
      </c>
      <c r="D208" s="20" t="s">
        <v>8</v>
      </c>
      <c r="E208" s="26" t="s">
        <v>431</v>
      </c>
      <c r="F208" s="20" t="s">
        <v>9</v>
      </c>
      <c r="G208" s="20" t="s">
        <v>9</v>
      </c>
      <c r="H208" s="17" t="s">
        <v>432</v>
      </c>
    </row>
    <row r="209" spans="1:8" ht="24">
      <c r="A209" s="24">
        <v>46013</v>
      </c>
      <c r="B209" s="26" t="s">
        <v>426</v>
      </c>
      <c r="C209" s="28" t="s">
        <v>38</v>
      </c>
      <c r="D209" s="20" t="s">
        <v>8</v>
      </c>
      <c r="E209" s="26" t="s">
        <v>433</v>
      </c>
      <c r="F209" s="20" t="s">
        <v>9</v>
      </c>
      <c r="G209" s="20" t="s">
        <v>9</v>
      </c>
      <c r="H209" s="17" t="s">
        <v>170</v>
      </c>
    </row>
    <row r="210" spans="1:8" ht="24">
      <c r="A210" s="24">
        <v>46014</v>
      </c>
      <c r="B210" s="26" t="s">
        <v>434</v>
      </c>
      <c r="C210" s="28" t="s">
        <v>38</v>
      </c>
      <c r="D210" s="20" t="s">
        <v>8</v>
      </c>
      <c r="E210" s="26" t="s">
        <v>435</v>
      </c>
      <c r="F210" s="20" t="s">
        <v>9</v>
      </c>
      <c r="G210" s="20" t="s">
        <v>9</v>
      </c>
      <c r="H210" s="17" t="s">
        <v>35</v>
      </c>
    </row>
    <row r="211" spans="1:8" ht="48">
      <c r="A211" s="24">
        <v>46015</v>
      </c>
      <c r="B211" s="26" t="s">
        <v>436</v>
      </c>
      <c r="C211" s="28" t="s">
        <v>38</v>
      </c>
      <c r="D211" s="20" t="s">
        <v>8</v>
      </c>
      <c r="E211" s="26" t="s">
        <v>437</v>
      </c>
      <c r="F211" s="20" t="s">
        <v>9</v>
      </c>
      <c r="G211" s="20" t="s">
        <v>9</v>
      </c>
      <c r="H211" s="17" t="s">
        <v>438</v>
      </c>
    </row>
    <row r="212" spans="1:8" ht="60">
      <c r="A212" s="24">
        <v>46015</v>
      </c>
      <c r="B212" s="26" t="s">
        <v>436</v>
      </c>
      <c r="C212" s="28" t="s">
        <v>38</v>
      </c>
      <c r="D212" s="20" t="s">
        <v>8</v>
      </c>
      <c r="E212" s="26" t="s">
        <v>439</v>
      </c>
      <c r="F212" s="20" t="s">
        <v>9</v>
      </c>
      <c r="G212" s="20" t="s">
        <v>9</v>
      </c>
      <c r="H212" s="17" t="s">
        <v>440</v>
      </c>
    </row>
    <row r="213" spans="1:8" ht="84">
      <c r="A213" s="24">
        <v>46015</v>
      </c>
      <c r="B213" s="26" t="s">
        <v>436</v>
      </c>
      <c r="C213" s="28" t="s">
        <v>38</v>
      </c>
      <c r="D213" s="20" t="s">
        <v>8</v>
      </c>
      <c r="E213" s="26" t="s">
        <v>441</v>
      </c>
      <c r="F213" s="20" t="s">
        <v>9</v>
      </c>
      <c r="G213" s="20" t="s">
        <v>9</v>
      </c>
      <c r="H213" s="17" t="s">
        <v>442</v>
      </c>
    </row>
    <row r="214" spans="1:8">
      <c r="A214" s="24">
        <v>46015</v>
      </c>
      <c r="B214" s="26" t="s">
        <v>436</v>
      </c>
      <c r="C214" s="28" t="s">
        <v>38</v>
      </c>
      <c r="D214" s="20" t="s">
        <v>8</v>
      </c>
      <c r="E214" s="26" t="s">
        <v>443</v>
      </c>
      <c r="F214" s="20" t="s">
        <v>9</v>
      </c>
      <c r="G214" s="20" t="s">
        <v>9</v>
      </c>
      <c r="H214" s="17" t="s">
        <v>139</v>
      </c>
    </row>
    <row r="215" spans="1:8" ht="36">
      <c r="A215" s="24">
        <v>46016</v>
      </c>
      <c r="B215" s="26" t="s">
        <v>444</v>
      </c>
      <c r="C215" s="28" t="s">
        <v>38</v>
      </c>
      <c r="D215" s="20" t="s">
        <v>8</v>
      </c>
      <c r="E215" s="26" t="s">
        <v>445</v>
      </c>
      <c r="F215" s="20" t="s">
        <v>9</v>
      </c>
      <c r="G215" s="20" t="s">
        <v>10</v>
      </c>
      <c r="H215" s="17" t="s">
        <v>446</v>
      </c>
    </row>
    <row r="216" spans="1:8" ht="36">
      <c r="A216" s="24">
        <v>46016</v>
      </c>
      <c r="B216" s="26" t="s">
        <v>444</v>
      </c>
      <c r="C216" s="28" t="s">
        <v>38</v>
      </c>
      <c r="D216" s="20" t="s">
        <v>8</v>
      </c>
      <c r="E216" s="26" t="s">
        <v>447</v>
      </c>
      <c r="F216" s="20" t="s">
        <v>9</v>
      </c>
      <c r="G216" s="20" t="s">
        <v>10</v>
      </c>
      <c r="H216" s="17" t="s">
        <v>446</v>
      </c>
    </row>
    <row r="217" spans="1:8" ht="36">
      <c r="A217" s="24">
        <v>46016</v>
      </c>
      <c r="B217" s="26" t="s">
        <v>444</v>
      </c>
      <c r="C217" s="28" t="s">
        <v>38</v>
      </c>
      <c r="D217" s="20" t="s">
        <v>8</v>
      </c>
      <c r="E217" s="26" t="s">
        <v>448</v>
      </c>
      <c r="F217" s="20" t="s">
        <v>9</v>
      </c>
      <c r="G217" s="20" t="s">
        <v>10</v>
      </c>
      <c r="H217" s="17" t="s">
        <v>446</v>
      </c>
    </row>
    <row r="218" spans="1:8" ht="36">
      <c r="A218" s="24">
        <v>46016</v>
      </c>
      <c r="B218" s="26" t="s">
        <v>444</v>
      </c>
      <c r="C218" s="28" t="s">
        <v>38</v>
      </c>
      <c r="D218" s="20" t="s">
        <v>8</v>
      </c>
      <c r="E218" s="26" t="s">
        <v>449</v>
      </c>
      <c r="F218" s="20" t="s">
        <v>9</v>
      </c>
      <c r="G218" s="20" t="s">
        <v>10</v>
      </c>
      <c r="H218" s="17" t="s">
        <v>446</v>
      </c>
    </row>
    <row r="219" spans="1:8" ht="24">
      <c r="A219" s="24">
        <v>46016</v>
      </c>
      <c r="B219" s="26" t="s">
        <v>450</v>
      </c>
      <c r="C219" s="28" t="s">
        <v>38</v>
      </c>
      <c r="D219" s="20" t="s">
        <v>8</v>
      </c>
      <c r="E219" s="26" t="s">
        <v>451</v>
      </c>
      <c r="F219" s="20" t="s">
        <v>9</v>
      </c>
      <c r="G219" s="20" t="s">
        <v>23</v>
      </c>
      <c r="H219" s="17" t="s">
        <v>22</v>
      </c>
    </row>
    <row r="220" spans="1:8" ht="24">
      <c r="A220" s="24">
        <v>46016</v>
      </c>
      <c r="B220" s="26" t="s">
        <v>450</v>
      </c>
      <c r="C220" s="28" t="s">
        <v>38</v>
      </c>
      <c r="D220" s="20" t="s">
        <v>8</v>
      </c>
      <c r="E220" s="26" t="s">
        <v>452</v>
      </c>
      <c r="F220" s="20" t="s">
        <v>9</v>
      </c>
      <c r="G220" s="20" t="s">
        <v>23</v>
      </c>
      <c r="H220" s="17" t="s">
        <v>22</v>
      </c>
    </row>
    <row r="221" spans="1:8" ht="24">
      <c r="A221" s="24">
        <v>46016</v>
      </c>
      <c r="B221" s="26" t="s">
        <v>450</v>
      </c>
      <c r="C221" s="28" t="s">
        <v>38</v>
      </c>
      <c r="D221" s="20" t="s">
        <v>8</v>
      </c>
      <c r="E221" s="26" t="s">
        <v>453</v>
      </c>
      <c r="F221" s="20" t="s">
        <v>9</v>
      </c>
      <c r="G221" s="20" t="s">
        <v>23</v>
      </c>
      <c r="H221" s="17" t="s">
        <v>22</v>
      </c>
    </row>
    <row r="222" spans="1:8" ht="24">
      <c r="A222" s="24">
        <v>46016</v>
      </c>
      <c r="B222" s="26" t="s">
        <v>450</v>
      </c>
      <c r="C222" s="28" t="s">
        <v>38</v>
      </c>
      <c r="D222" s="20" t="s">
        <v>8</v>
      </c>
      <c r="E222" s="26" t="s">
        <v>454</v>
      </c>
      <c r="F222" s="20" t="s">
        <v>9</v>
      </c>
      <c r="G222" s="20" t="s">
        <v>23</v>
      </c>
      <c r="H222" s="17" t="s">
        <v>22</v>
      </c>
    </row>
    <row r="223" spans="1:8" ht="24">
      <c r="A223" s="24">
        <v>46016</v>
      </c>
      <c r="B223" s="26" t="s">
        <v>450</v>
      </c>
      <c r="C223" s="28" t="s">
        <v>38</v>
      </c>
      <c r="D223" s="20" t="s">
        <v>8</v>
      </c>
      <c r="E223" s="26" t="s">
        <v>455</v>
      </c>
      <c r="F223" s="20" t="s">
        <v>9</v>
      </c>
      <c r="G223" s="20" t="s">
        <v>23</v>
      </c>
      <c r="H223" s="17" t="s">
        <v>22</v>
      </c>
    </row>
    <row r="224" spans="1:8" ht="24">
      <c r="A224" s="24">
        <v>46016</v>
      </c>
      <c r="B224" s="26" t="s">
        <v>450</v>
      </c>
      <c r="C224" s="28" t="s">
        <v>38</v>
      </c>
      <c r="D224" s="20" t="s">
        <v>8</v>
      </c>
      <c r="E224" s="26" t="s">
        <v>456</v>
      </c>
      <c r="F224" s="20" t="s">
        <v>9</v>
      </c>
      <c r="G224" s="20" t="s">
        <v>23</v>
      </c>
      <c r="H224" s="17" t="s">
        <v>22</v>
      </c>
    </row>
    <row r="225" spans="1:8" ht="24">
      <c r="A225" s="24">
        <v>46017</v>
      </c>
      <c r="B225" s="26" t="s">
        <v>457</v>
      </c>
      <c r="C225" s="28" t="s">
        <v>38</v>
      </c>
      <c r="D225" s="20" t="s">
        <v>8</v>
      </c>
      <c r="E225" s="26" t="s">
        <v>458</v>
      </c>
      <c r="F225" s="20" t="s">
        <v>9</v>
      </c>
      <c r="G225" s="20" t="s">
        <v>9</v>
      </c>
      <c r="H225" s="17" t="s">
        <v>36</v>
      </c>
    </row>
    <row r="226" spans="1:8" ht="24">
      <c r="A226" s="24">
        <v>46017</v>
      </c>
      <c r="B226" s="26" t="s">
        <v>459</v>
      </c>
      <c r="C226" s="28" t="s">
        <v>38</v>
      </c>
      <c r="D226" s="20" t="s">
        <v>8</v>
      </c>
      <c r="E226" s="26" t="s">
        <v>207</v>
      </c>
      <c r="F226" s="20" t="s">
        <v>9</v>
      </c>
      <c r="G226" s="20" t="s">
        <v>23</v>
      </c>
      <c r="H226" s="17" t="s">
        <v>22</v>
      </c>
    </row>
    <row r="227" spans="1:8" ht="24">
      <c r="A227" s="24">
        <v>46017</v>
      </c>
      <c r="B227" s="26" t="s">
        <v>459</v>
      </c>
      <c r="C227" s="28" t="s">
        <v>38</v>
      </c>
      <c r="D227" s="20" t="s">
        <v>8</v>
      </c>
      <c r="E227" s="26" t="s">
        <v>460</v>
      </c>
      <c r="F227" s="20" t="s">
        <v>9</v>
      </c>
      <c r="G227" s="20" t="s">
        <v>23</v>
      </c>
      <c r="H227" s="17" t="s">
        <v>22</v>
      </c>
    </row>
    <row r="228" spans="1:8" ht="24">
      <c r="A228" s="24">
        <v>46017</v>
      </c>
      <c r="B228" s="26" t="s">
        <v>459</v>
      </c>
      <c r="C228" s="28" t="s">
        <v>38</v>
      </c>
      <c r="D228" s="20" t="s">
        <v>8</v>
      </c>
      <c r="E228" s="26" t="s">
        <v>461</v>
      </c>
      <c r="F228" s="20" t="s">
        <v>9</v>
      </c>
      <c r="G228" s="20" t="s">
        <v>23</v>
      </c>
      <c r="H228" s="17" t="s">
        <v>22</v>
      </c>
    </row>
    <row r="229" spans="1:8" ht="60">
      <c r="A229" s="24">
        <v>46018</v>
      </c>
      <c r="B229" s="26" t="s">
        <v>191</v>
      </c>
      <c r="C229" s="28" t="s">
        <v>38</v>
      </c>
      <c r="D229" s="20" t="s">
        <v>8</v>
      </c>
      <c r="E229" s="26" t="s">
        <v>462</v>
      </c>
      <c r="F229" s="20" t="s">
        <v>9</v>
      </c>
      <c r="G229" s="20" t="s">
        <v>9</v>
      </c>
      <c r="H229" s="17" t="s">
        <v>463</v>
      </c>
    </row>
    <row r="230" spans="1:8" ht="24">
      <c r="A230" s="24">
        <v>46019</v>
      </c>
      <c r="B230" s="26" t="s">
        <v>194</v>
      </c>
      <c r="C230" s="28" t="s">
        <v>38</v>
      </c>
      <c r="D230" s="20" t="s">
        <v>8</v>
      </c>
      <c r="E230" s="26" t="s">
        <v>464</v>
      </c>
      <c r="F230" s="20" t="s">
        <v>9</v>
      </c>
      <c r="G230" s="20" t="s">
        <v>9</v>
      </c>
      <c r="H230" s="17" t="s">
        <v>29</v>
      </c>
    </row>
    <row r="231" spans="1:8" ht="24">
      <c r="A231" s="24">
        <v>46019</v>
      </c>
      <c r="B231" s="26" t="s">
        <v>194</v>
      </c>
      <c r="C231" s="28" t="s">
        <v>38</v>
      </c>
      <c r="D231" s="20" t="s">
        <v>8</v>
      </c>
      <c r="E231" s="26" t="s">
        <v>465</v>
      </c>
      <c r="F231" s="20" t="s">
        <v>9</v>
      </c>
      <c r="G231" s="20" t="s">
        <v>9</v>
      </c>
      <c r="H231" s="17" t="s">
        <v>35</v>
      </c>
    </row>
    <row r="232" spans="1:8" ht="24">
      <c r="A232" s="24">
        <v>46019</v>
      </c>
      <c r="B232" s="26" t="s">
        <v>466</v>
      </c>
      <c r="C232" s="28" t="s">
        <v>38</v>
      </c>
      <c r="D232" s="20" t="s">
        <v>8</v>
      </c>
      <c r="E232" s="26" t="s">
        <v>467</v>
      </c>
      <c r="F232" s="20" t="s">
        <v>9</v>
      </c>
      <c r="G232" s="20" t="s">
        <v>9</v>
      </c>
      <c r="H232" s="17" t="s">
        <v>28</v>
      </c>
    </row>
    <row r="233" spans="1:8" ht="24">
      <c r="A233" s="24">
        <v>46019</v>
      </c>
      <c r="B233" s="26" t="s">
        <v>466</v>
      </c>
      <c r="C233" s="28" t="s">
        <v>38</v>
      </c>
      <c r="D233" s="20" t="s">
        <v>8</v>
      </c>
      <c r="E233" s="26" t="s">
        <v>468</v>
      </c>
      <c r="F233" s="20" t="s">
        <v>9</v>
      </c>
      <c r="G233" s="20" t="s">
        <v>9</v>
      </c>
      <c r="H233" s="17" t="s">
        <v>28</v>
      </c>
    </row>
    <row r="234" spans="1:8" ht="24">
      <c r="A234" s="24">
        <v>46019</v>
      </c>
      <c r="B234" s="26" t="s">
        <v>466</v>
      </c>
      <c r="C234" s="28" t="s">
        <v>38</v>
      </c>
      <c r="D234" s="20" t="s">
        <v>8</v>
      </c>
      <c r="E234" s="26" t="s">
        <v>469</v>
      </c>
      <c r="F234" s="20" t="s">
        <v>9</v>
      </c>
      <c r="G234" s="20" t="s">
        <v>9</v>
      </c>
      <c r="H234" s="17" t="s">
        <v>28</v>
      </c>
    </row>
    <row r="235" spans="1:8" ht="48">
      <c r="A235" s="24">
        <v>46019</v>
      </c>
      <c r="B235" s="26" t="s">
        <v>466</v>
      </c>
      <c r="C235" s="28" t="s">
        <v>38</v>
      </c>
      <c r="D235" s="20" t="s">
        <v>8</v>
      </c>
      <c r="E235" s="26" t="s">
        <v>470</v>
      </c>
      <c r="F235" s="20" t="s">
        <v>9</v>
      </c>
      <c r="G235" s="20" t="s">
        <v>9</v>
      </c>
      <c r="H235" s="17" t="s">
        <v>471</v>
      </c>
    </row>
    <row r="236" spans="1:8" ht="24">
      <c r="A236" s="24">
        <v>46019</v>
      </c>
      <c r="B236" s="26" t="s">
        <v>472</v>
      </c>
      <c r="C236" s="28" t="s">
        <v>38</v>
      </c>
      <c r="D236" s="20" t="s">
        <v>8</v>
      </c>
      <c r="E236" s="26" t="s">
        <v>473</v>
      </c>
      <c r="F236" s="20" t="s">
        <v>9</v>
      </c>
      <c r="G236" s="20" t="s">
        <v>9</v>
      </c>
      <c r="H236" s="17" t="s">
        <v>474</v>
      </c>
    </row>
    <row r="237" spans="1:8">
      <c r="A237" s="24">
        <v>46019</v>
      </c>
      <c r="B237" s="26" t="s">
        <v>472</v>
      </c>
      <c r="C237" s="28" t="s">
        <v>38</v>
      </c>
      <c r="D237" s="20" t="s">
        <v>8</v>
      </c>
      <c r="E237" s="26" t="s">
        <v>475</v>
      </c>
      <c r="F237" s="20" t="s">
        <v>9</v>
      </c>
      <c r="G237" s="20" t="s">
        <v>9</v>
      </c>
      <c r="H237" s="17" t="s">
        <v>190</v>
      </c>
    </row>
    <row r="238" spans="1:8" ht="48">
      <c r="A238" s="24">
        <v>46020.458333333299</v>
      </c>
      <c r="B238" s="26" t="s">
        <v>55</v>
      </c>
      <c r="C238" s="20" t="s">
        <v>24</v>
      </c>
      <c r="D238" s="20" t="s">
        <v>8</v>
      </c>
      <c r="E238" s="26" t="s">
        <v>90</v>
      </c>
      <c r="F238" s="20" t="s">
        <v>9</v>
      </c>
      <c r="G238" s="20" t="s">
        <v>9</v>
      </c>
      <c r="H238" s="17" t="s">
        <v>476</v>
      </c>
    </row>
    <row r="239" spans="1:8" ht="48">
      <c r="A239" s="24">
        <v>46021.458333333299</v>
      </c>
      <c r="B239" s="26" t="s">
        <v>219</v>
      </c>
      <c r="C239" s="20" t="s">
        <v>24</v>
      </c>
      <c r="D239" s="20" t="s">
        <v>8</v>
      </c>
      <c r="E239" s="26" t="s">
        <v>90</v>
      </c>
      <c r="F239" s="20" t="s">
        <v>9</v>
      </c>
      <c r="G239" s="20" t="s">
        <v>9</v>
      </c>
      <c r="H239" s="17" t="s">
        <v>477</v>
      </c>
    </row>
    <row r="240" spans="1:8" ht="24">
      <c r="A240" s="24">
        <v>46021</v>
      </c>
      <c r="B240" s="26" t="s">
        <v>478</v>
      </c>
      <c r="C240" s="28" t="s">
        <v>38</v>
      </c>
      <c r="D240" s="20" t="s">
        <v>8</v>
      </c>
      <c r="E240" s="26" t="s">
        <v>479</v>
      </c>
      <c r="F240" s="20" t="s">
        <v>9</v>
      </c>
      <c r="G240" s="20" t="s">
        <v>9</v>
      </c>
      <c r="H240" s="17" t="s">
        <v>480</v>
      </c>
    </row>
    <row r="241" spans="1:8">
      <c r="A241" s="24">
        <v>46021</v>
      </c>
      <c r="B241" s="26" t="s">
        <v>478</v>
      </c>
      <c r="C241" s="28" t="s">
        <v>38</v>
      </c>
      <c r="D241" s="20" t="s">
        <v>8</v>
      </c>
      <c r="E241" s="26" t="s">
        <v>481</v>
      </c>
      <c r="F241" s="20" t="s">
        <v>9</v>
      </c>
      <c r="G241" s="20" t="s">
        <v>9</v>
      </c>
      <c r="H241" s="17" t="s">
        <v>482</v>
      </c>
    </row>
    <row r="242" spans="1:8" ht="24">
      <c r="A242" s="24">
        <v>46021</v>
      </c>
      <c r="B242" s="26" t="s">
        <v>478</v>
      </c>
      <c r="C242" s="28" t="s">
        <v>38</v>
      </c>
      <c r="D242" s="20" t="s">
        <v>8</v>
      </c>
      <c r="E242" s="26" t="s">
        <v>483</v>
      </c>
      <c r="F242" s="20" t="s">
        <v>9</v>
      </c>
      <c r="G242" s="20" t="s">
        <v>9</v>
      </c>
      <c r="H242" s="17" t="s">
        <v>480</v>
      </c>
    </row>
    <row r="243" spans="1:8">
      <c r="A243" s="24">
        <v>46021</v>
      </c>
      <c r="B243" s="26" t="s">
        <v>478</v>
      </c>
      <c r="C243" s="28" t="s">
        <v>38</v>
      </c>
      <c r="D243" s="20" t="s">
        <v>8</v>
      </c>
      <c r="E243" s="26" t="s">
        <v>484</v>
      </c>
      <c r="F243" s="20" t="s">
        <v>9</v>
      </c>
      <c r="G243" s="20" t="s">
        <v>9</v>
      </c>
      <c r="H243" s="17" t="s">
        <v>482</v>
      </c>
    </row>
    <row r="244" spans="1:8" ht="24">
      <c r="A244" s="24">
        <v>46021</v>
      </c>
      <c r="B244" s="26" t="s">
        <v>478</v>
      </c>
      <c r="C244" s="28" t="s">
        <v>38</v>
      </c>
      <c r="D244" s="20" t="s">
        <v>8</v>
      </c>
      <c r="E244" s="26" t="s">
        <v>485</v>
      </c>
      <c r="F244" s="20" t="s">
        <v>9</v>
      </c>
      <c r="G244" s="20" t="s">
        <v>9</v>
      </c>
      <c r="H244" s="17" t="s">
        <v>480</v>
      </c>
    </row>
    <row r="245" spans="1:8" ht="24">
      <c r="A245" s="24">
        <v>46021</v>
      </c>
      <c r="B245" s="26" t="s">
        <v>478</v>
      </c>
      <c r="C245" s="28" t="s">
        <v>38</v>
      </c>
      <c r="D245" s="20" t="s">
        <v>8</v>
      </c>
      <c r="E245" s="26" t="s">
        <v>486</v>
      </c>
      <c r="F245" s="20" t="s">
        <v>9</v>
      </c>
      <c r="G245" s="20" t="s">
        <v>9</v>
      </c>
      <c r="H245" s="17" t="s">
        <v>480</v>
      </c>
    </row>
    <row r="246" spans="1:8" ht="24">
      <c r="A246" s="24">
        <v>46022.604166666701</v>
      </c>
      <c r="B246" s="26" t="s">
        <v>487</v>
      </c>
      <c r="C246" s="28" t="s">
        <v>25</v>
      </c>
      <c r="D246" s="20" t="s">
        <v>8</v>
      </c>
      <c r="E246" s="26" t="s">
        <v>488</v>
      </c>
      <c r="F246" s="20" t="s">
        <v>9</v>
      </c>
      <c r="G246" s="20" t="s">
        <v>9</v>
      </c>
      <c r="H246" s="17" t="s">
        <v>489</v>
      </c>
    </row>
    <row r="247" spans="1:8" ht="48">
      <c r="A247" s="24">
        <v>46022.604166666701</v>
      </c>
      <c r="B247" s="26" t="s">
        <v>487</v>
      </c>
      <c r="C247" s="28" t="s">
        <v>25</v>
      </c>
      <c r="D247" s="20" t="s">
        <v>8</v>
      </c>
      <c r="E247" s="26" t="s">
        <v>490</v>
      </c>
      <c r="F247" s="20" t="s">
        <v>9</v>
      </c>
      <c r="G247" s="20" t="s">
        <v>10</v>
      </c>
      <c r="H247" s="17" t="s">
        <v>491</v>
      </c>
    </row>
    <row r="248" spans="1:8" ht="72">
      <c r="A248" s="24">
        <v>46022.604166666701</v>
      </c>
      <c r="B248" s="26" t="s">
        <v>487</v>
      </c>
      <c r="C248" s="28" t="s">
        <v>25</v>
      </c>
      <c r="D248" s="20" t="s">
        <v>8</v>
      </c>
      <c r="E248" s="26" t="s">
        <v>492</v>
      </c>
      <c r="F248" s="20" t="s">
        <v>9</v>
      </c>
      <c r="G248" s="20" t="s">
        <v>9</v>
      </c>
      <c r="H248" s="17" t="s">
        <v>493</v>
      </c>
    </row>
    <row r="249" spans="1:8" ht="72">
      <c r="A249" s="24">
        <v>46022.604166666701</v>
      </c>
      <c r="B249" s="26" t="s">
        <v>487</v>
      </c>
      <c r="C249" s="28" t="s">
        <v>25</v>
      </c>
      <c r="D249" s="20" t="s">
        <v>8</v>
      </c>
      <c r="E249" s="26" t="s">
        <v>308</v>
      </c>
      <c r="F249" s="20" t="s">
        <v>9</v>
      </c>
      <c r="G249" s="20" t="s">
        <v>9</v>
      </c>
      <c r="H249" s="17" t="s">
        <v>493</v>
      </c>
    </row>
    <row r="250" spans="1:8" ht="72">
      <c r="A250" s="24">
        <v>46022.604166666701</v>
      </c>
      <c r="B250" s="26" t="s">
        <v>487</v>
      </c>
      <c r="C250" s="28" t="s">
        <v>25</v>
      </c>
      <c r="D250" s="20" t="s">
        <v>8</v>
      </c>
      <c r="E250" s="26" t="s">
        <v>494</v>
      </c>
      <c r="F250" s="20" t="s">
        <v>9</v>
      </c>
      <c r="G250" s="20" t="s">
        <v>9</v>
      </c>
      <c r="H250" s="17" t="s">
        <v>493</v>
      </c>
    </row>
    <row r="251" spans="1:8" ht="72.75" thickBot="1">
      <c r="A251" s="27">
        <v>46022.604166666701</v>
      </c>
      <c r="B251" s="15" t="s">
        <v>487</v>
      </c>
      <c r="C251" s="29" t="s">
        <v>25</v>
      </c>
      <c r="D251" s="30" t="s">
        <v>8</v>
      </c>
      <c r="E251" s="15" t="s">
        <v>464</v>
      </c>
      <c r="F251" s="21" t="s">
        <v>9</v>
      </c>
      <c r="G251" s="21" t="s">
        <v>9</v>
      </c>
      <c r="H251" s="18" t="s">
        <v>493</v>
      </c>
    </row>
  </sheetData>
  <mergeCells count="1">
    <mergeCell ref="A1:H1"/>
  </mergeCells>
  <pageMargins left="0.7" right="0.7" top="0.75" bottom="0.75" header="0.3" footer="0.3"/>
  <pageSetup paperSize="9" orientation="portrait" r:id="rId1"/>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Report October 2025 to December 2025</dc:title>
  <dc:subject>Proxy Voting Report October 2025 to December 2025</dc:subject>
  <dc:creator>HSBC Mutual Fund</dc:creator>
  <cp:keywords>Proxy Voting Report October 2025 to December 2025</cp:keywords>
  <dcterms:created xsi:type="dcterms:W3CDTF">2023-02-15T05:15:15Z</dcterms:created>
  <dcterms:modified xsi:type="dcterms:W3CDTF">2026-01-12T05:43:16Z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INTERNAL</vt:lpwstr>
  </property>
  <property fmtid="{D5CDD505-2E9C-101B-9397-08002B2CF9AE}" pid="3" name="MSIP_Label_3486a02c-2dfb-4efe-823f-aa2d1f0e6ab7_Enabled">
    <vt:lpwstr>true</vt:lpwstr>
  </property>
  <property fmtid="{D5CDD505-2E9C-101B-9397-08002B2CF9AE}" pid="4" name="MSIP_Label_3486a02c-2dfb-4efe-823f-aa2d1f0e6ab7_SetDate">
    <vt:lpwstr>2026-01-12T05:39:17Z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e8247a91-81b8-4ece-9997-5d3177d16624</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