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X:\SCB\REPORTS\Proxy\2024-25\3. Oct-Dec 2024\4. Oct to Dec 2024\"/>
    </mc:Choice>
  </mc:AlternateContent>
  <xr:revisionPtr revIDLastSave="0" documentId="13_ncr:1_{3EB862D3-DADC-474E-8805-A5CB8532E9D2}" xr6:coauthVersionLast="47" xr6:coauthVersionMax="47" xr10:uidLastSave="{00000000-0000-0000-0000-000000000000}"/>
  <bookViews>
    <workbookView xWindow="-108" yWindow="-108" windowWidth="20376" windowHeight="12216" xr2:uid="{00000000-000D-0000-FFFF-FFFF00000000}"/>
  </bookViews>
  <sheets>
    <sheet name="Summary" sheetId="1" r:id="rId1"/>
    <sheet name="Detailed" sheetId="2" r:id="rId2"/>
  </sheets>
  <definedNames>
    <definedName name="_xlnm._FilterDatabase" localSheetId="1" hidden="1">Detailed!$A$4:$J$228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E8" i="1"/>
  <c r="D8" i="1"/>
  <c r="C8" i="1" s="1"/>
  <c r="C10" i="1"/>
  <c r="F9" i="1"/>
  <c r="E9" i="1"/>
  <c r="D9" i="1"/>
  <c r="C9" i="1"/>
  <c r="F7" i="1"/>
  <c r="E7" i="1"/>
  <c r="D7" i="1"/>
  <c r="C7" i="1"/>
</calcChain>
</file>

<file path=xl/sharedStrings.xml><?xml version="1.0" encoding="utf-8"?>
<sst xmlns="http://schemas.openxmlformats.org/spreadsheetml/2006/main" count="1594" uniqueCount="450">
  <si>
    <t>MEETING DATE</t>
  </si>
  <si>
    <t>COMPANY NAME</t>
  </si>
  <si>
    <t>TYPE OF MEETING (AGM/EGM)</t>
  </si>
  <si>
    <t>PROPOSAL BY Management or Shareholder</t>
  </si>
  <si>
    <t xml:space="preserve">PROPOSAL'S DESCRIPTION </t>
  </si>
  <si>
    <t>INVESTEE COMPANY'S MANAGEMENT RECOMMENDATION</t>
  </si>
  <si>
    <t>VOTE (FOR/ AGAINST/ ABSTAIN)</t>
  </si>
  <si>
    <t>REASON SUPPORTING THE VOTE DECISION</t>
  </si>
  <si>
    <t>Special</t>
  </si>
  <si>
    <t>Management</t>
  </si>
  <si>
    <t>For</t>
  </si>
  <si>
    <t>Against</t>
  </si>
  <si>
    <t>Disclosure of Exercise of Proxy Votes in Equity Holdings across all schemes of HSBC Mutual Fund</t>
  </si>
  <si>
    <t>F.Y.</t>
  </si>
  <si>
    <t>Quarter</t>
  </si>
  <si>
    <t xml:space="preserve">Total no. of resolutions </t>
  </si>
  <si>
    <t>Break-up of Vote decision</t>
  </si>
  <si>
    <t>Approve Issuance of Equity or Equity-Linked Securities without Preemptive Rights</t>
  </si>
  <si>
    <t>A vote FOR the nominee is warranted given the absence of any known issues concerning the nominee and the company's board and committee dynamics.</t>
  </si>
  <si>
    <t>Annual</t>
  </si>
  <si>
    <t>Accept Financial Statements and Statutory Reports</t>
  </si>
  <si>
    <t>Approve Remuneration of Cost Auditors</t>
  </si>
  <si>
    <t>A vote FOR this resolution is warranted because this is a routine dividend proposal.</t>
  </si>
  <si>
    <t>A vote FOR this resolution is warranted given the absence of any known issues surrounding the company's financial statements.</t>
  </si>
  <si>
    <t>A vote FOR this proposal is warranted given the absence of any known issues concerning the cost auditor, the remuneration, and the way the cost audit was conducted.</t>
  </si>
  <si>
    <t>A vote FOR nominee is warranted given the absence of any known issues concerning the nominee and the company's board and committee dynamics.</t>
  </si>
  <si>
    <t>April 2024 - June 2024</t>
  </si>
  <si>
    <t>July 2024 - September 2024</t>
  </si>
  <si>
    <t>October 2024 - December 2024</t>
  </si>
  <si>
    <t>January 2025 - March 2025</t>
  </si>
  <si>
    <t>Summary of Proxy Votes cast by HSBC Mutual Fund across all the investee companies
Summary of Votes cast during the F.Y. 2024-2025</t>
  </si>
  <si>
    <t>2024 - 2025</t>
  </si>
  <si>
    <t>Godrej Properties Limited</t>
  </si>
  <si>
    <t>Increase Authorized Share Capital and Amend Capital Clause of the Memorandum of Association</t>
  </si>
  <si>
    <t>Adopt New Articles of Association</t>
  </si>
  <si>
    <t>Confirm Interim Dividend as Final Dividend</t>
  </si>
  <si>
    <t>A vote FOR the nominee is warranted given the absence of any known issues concerning the nominee.</t>
  </si>
  <si>
    <t>A vote FOR this resolution is warranted given the proposal would render the company's articles updated and ensure compliance with the prevailing laws.</t>
  </si>
  <si>
    <t>Approve Issuance of Bonus Shares</t>
  </si>
  <si>
    <t>A vote FOR this resolution is warranted given the bonus issue would increase the liquidity of the company's shares.</t>
  </si>
  <si>
    <t>Details of Votes cast by HSBC Mutual Fund during the quarter ended 31sth December 2024 of the Financial year 2024-25</t>
  </si>
  <si>
    <t>ABB India Limited</t>
  </si>
  <si>
    <t>Alkem Laboratories Limited</t>
  </si>
  <si>
    <t>Laurus Labs Ltd.</t>
  </si>
  <si>
    <t>Emami Paper Mills Ltd.</t>
  </si>
  <si>
    <t>EIH Limited</t>
  </si>
  <si>
    <t>Vodafone Idea Limited</t>
  </si>
  <si>
    <t>Mahindra Lifespace Developers Ltd.</t>
  </si>
  <si>
    <t>Cipla Limited</t>
  </si>
  <si>
    <t>Reliance Industries Ltd.</t>
  </si>
  <si>
    <t>TVS Holdings Limited</t>
  </si>
  <si>
    <t>Asian Paints Limited</t>
  </si>
  <si>
    <t>Cummins India Limited</t>
  </si>
  <si>
    <t>Universal Cables Ltd.</t>
  </si>
  <si>
    <t>UNO Minda Limited</t>
  </si>
  <si>
    <t>360 One Wam Limited</t>
  </si>
  <si>
    <t>Kennametal India Limited</t>
  </si>
  <si>
    <t>Can Fin Homes Limited</t>
  </si>
  <si>
    <t>Shree Cement Limited</t>
  </si>
  <si>
    <t>UltraTech Cement Ltd.</t>
  </si>
  <si>
    <t>Tata Communications Limited</t>
  </si>
  <si>
    <t>Sundram Fasteners Limited</t>
  </si>
  <si>
    <t>Elect Shobinder Duggal as Director</t>
  </si>
  <si>
    <t>Elect Rajeev Kher as Director</t>
  </si>
  <si>
    <t>Elect Ramesh Subrahmanian as Director</t>
  </si>
  <si>
    <t>Approve Reappointment and Remuneration of Aditya V. Agarwal as Whole-time Director, designated as Executive Chairman</t>
  </si>
  <si>
    <t>Elect Raj Kumar Kataria as Director</t>
  </si>
  <si>
    <t>Approve Vodafone Idea Limited Employee Stock Option and Performance Stock Unit Scheme 2024</t>
  </si>
  <si>
    <t>Approve Extension of Vodafone Idea Limited Employee Stock Option and Performance Stock Unit Scheme 2024 to Employees of Subsidiary Companies of the Company</t>
  </si>
  <si>
    <t>Elect Milind Kulkarni as Director</t>
  </si>
  <si>
    <t>Elect Sharmila Paranjpe as Director</t>
  </si>
  <si>
    <t>Elect Maya Hari as Director</t>
  </si>
  <si>
    <t>Elect Adil Zainulbhai as Director</t>
  </si>
  <si>
    <t>Elect Abhijit Joshi as Director</t>
  </si>
  <si>
    <t>Elect Kamil Hamied as Director</t>
  </si>
  <si>
    <t>Amend Objects Clause of Memorandum of Association</t>
  </si>
  <si>
    <t>Adopt Memorandum of Association</t>
  </si>
  <si>
    <t>Elect Varun Berry as Director</t>
  </si>
  <si>
    <t>Elect Shveta Arya as Director and Approve Appointment and Remuneration of Shveta Arya as Managing Director</t>
  </si>
  <si>
    <t>Elect Prem Singh Khamesra as Director</t>
  </si>
  <si>
    <t>Elect Sandhya Shekhar as Director</t>
  </si>
  <si>
    <t>Reelect Kelly Golden Lynch as Director</t>
  </si>
  <si>
    <t>Reelect Bhavna Bindra as Director</t>
  </si>
  <si>
    <t>Approve CFHL - Employee Stock Option Scheme 2024</t>
  </si>
  <si>
    <t>Approve Change in Place of Keeping Registers and Records of the Company</t>
  </si>
  <si>
    <t>Reelect Uma Ghurka as Director</t>
  </si>
  <si>
    <t>Elect Vikas Balia as Director</t>
  </si>
  <si>
    <t>Elect Sangeeta Anand as Director</t>
  </si>
  <si>
    <t>Approve Material Related Party Transactions with STT Global Data Centres India Private Limited for Sale of the Company's Property at Ambattur, Chennai</t>
  </si>
  <si>
    <t>Approve Material Related Party Transactions with STT Global Data Centres India Private Limited for Leaseback Arrangements</t>
  </si>
  <si>
    <t>Elect R Vijayaraghavan as Director</t>
  </si>
  <si>
    <t>The company has not provided an absolute monetary cap on the commission element. This could lead to discretionary payouts. There are no disclosures on the threshold and target performance that the executives need to achieve to determine the commission and incentive remuneration. Aditya V. Agarwal will be paid minimum remuneration irrespective of the company's financial performance during his remaining tenure.</t>
  </si>
  <si>
    <t>A vote FOR this resolution is warranted in absence of any known concerns.</t>
  </si>
  <si>
    <t>A vote FOR this resolution is warranted given the proposal would enable the company with the new objects reflecting its status as a Core Investment company.</t>
  </si>
  <si>
    <t>A vote FOR election of Sandhya Shekhar is warranted given the absence of any known issues concerning the nominee and the company's board and committee dynamics.</t>
  </si>
  <si>
    <t>A vote FOR this resolution is warranted although it is not without concern:_x000D_
• By its inherent nature, warrants are at-risk instruments which provide no guarantee of full conversion _x000D_
and final capital infusion._x000D_
• The company has bundled together proposals (in this case, issuance of equity and debt securities) that _x000D_
could be presented as separate voting items._x000D_
The main reasons for support are:_x000D_
• The proposal would enable the company to reduce its debt, capital expenditure, invest in subsidiaries/_x000D_
joint ventures for various projects and general corporate purposes._x000D_
• The dilution to existing shareholders and increase is debt is deemed reasonable</t>
  </si>
  <si>
    <t>A vote FOR election of Ranganathan Vijayaraghavan is warranted given the absence of any known issues concerning the nominee and the company's board and committee dynamics.</t>
  </si>
  <si>
    <t>A vote FOR the resolution is warranted however it is not without concern:_x000D_
• The company has not disclosed the valuation report for the transaction. _x000D_
The main reason for support is: _x000D_
• The valuation of sale of land is broadly in-line with market prices. _x000D_
• The proposal is accompanied by a sound rationale and the proposed transactions are within the ordinary _x000D_
course of the company's business and will be conducted at arm's-length.</t>
  </si>
  <si>
    <t>A vote AGAINST the following nominee is warranted because:_x000D_
• Uma Ghurka has failed to attend at least 75 percent of board and committee meetings in the most_x000D_
recent fiscal year, without a satisfactory explanation.</t>
  </si>
  <si>
    <t>A vote FOR this resolution is warranted given the proposal is of administrative in nature.</t>
  </si>
  <si>
    <t>A vote AGAINST these resolutions is warranted because: 
• The performance criteria for vesting of PSU are open ended with discretion to the NRC, and company 
has also not mentioned the weightage of the criteria.</t>
  </si>
  <si>
    <t>A vote FOR this resolution is warranted however it is not without concern:
• The proposed capital increase will leave the company with less than 30 percent of the enlarged authorized outstanding.
The main reason for support is:
• The rationale for the authorized share capital increase is to accommodate the bonus issue proposed by the company under item 1 and to facilitate future capital issuance given the size and scale of operations.</t>
  </si>
  <si>
    <t>A vote FOR this resolution is warranted however it is not without concern:
• The resolution entails giving discretion to the board to increase the executive's remuneration the quantum of which has been left to the discretion of the board. Increases in fixed pay should be accompanied with adequate rationale justifying the increase.      
• The company has not provided an absolute monetary cap on the variable pay element. This could lead to discretionary payouts. Further, there are no disclosures on the threshold and target performance that the executives need to achieve to determine the variable pay.
The main reason for support is:       
• The overall consolidated remuneration of the executive is capped and is in line with industry peers of similar size and scale of operations.</t>
  </si>
  <si>
    <t>A vote FOR this resolution is warranted given that the overall dilution is deemed reasonable.</t>
  </si>
  <si>
    <t>A vote FOR this resolution is warranted given that the overall terms of the proposed plan is reasonable.</t>
  </si>
  <si>
    <t>Adani Ports &amp; Special Economic Zone Limited</t>
  </si>
  <si>
    <t>Elect Ravindra H. Dholakia as Director</t>
  </si>
  <si>
    <t>A vote FOR both nominees is warranted given the absence of any known issues concerning the nominees andthe company's board and committee dynamics.</t>
  </si>
  <si>
    <t>Elect P. K. Pujari as Director</t>
  </si>
  <si>
    <t>Finolex Cables Limited</t>
  </si>
  <si>
    <t>Elect Shefali Shyam as Director</t>
  </si>
  <si>
    <t>A vote FOR both nominees is warranted given the absence of any known issues concerning the nominees and the company's board and committee dynamics.</t>
  </si>
  <si>
    <t>Elect Satyanarayan Goverdhanlal Bagla as Director</t>
  </si>
  <si>
    <t>Amber Enterprises India Limited</t>
  </si>
  <si>
    <t>Approve Loans, Guarantee or Providing Security in Connection with any Loan Taken/ to be Takenby ILJIN Electronics (India) Private Limited, Subsidiary</t>
  </si>
  <si>
    <t>A vote FOR this resolution is warranted considering the company's ownership stake in entity being provided with financial assistance, the potential reduction in the borrowing cost, and the operational needs.</t>
  </si>
  <si>
    <t>Approve Loans, Guarantee or Providing Security in Connection with any Loan Taken/ to be Takenby Pravartaka Tooling Services Private Limited, Subsidiary</t>
  </si>
  <si>
    <t>A vote FOR this resolution is warranted as majority of control of Pravartaka lies with Amber Directors and company support is commensurate to the growth.</t>
  </si>
  <si>
    <t>Approve Loans, Guarantee or Providing Security in Connection with any Loan Taken/ to be Takenby Ascent Circuits Private Limited, Step-Down Subsidiary</t>
  </si>
  <si>
    <t>A vote FOR this resolution is warranted as majority of control of Ascent lies with Amber Directors and company support is commensurate to the growth.</t>
  </si>
  <si>
    <t>Approve Loans, Guarantee or Providing Security in Connection with any Loan Taken/ to be Takenby Stelltek Technologies Private Limited, Joint Venture of ILJIN Electronics (India) PrivateLimited, the Subsidiary Company</t>
  </si>
  <si>
    <t>A vote FOR this resolution is warranted as company will take only limited risk or give support to the amount of stake involved.</t>
  </si>
  <si>
    <t>Approve Loans, Guarantee or Providing Security in Connection with any Loan Taken/ to be Takenby Resojet Private Limited, Joint Venture Company</t>
  </si>
  <si>
    <t>Approve Loans, Guarantee or Providing Security in Connection with any Loan Taken/ to be Takenby Future Subsidiaries, Future Joint ventures, Future Associates or Newly Incorporated Companies</t>
  </si>
  <si>
    <t>A vote FOR this is warranted as it involves enabling resolution and involves only Rs2.5bn amount which is not significant in our opinion</t>
  </si>
  <si>
    <t>Approve Inter-Corporate Loans, Investments, Guarantee or Security and Acquisition by the Company Exceeding the Limits Ascribed under Section 186 of the Companies Act, 2013</t>
  </si>
  <si>
    <t>A vote FOR this resolution is warranted as it is not possible to disclose details of investment of the amount to be raised and looking at historical acquisitions company has made while keeping in mind prudent capital allocations</t>
  </si>
  <si>
    <t>Elect Prakash Iyer as Director</t>
  </si>
  <si>
    <t>A vote FOR the nominees is warranted given the absence of any known issues concerning the nominees</t>
  </si>
  <si>
    <t>Elect Sabina Moti Bhavnani as Director</t>
  </si>
  <si>
    <t>Elect Sachin Gupta as Director and Approve Appointment of Sachin Gupta as Whole Time Director</t>
  </si>
  <si>
    <t>Approve Payment of Managerial Remuneration to Sachin Gupta as Whole Time Director</t>
  </si>
  <si>
    <t>A vote FOR this resolution is warranted as the approval is  for upto Rs40mn till next 3 years and not immediately. Also his experience and contribution has been rewarding for the company.</t>
  </si>
  <si>
    <t>Hindalco Industries Limited</t>
  </si>
  <si>
    <t>Elect Ananyashree Birla as Director</t>
  </si>
  <si>
    <t>A vote FOR the nominees is warranted given the absence of any known issues concerning the nominees and the company's board and committee dynamics.</t>
  </si>
  <si>
    <t>Elect Aryaman Vikram Birla as Director</t>
  </si>
  <si>
    <t>Given the limited work experience of Aryaman Vikram Birla, questions could be raised around his potential contribution to the board.</t>
  </si>
  <si>
    <t>Elect Anjani Kumar Agrawal as Director</t>
  </si>
  <si>
    <t>Elect Sukanya Kripalu as Director</t>
  </si>
  <si>
    <t>Somany Ceramics Limited</t>
  </si>
  <si>
    <t>Elect Zubair Ahmed as Director</t>
  </si>
  <si>
    <t>A vote FOR election of Zubair Ahmed is warranted given the absence of any known issues concerning the nominee and the company's board and committee dynamics</t>
  </si>
  <si>
    <t>KFin Technologies Ltd.</t>
  </si>
  <si>
    <t>Approve KFin Employee Stock Option Plan 2024 including the Schemes Thereunder</t>
  </si>
  <si>
    <t>A vote FOR these resolutions is warranted given that the overall terms of the proposed plan are reasonable.</t>
  </si>
  <si>
    <t>Approve Extension of KFin Employee Stock Option Plan 2024 including the Schemes Thereunder to Employees of the Present and Future Subsidiary Companies</t>
  </si>
  <si>
    <t>Bharat Forge Limited</t>
  </si>
  <si>
    <t>A vote FOR this resolution is warranted given that funds will enable the company to increase capital expenditure and reduce leverage.</t>
  </si>
  <si>
    <t>Varun Beverages Limited</t>
  </si>
  <si>
    <t>A vote FOR this resolution is warranted given that funds will be instrumental in supporting the company'sgrowth plans</t>
  </si>
  <si>
    <t>Crompton Greaves Consumer Electricals Limited</t>
  </si>
  <si>
    <t>Approve Performance based Restricted Stock Units Plan 2024</t>
  </si>
  <si>
    <t>A vote FOR the proposal is warranted, although it is not without a concern:
• The company has not disclosed the target performance under each parameter. 
The main reasons for support are:
• Range of weights assigned to each parameter has been disclosed and at senior level company performance would have higher weight.
• RSUs will not vest if 60% performance is not achieved under each parameter.
• There is an evidence of performance based vesting in the past grants.</t>
  </si>
  <si>
    <t>Approve Grant of Stock Units to the Employees of the Subsidiaries Companies Under the Performance based Restricted Stock Units Plan 2024</t>
  </si>
  <si>
    <t>Approve Amendment to the Terms of Remuneration of Promeet Ghosh as Managing Director and Chief Executive Officer to Grant Employee Stock Options Under the Crompton Employee Stock Option Plan 2019 (ESOP 2019)</t>
  </si>
  <si>
    <t>A vote FOR these resolutions is warranted, although it is not without concern:
• There is no information on the weighting of the identified performance parameters and the threshold and targetperformance that need to be achieved to trigger the vesting of these awards.
The main reasons for the support are:
• Stock options under ESOP 2019 will be granted at market price on the date of grant, and RSUs under Share Plan 2014 are performance based.
• The revised remuneration after including the fair value of stock options to be granted is commensurate with the size and scale of company's operations.</t>
  </si>
  <si>
    <t>Approve Amendment to the Terms of Remuneration of Promeet Ghosh as Managing Director and Chief Executive Officer to Grant Units under Performance based Restricted Stock Units Plan 2024</t>
  </si>
  <si>
    <t>A vote FOR these resolutions is warranted, although it is not without concern:
• There is no information on the weighting of the identified performance parameters and the threshold and target performance that need to be achieved to trigger the vesting of these awards.
The main reasons for the support are:
• Stock options under ESOP 2019 will be granted at market price on the date of grant, and RSUs under Share Plan 2014 are performance based.
• The revised remuneration after including the fair value of stock options to be granted is commensurate with the size and scale of company's operations.</t>
  </si>
  <si>
    <t>A vote FOR this resolution is warranted given the capital increase is within a reasonable range.</t>
  </si>
  <si>
    <t>Oberoi Realty Limited</t>
  </si>
  <si>
    <t>Extraordinary Shareholders</t>
  </si>
  <si>
    <t>A vote FOR this resolution is warranted given that the funds will enable the company to meet its capital requirements in the future, acquire land, repay debt and general corporate purposes.</t>
  </si>
  <si>
    <t>Approve Appointment and Remuneration of Pravin Ahire as Whole Time Director</t>
  </si>
  <si>
    <t>A vote FOR this resolution is warranted however it is not without concern:
• The company has not provided an absolute monetary cap on the bonus element, thus leaving the overall pay structure open-ended.
• There are no disclosures on the threshold and target performance that they need to achieve to determine the performance linked pay.
The main reason for support is:
• The executive's overall estimate pay quantum is deemed reasonable and is in line with industry peers of similar size and scale of operations.</t>
  </si>
  <si>
    <t>Elect Lipi Todi as Director</t>
  </si>
  <si>
    <t>A vote FOR all nominees is warranted given the absence of any known issues concerning the nominees and the company's board and committee dynamics.</t>
  </si>
  <si>
    <t>Elect Anoop Krishna as Director</t>
  </si>
  <si>
    <t>Elect Sanjay Mathur as Director</t>
  </si>
  <si>
    <t>AIA Engineering Limited</t>
  </si>
  <si>
    <t>Elect Piyush B. Shah as Director</t>
  </si>
  <si>
    <t>A vote FOR election is warranted given the absence of any known issues concerning the nominee.</t>
  </si>
  <si>
    <t>Elect Sanjay Shaileshbhai Majmudar as Director</t>
  </si>
  <si>
    <t>Elect Rajendra Shantilal Shah as Director</t>
  </si>
  <si>
    <t>KEI Industries Limited</t>
  </si>
  <si>
    <t>A vote FOR this resolution is warranted given that the overall dilution is deemed reasonable, and the funds will enable the company to meet its capital requirements</t>
  </si>
  <si>
    <t>NCC Limited</t>
  </si>
  <si>
    <t>Approve Material Related Party Transactions</t>
  </si>
  <si>
    <t>A vote FOR this resolution is warranted in absence of any concerns.</t>
  </si>
  <si>
    <t>RBL Bank Limited</t>
  </si>
  <si>
    <t>Approve Remuneration Payable to Chandan Sinha as Non-Executive Part-time Chairman</t>
  </si>
  <si>
    <t>Reelect Ranjana Agarwal as Director</t>
  </si>
  <si>
    <t>Voltas Limited</t>
  </si>
  <si>
    <t>Elect Aditya Sehgal as Director</t>
  </si>
  <si>
    <t>A vote FOR both nominees is warranted given the absence of any known issues concerning the nominees and the company's board and committee dynamics</t>
  </si>
  <si>
    <t>Elect Pheroz Naswanjee Pudumjee as Director</t>
  </si>
  <si>
    <t>Wipro Limited</t>
  </si>
  <si>
    <t>Zomato Ltd.</t>
  </si>
  <si>
    <t>A vote FOR this resolution is warranted given that funds will enable the company to finance its growth</t>
  </si>
  <si>
    <t>Approve Implementation of Zomato Employee Stock Option Plan 2018, Zomato Employee Stock Option Plan 2021, Zomato Employee Stock Option Plan 2022 and Zomato Employee Stock Option Plan 2024 through Trust Route</t>
  </si>
  <si>
    <t>A vote FOR these resolutions is warranted given in the absence of any known concerns regarding the proposed implementation of ESOP schemes via trust route.</t>
  </si>
  <si>
    <t>Approve Provision of Interest Free Loan to Foodie Bay Employees ESOP Trust for Implementation of Zomato Employee Stock Option Plan 2018, 2021, 2022 and 2024 through Trust Route</t>
  </si>
  <si>
    <t>Petronet Lng Limited</t>
  </si>
  <si>
    <t>Elect Satish Kumar Vaduguri as Director</t>
  </si>
  <si>
    <t>A vote AGAINST the nominee is warranted because:
• The board independence norms are not met, and the nominee is a non-independent director nominee.</t>
  </si>
  <si>
    <t>Adani Power Limited</t>
  </si>
  <si>
    <t>Approve Continuation of Directorship of Sushil Kumar Roongta as Non-Executive Independent Director</t>
  </si>
  <si>
    <t>A vote AGAINST the following nominee is warranted because:         
Sushil Roongta serves on the audit committee and the auditors have raised concerns on the company's latest financial statements.</t>
  </si>
  <si>
    <t>Approve Material Modifications in the Approved Material Related Party Transaction(s) with Adani Enterprises Limited</t>
  </si>
  <si>
    <t>A vote FOR this resolution is warranted given that the proposed transaction is within the ordinary course of the company's business and will be conducted at arm's-length.</t>
  </si>
  <si>
    <t>Approve Material Related Party Transactions with MPSEZ Utilities Limited</t>
  </si>
  <si>
    <t>A vote FOR this resolution is warranted given that the proposed transaction is within the ordinary course of the company's business and will be conducted at arm's-length</t>
  </si>
  <si>
    <t>Approve Material Related Party Transactions with Powerpulse Trading Solutions Limited</t>
  </si>
  <si>
    <t>Approve Material Modifications in the Approved Material Related Party Transaction(s) with Moxie Power Generation Limited</t>
  </si>
  <si>
    <t>A vote AGAINST this proposal is warranted on account of the following concerns:         
• The proposal would enable the provision of financial assistance by the company to an entity that is not wholly owned subsidiary of the company. This could expose the company and its shareholders to unnecessary financial risk.         
• The company has not provided necessary information to assess the fairness of the proposed transactions. Given the material conflict of interests, this is viewed as an overriding concern.</t>
  </si>
  <si>
    <t>Approve Material Related Party Transactions of Mahan Energen Limited with Adani Enterprises Limited</t>
  </si>
  <si>
    <t>A vote FOR the resolution is warranted on account of the following:         
• Generally, voting sanctions are applied for such transaction due to lack of information on the valuation assigned to determine the fairness of the transaction. However, this is an enabling resolution, and the transaction will require a separate shareholder approval.         
• The transaction will be analyzed separately once proposal is brought to shareholders for voting. Therefore, no concerns on sale/divestment of investment have been raised at this stage and shareholder support is warranted for the proposal.</t>
  </si>
  <si>
    <t>Approve Material Related Party Transactions by Subsidiary of the Company with Powerpulse Trading Solutions Limited</t>
  </si>
  <si>
    <t>Gujarat Fluorochemicals Limited</t>
  </si>
  <si>
    <t>Approve Shifting of Registered Office of the Company and Amend Memorandum of Association</t>
  </si>
  <si>
    <t>A vote FOR this resolution is warranted given the proposal is a non-contentious request which does not haveany known adverse effect on shareholder value.</t>
  </si>
  <si>
    <t>Infosys Limited</t>
  </si>
  <si>
    <t>Approve Material Related Party Transactions between Infosys Limited and Subsidiaries with Stater N.V.</t>
  </si>
  <si>
    <t>A vote FOR this resolution is warranted given that the proposed transactions are within the ordinary course of the company's business, and will be conducted at arm's-length.</t>
  </si>
  <si>
    <t>Approve Material Related Party Transactions between Infosys Limited and Subsidiaries with Stater Nederland B.V</t>
  </si>
  <si>
    <t>Canara Bank</t>
  </si>
  <si>
    <t>Elect Hemant Buch as Director</t>
  </si>
  <si>
    <t>Elect Deepak Arora as Director</t>
  </si>
  <si>
    <t>Mazagon Dock Shipbuilders Ltd.</t>
  </si>
  <si>
    <t>Approve Sub-Division/Split of Equity Shares</t>
  </si>
  <si>
    <t>A vote FOR this resolution is warranted given the proposals may improve the marketability and liquidity of the company's shares and would have no material economic impact on shareholders.</t>
  </si>
  <si>
    <t>Amend Articles of Association - Equity Related</t>
  </si>
  <si>
    <t>PVR INOX Limited</t>
  </si>
  <si>
    <t>Elect Vishal Kashyap Mahadevia as Director</t>
  </si>
  <si>
    <t>Suven Pharmaceuticals Limited</t>
  </si>
  <si>
    <t>Court</t>
  </si>
  <si>
    <t>Approve Scheme of Amalgamation</t>
  </si>
  <si>
    <t>A vote FOR this resolution is warranted in light of the following considerations:
• The valuation of Cohance Lifesciences Limited is broadly in line with peers.
• The proposal is backed by a compelling rationale. Creation of a diversified contract development and manufacturing organization (“CDMO”) leader from India with three engines of growth which are pharmaceutical CDMO, specialty chemical CDMO and API (including formulations), providing the ability to drive a relatively steady growth profile for the business. The proposed amalgamation will result in the transferee company having end-to-end capabilities to service the entire lifecycle of a molecule for innovators from clinical development to commercialization to post genericization for starting materials, intermediates and APIs. There are multiple examples of global contemporaries with similar end-to-end capabilities, business mix and service lines, who have demonstrated scaling up globally.</t>
  </si>
  <si>
    <t>Time Technoplast Limited</t>
  </si>
  <si>
    <t>A vote FOR this resolution is warranted given that the funds will enable the company to meet its capital requirements in the future, repay debt and general corporate purposes.</t>
  </si>
  <si>
    <t>Adani Enterprises Limited</t>
  </si>
  <si>
    <t>Approve Material Related Party Transactions with Ambuja Cements Limited</t>
  </si>
  <si>
    <t>A vote FOR this proposal is warranted, as the consideration is based on independent valuation report, fairness opinion is also obtained, and the subsidiary is being valued broadly in line with valuation in comparable transactions undertaken in the past. Further, comfort is drawn from the fact that the transaction is also subject to NCLT approval.</t>
  </si>
  <si>
    <t>Approve Material Related Party Transactions with Adani Power Limited</t>
  </si>
  <si>
    <t>A vote FOR this resolution is warranted given that the proposed transactions are within the ordinary course of the company's business and will be conducted at arm's-length.</t>
  </si>
  <si>
    <t>Approve Material Related Party Transactions with Mahan Energen Limited</t>
  </si>
  <si>
    <t>A vote FOR this proposal is warranted, although it is not without concerns:         
• There is lack of disclosure of the valuation report, fairness opinion is public domain to access fairness of the scheme of arrangement.        
• There is a conflict of interest as transaction is with a subsidiary of Adani Power Limited which is a group entity.
The main reason for the support is:         
• The transaction has been approved by NCLT and the tribunal has not raised any concern with respect to the transaction.</t>
  </si>
  <si>
    <t>Approve Material Related Party Transactions with Mundra Solar Energy Limited</t>
  </si>
  <si>
    <t>A vote FOR these proposals is warranted, although it is not without concern:         
• The company has not provided necessary information on terms of financial assistance to be obtained such as interest rates to assess the fairness of the proposed transactions.
The main reasons for support are:         
• The company has disclosed specific cap on the financial assistance to be obtained and interest rates would be at arm's length based on market rate and credit profile of borrower.         
• The validity of approval is till FY 2025 and thereafter company would have to seek fresh approval for obtaining borrowings.</t>
  </si>
  <si>
    <t>Approve Material Related Party Transactions Mundra Solar PV Limited</t>
  </si>
  <si>
    <t>Amend Main Object Clause of Memorandum of Association</t>
  </si>
  <si>
    <t>A vote FOR this resolution is warranted given that the proposed new business activities can be carried on conveniently and advantageously with the existing business of the company.</t>
  </si>
  <si>
    <t>Avalon Technologies Ltd.</t>
  </si>
  <si>
    <t>Approve Ratification and Extension of Avalon Employee Stock Option Plan - 2022 to the Benefits of the Employees of Subsidiaries and Group Companies</t>
  </si>
  <si>
    <t>The scheme provides flexibility for grant of stock options with an exercise price, at a discount upto 20% to the current market price. The company has not specified if vesting is subject to objective performance metrics or disclosed the performance targets and thresholds for such vesting. The proposals include grant of stock options to employees of associate and group companies without a compelling rationale.</t>
  </si>
  <si>
    <t>Elect Anees Ahamed as Director</t>
  </si>
  <si>
    <t>A vote FOR nominee is warranted given the absence of any known issues concerning the nominee and the company's board and committee dynamics</t>
  </si>
  <si>
    <t>ICICI Bank Limited</t>
  </si>
  <si>
    <t>Elect Punit Sood as Director</t>
  </si>
  <si>
    <t>Kalpataru Projects International Limited</t>
  </si>
  <si>
    <t>A vote FOR this resolution is warranted given that funds will enable the company to repay its borrowing and finance its growth.</t>
  </si>
  <si>
    <t>Tech Mahindra Limited</t>
  </si>
  <si>
    <t>Elect Puneet Renjhen as Director</t>
  </si>
  <si>
    <t>A vote FOR election of Puneet Renjhen is warranted given the absence of any known issues concerning the nominee.</t>
  </si>
  <si>
    <t>The Federal Bank Limited (India)</t>
  </si>
  <si>
    <t>Reelect Sudarshan Sen as Director</t>
  </si>
  <si>
    <t>Approve Grant of Stock Option to Krishnan Venkat Subramanian</t>
  </si>
  <si>
    <t>Siemens Limited</t>
  </si>
  <si>
    <t>Approve Scheme of Arrangement</t>
  </si>
  <si>
    <t>A vote FOR this resolution is warranted in light of the following:
• The proposed demerger would rationalize the group's businesses and facilitate strategic independence, financial flexibility, reduce complexities and dependencies and aims to sharpen strategic profiles of both the businesses.
• The proposal would provide the company's shareholders direct participation on the demerged undertaking through equity shares in the resulting company in proportion to their shareholdings in the company.</t>
  </si>
  <si>
    <t>Gillette India Limited</t>
  </si>
  <si>
    <t>Confirm Interim Dividend and Declare Final Dividend</t>
  </si>
  <si>
    <t>Reelect Srinivas Maruthi Patnam as Director</t>
  </si>
  <si>
    <t>Approve Appointment and Remuneration of Srividya Srinivasan as Executive Director</t>
  </si>
  <si>
    <t>A vote AGAINST this resolution is warranted in view of the following concerns in the executive's remuneration: 
• The company has not disclosed the quantum of variable pay and stock options, which Srividya Srinivasan will be entitled to receive. 
• There is no clarity on the underlying performance metrics on which the variable pay outcomes will be guided. 
• The proposed remuneration structure is deemed open ended and could lead to discretionary payouts for the executive.</t>
  </si>
  <si>
    <t>Elect Sanjay Asher as Director</t>
  </si>
  <si>
    <t>A vote AGAINST the following nominee is warranted because: 
• Sanjay Asher serves on a total of more than six public company boards, which could potentially compromise his ability to commit sufficient time to his role in the company.</t>
  </si>
  <si>
    <t>Elect Chander Prakash Gurnani as Director</t>
  </si>
  <si>
    <t>A vote FOR the nominee is warranted given the absence of any known issues concerning the nominee and the company's board and committee dynamics</t>
  </si>
  <si>
    <t>Avenue Supermarts Limited</t>
  </si>
  <si>
    <t>Elect Bhaskaran N as Director and Approve Appointment and Remuneration of Bhaskaran N as Whole-Time Director</t>
  </si>
  <si>
    <t>A vote FOR this resolution is warranted, although it is not without concerns for shareholders: 
• The company has failed to provide the quantum or value of stock options that the executive is entitled to receive. This might lead to discretionary payouts. 
• There are no disclosures on the threshold and target performance that he needs to achieve to determine the variable pay element. 
Main reasons for support are: 
• No concerns have been identified with the overall quantum of estimated remuneration (excluding fair value of stock options to be granted), which is deemed reasonable and commensurate with market peers of similar scale and operations.</t>
  </si>
  <si>
    <t>Ganesha Ecosphere Limited</t>
  </si>
  <si>
    <t>Elect Jagat Jit Singh as Director</t>
  </si>
  <si>
    <t>A vote FOR both nominees is warranted given the absence of any known issues concerning the nominees and the company's board.</t>
  </si>
  <si>
    <t>Elect Akshay Kumar Gupta as Director</t>
  </si>
  <si>
    <t>Amend Ganesha Ecosphere Employees' Stock Option Scheme 2021</t>
  </si>
  <si>
    <t>A vote FOR these resolutions is warranted as there are no known concerns with the proposed amendment.</t>
  </si>
  <si>
    <t>Approve Extension of the Benefits under the Ganesha Ecosphere Employees' Stock Option Scheme 2021 to the Employees of Subsidiary Companies</t>
  </si>
  <si>
    <t>Approve Increase in Borrowing Limits</t>
  </si>
  <si>
    <t>A vote FOR this resolution is warranted given the request is deemed reasonable in view of the company's current financial position.</t>
  </si>
  <si>
    <t>Approve Pledging of Assets for Debt</t>
  </si>
  <si>
    <t>A vote FOR this resolution is warranted as it is deemed to be in the normal course of business and linked to the first resolution.</t>
  </si>
  <si>
    <t>Jindal SAW Ltd.</t>
  </si>
  <si>
    <t>Approve Appointment and Remuneration of Nitin Sharma as Whole-Time Director</t>
  </si>
  <si>
    <t>A vote FOR is warranted given the proposed remuneration for Nitin Sharma is deemed reasonable and commensurate with the size and scale of the company's operations. The overall pay of the executive has been capped.</t>
  </si>
  <si>
    <t>Elect Pierre De Weck as Director</t>
  </si>
  <si>
    <t>A vote FOR nominee is warranted given the absence of any known issues concerning the nominee and thecompany's board and committee dynamics</t>
  </si>
  <si>
    <t>Gland Pharma Ltd.</t>
  </si>
  <si>
    <t>Elect Wei Huang as Director</t>
  </si>
  <si>
    <t>IIFL Finance Limited</t>
  </si>
  <si>
    <t>Elect Nirma Anil Bhandari as Director</t>
  </si>
  <si>
    <t>A vote FOR nominee is warranted given the absence of any known issues concerning the nominee and thecompany's board and committee dynamics.</t>
  </si>
  <si>
    <t>Karur Vysya Bank Ltd.</t>
  </si>
  <si>
    <t>Elect Srimathy Sridhar as Director</t>
  </si>
  <si>
    <t>Pitti Engineering Ltd.</t>
  </si>
  <si>
    <t>A vote FOR this resolution is warranted, although it is not without concern:         
• The company has not disclosed the independent valuation report for the acquisition of land from Sharad B Pitti.
The main reasons for support are:        
• The valuation of the subject land is considered fair and reasonable, based on the land rates in the surrounding area.         
• The land is vital for securing full ownership of the Hyderabad facility, ensuring operational stability, and mitigating lease-related risks.         
• The proposal is accompanied by a sound rationale and the proposed transactions are within the ordinary course of the company's business and will be conducted at arm's-length.</t>
  </si>
  <si>
    <t>LMW Limited</t>
  </si>
  <si>
    <t>Elect Deepali Pant Joshi as Director</t>
  </si>
  <si>
    <t>NMDC Limited</t>
  </si>
  <si>
    <t>Elect Subodh Kumar Singh as Director</t>
  </si>
  <si>
    <t>A vote AGAINST the following nominees is warranted because the board independence norms are not met and Joydeep Dasgupta and Subodh Kumar Singh are non-independent director nominees.</t>
  </si>
  <si>
    <t>A vote FOR this resolution is warranted given the capital increase is within a reasonable range and would facilitate the bonus issue proposed under item 3.</t>
  </si>
  <si>
    <t>Elect Joydeep Dasgupta as Director</t>
  </si>
  <si>
    <t>Firstsource Solutions Limited</t>
  </si>
  <si>
    <t>Reelect Vanita Uppal as Director</t>
  </si>
  <si>
    <t>A vote FOR both the nominees is warranted given the absence of any known issues concerning the nominees and the company's board and committee dynamics.</t>
  </si>
  <si>
    <t>Reelect Utsav Parekh as Director</t>
  </si>
  <si>
    <t>United Breweries Limited</t>
  </si>
  <si>
    <t>Elect Ranjan Ramdas Pai as Director</t>
  </si>
  <si>
    <t>Finolex Industries Limited</t>
  </si>
  <si>
    <t>Elect Debabrata Sarkar as Director</t>
  </si>
  <si>
    <t>A vote FOR election of Debabrata Sarkar (Item 1), Vijay Bhatt (Item 2), Aditya Sapru (Item 3), Rajesh Rathi (Item 4), Munesh Khanna (Item 5) and Pradeep Udhas (Item 6) is warranted given the absence of any known issues concerning the nominees.</t>
  </si>
  <si>
    <t>Elect Vijay Bhatt as Director</t>
  </si>
  <si>
    <t>Elect Aditya Sapru as Director</t>
  </si>
  <si>
    <t>Elect Rajesh Rathi as Director</t>
  </si>
  <si>
    <t>Elect Munesh Khanna as Director</t>
  </si>
  <si>
    <t>Elect Pradeep Udhas as Director</t>
  </si>
  <si>
    <t>Approve Appointment and Remuneration of Saurabh Dhanorkar as Managing Director</t>
  </si>
  <si>
    <t>Management has clarified that Saurabh Dhanorkar's variable remuneration structure is capped and not open-ended. A vote FOR this proposal is therefore warranted.</t>
  </si>
  <si>
    <t>Max Financial Services Limited</t>
  </si>
  <si>
    <t>Elect Malini Thadani as Director</t>
  </si>
  <si>
    <t>A vote FOR the nominee is warranted given the absence of any known issues concerning the nominee and the company's board.</t>
  </si>
  <si>
    <t>Approve Payment of Remuneration to Malini Thadani as Indepedent Director</t>
  </si>
  <si>
    <t>A vote FOR this resolution is warranted given that the proposed transactions are within the ordinary course ofthe company's business and will be conducted at arm's-length, and the rationale provided by the company duly acknowledged.</t>
  </si>
  <si>
    <t>Schaeffler India Limited</t>
  </si>
  <si>
    <t>Approve Reappointment and Remuneration of Harsha Kadam as Managing Director</t>
  </si>
  <si>
    <t>The proposed remuneration for Harsha Kadam is deemed reasonable and commensurate with the size and scale of the company's operations. Components of his remuneration have been capped, which leaves no scope for a discretionary payout.</t>
  </si>
  <si>
    <t>Reelect Arvind Balaji as Director</t>
  </si>
  <si>
    <t>Elect N.V. Sivakumar as Director</t>
  </si>
  <si>
    <t>ITC Limited</t>
  </si>
  <si>
    <t>Elect Siddhartha Mohanty as Director</t>
  </si>
  <si>
    <t>CG Power &amp; Industrial Solutions Limited</t>
  </si>
  <si>
    <t>A vote FOR this resolution is warranted given the absence of any significant concerns.</t>
  </si>
  <si>
    <t>Exide Industries Limited</t>
  </si>
  <si>
    <t>Elect Jaidit Singh Brar as Director</t>
  </si>
  <si>
    <t>Motilal Oswal Financial Services Limited</t>
  </si>
  <si>
    <t>Approve Enhancement of the Existing Limit under Section 186 of the Companies Act, 2013</t>
  </si>
  <si>
    <t>A vote FOR this resolution is warranted that the proposal will enable the company to expand its business operations.</t>
  </si>
  <si>
    <t>Elect Vivek Sharma as Director and Approve Appointment and Remuneration of Vivek Sharma as Executive Chairman</t>
  </si>
  <si>
    <t>A vote FOR the resolution is warranted as appointment of Mr. Vivek Sharma as Executive Chairman is pivotal to Suven Pharmaceuticals’ strategic direction and growth in steering the Company during a transformative phase, which includes the proposed scheme of amalgamation with Cohance Lifesciences and expanding our global footprint, particularly in the U.S. CDMO market. Mr. Sharma brings over two decades of extensive leadership experience in global pharma services and private equity, making him uniquely suited to lead Suven Pharmaceuticals at this juncture. The base location (Boston, USA) of Mr. Vivek Sharma has also been taken into consideration while recommending the remuneration.</t>
  </si>
  <si>
    <t>Elect Jai Shankar Krishnan as Director</t>
  </si>
  <si>
    <t>A vote FOR the nominee is warranted given the absence of any known issues concerning the nominee and the company’s board and committee dynamics.</t>
  </si>
  <si>
    <t>Elect Vinod Padikkal as Director</t>
  </si>
  <si>
    <t>United Spirits Limited</t>
  </si>
  <si>
    <t>Elect Preeti Arora as Director</t>
  </si>
  <si>
    <t>A vote FOR election of Preeti Arora is warranted given the absence of any known issues concerning the nominee and the company's board and committee dynamics.</t>
  </si>
  <si>
    <t>Varroc Engineering Limited</t>
  </si>
  <si>
    <t>Elect Vidyadhar Madhukar Limaye as Director and Approve Appointment and Remuneration of Vidyadhar Madhukar Limaye as Whole Time Director</t>
  </si>
  <si>
    <t>A vote AGAINST this resolution is warranted because the board independence norms are not met (after reclassification) and Vidyadhar Madhukar Limaye is a non-independent director nominee.</t>
  </si>
  <si>
    <t>Aditya Birla Real Estate Ltd.</t>
  </si>
  <si>
    <t>Godfrey Phillips India Limited</t>
  </si>
  <si>
    <t>Approve Godfrey Phillips Employees Share Purchase Scheme 2024 and Its Implementation through Trust</t>
  </si>
  <si>
    <t>A vote AGAINST these resolutions is warranted because:
• The scheme permits discretion to the NRC to determine the exercise price which can be at a discount to market price.</t>
  </si>
  <si>
    <t>Approve Acquisition / Allocation of Equity Shares for Implementation of Godfrey Phillips Employees Share Purchase Scheme, 2024</t>
  </si>
  <si>
    <t>Approve Provision of Money to Trust by the Company for Purchase of Its Own Shares for Implementation of Godfrey Phillips Employees Share Purchase Scheme, 2024</t>
  </si>
  <si>
    <t>Elect Avtar Singh Monga as Director</t>
  </si>
  <si>
    <t>KPIT Technologies Limited</t>
  </si>
  <si>
    <t>Elec Vijay Keshav Gokhale as Director</t>
  </si>
  <si>
    <t>A vote FOR nominee is warranted given the absence of any known issues concerning the nominee.</t>
  </si>
  <si>
    <t>Shriram Finance Limited</t>
  </si>
  <si>
    <t>Approve Renewal of Limit to Issue Debentures on Private Placement Basis</t>
  </si>
  <si>
    <t>A vote FOR this resolution is warranted given the request is deemed reasonable in view of the company'scurrent financial position. The proposed issuance of NCDs will be within the existing borrowing limits.</t>
  </si>
  <si>
    <t>A vote FOR these resolutions is warranted given the proposals may improve the marketability and liquidity ofthe company's shares and would have no material economic impact on shareholders.</t>
  </si>
  <si>
    <t>Amend Capital Clause (Clause V) of the Memorandum of Association</t>
  </si>
  <si>
    <t>Bajaj Finance Limited</t>
  </si>
  <si>
    <t>Approve Material Related Party Transactions between the Company and Bajaj Housing Finance Limited</t>
  </si>
  <si>
    <t>Bajaj Housing Finance Ltd.</t>
  </si>
  <si>
    <t>Approve Bajaj Housing Finance Limited Employee Stock Option Scheme 2024</t>
  </si>
  <si>
    <t>Approve Extension of Benefits under Bajaj Housing Finance Limited Employee Stock Option Scheme 2024 to Eligible Employees of Holding Company(ies) or Subsidiary Company(ies) of Company</t>
  </si>
  <si>
    <t>A vote AGAINST this resolution is warranted because:
• The proposal includes grant of stock options to employees of holding company without a compelling rationale.</t>
  </si>
  <si>
    <t>Authorize Trust to Acquire Equity Shares from Secondary Market for Implementation of the Bajaj Housing Finance Limited Employee Stock Option Scheme 2024</t>
  </si>
  <si>
    <t>A vote FOR this resolution is warranted given that the proposed transactions are within the ordinary course of thecompany's business, and will be conducted at arm's-length.</t>
  </si>
  <si>
    <t>Mankind Pharma Ltd.</t>
  </si>
  <si>
    <t>Amend Articles of Association</t>
  </si>
  <si>
    <t>A vote FOR this resolution is warranted given the proposals would render the company's articles updated and ensure compliance with the prevailing laws.</t>
  </si>
  <si>
    <t>Approve Creation of Mortgage and/or Charge on All or Any of the Tangible and/or Intangible Assets of the Company</t>
  </si>
  <si>
    <t>A vote FOR this resolution is warranted given the increase in potential pledging limit is acknowledged and considered reasonable.</t>
  </si>
  <si>
    <t>Approve Creation of Pledge on the Equity Shares of Bharat Serums and Vaccines Limited, Material Wholly Owned Subsidiary of the Company</t>
  </si>
  <si>
    <t>ZF Commercial Vehicle Control Systems India Limited</t>
  </si>
  <si>
    <t>Approve Reappointment and Remuneration of P Kaniappan as Managing Director</t>
  </si>
  <si>
    <t>A vote FOR this resolution is warranted. This is an interim arrangement for a six-month period, intended to facilitate a seamless integration of the designated successor into the role of Managing Director. Overall estimated remuneration is reasonably positioned when compared to market standards and similar sized peers.</t>
  </si>
  <si>
    <t>Britannia Industries Limited</t>
  </si>
  <si>
    <t>Elect Jehangir Nusli Wadia as Director</t>
  </si>
  <si>
    <t>A vote FOR election of Jehangir (Jeh) Wadia is warranted given the absence of any known issues concerning the nominee</t>
  </si>
  <si>
    <t>L&amp;T Technology Services Limited</t>
  </si>
  <si>
    <t>Reelect Apurva Purohit as Director</t>
  </si>
  <si>
    <t>Item 1: A vote FOR the nominee is warranted given the absence of any known issues concerning the nominee and the company's board and committee dynamics.</t>
  </si>
  <si>
    <t>Approve Modification of the Term of Narayanan Kumar as Independent Director</t>
  </si>
  <si>
    <t>We have concerns about the director's attendance at board meetings.</t>
  </si>
  <si>
    <t>Prestige Estates Projects Limited</t>
  </si>
  <si>
    <t>Approve Material Related Party Transaction(s) between the Company and Bamboo Hotel and Global Centre (Delhi) Private Limited</t>
  </si>
  <si>
    <t>A vote FOR these resolutions is warranted in absence of any material concerns to shareholders.</t>
  </si>
  <si>
    <t>Approve Material Related Party Transaction(s) between the Company and Pinnacle Investments</t>
  </si>
  <si>
    <t>Tata Steel Limited</t>
  </si>
  <si>
    <t>Elect Pramod Agrawal as Director</t>
  </si>
  <si>
    <t>Titan Company Limited</t>
  </si>
  <si>
    <t>Elect P B Balaji as Director</t>
  </si>
  <si>
    <t>A vote FOR the nominee is warranted given the absence of any known issues concerning the nominee</t>
  </si>
  <si>
    <t>Artemis Medicare Services Ltd.</t>
  </si>
  <si>
    <t>Approve Reappointment and Remuneration of Devlina Chakravarty as Managing Director</t>
  </si>
  <si>
    <t>A vote FOR nominee is warranted as Performance pay will be determined by the Board based on the recommendation of NRC subject to annual amount not exceeding one and half times of the annual basic salary. Majority of the NRC members are independent directors, and Dr. Devlina is neither a promoter nor related to any promoter of the Company. Dr. Devlina’s remuneration is determined based on her qualifications, the responsibilities she assumes, and her significant contributions to the Company's growth.</t>
  </si>
  <si>
    <t>Elect Vinod Rai as Director</t>
  </si>
  <si>
    <t>Bandhan Bank Limited</t>
  </si>
  <si>
    <t>Approve Extension of Appointment and Remuneration of Ratan Kumar Kesh as Interim Managing Director and Chief Executive Officer designated as Key Managerial Personnel of the Bank</t>
  </si>
  <si>
    <t>Elect Partha Pratim Sengupta as Director</t>
  </si>
  <si>
    <t>Approve Appointment and Remuneration of Partha Pratim Sengupta as Managing Director and Chief Executive Officer and Key Managerial Personnel of the Bank</t>
  </si>
  <si>
    <t>Approve Material Related Party Transactions Between the Company and Mahindra &amp; Mahindra Limited, Promoter and Holding Company</t>
  </si>
  <si>
    <t>A vote FOR this resolution is warranted, although it is not without concern:
• The company has not provided sufficient information to assess the fairness of the financial assistance proposed to be availed from the holding company.
The main reason for support is:
• Availing financial assistance from the holding company, would enable the company to reduce its overall borrowing cost.</t>
  </si>
  <si>
    <t>A vote FOR this resolution is warranted given that the potential debt limit is within a reasonable range</t>
  </si>
  <si>
    <t>Sobha Limited PPD INR 5</t>
  </si>
  <si>
    <t>Elect Nisanth M N as Director</t>
  </si>
  <si>
    <t>A vote FOR election of Manakulamparambil Narayanan Nisanth and Srivathsala Kanchi Nandagopal is warranted given the absence of any known issues concerning the nominees and the company's board and committee dynamics.</t>
  </si>
  <si>
    <t>Approve Appointment and Remuneration of Nisanth M N as Deputy Managing Director</t>
  </si>
  <si>
    <t>Nisanth M N's remuneration structure is open-ended, and the board retains significant discretion in determining his variable pay outcomes. There are no disclosures on the threshold and target performance that he needs to achieve to determine the variable pay element.</t>
  </si>
  <si>
    <t>Elect Srivathsala Kanchi Nandagopal as Director</t>
  </si>
  <si>
    <t>A vote FOR election of Manakulamparambil Narayanan Nisanth and Srivathsala Kanchi Nandagopal is warranted given the absence of any known issues concerning the nominees and the company's board and committee dynamics</t>
  </si>
  <si>
    <t>Sobha Limited</t>
  </si>
  <si>
    <t>Global Health Ltd. (India)</t>
  </si>
  <si>
    <t>Approve Winding Up of the Existing Global Health Limited - Employee Stock Option Plan 2021 of the Company</t>
  </si>
  <si>
    <t>A vote FOR the proposal is warranted in absence of any concerns.</t>
  </si>
  <si>
    <t>Approve Global Health Limited (GHL) Employees Long Term Share Based Incentive Plan - 2024</t>
  </si>
  <si>
    <t>A vote FOR this resolution is warranted as the Exercise Price shall be such as decided by the NRC as on date of Grant.NRC will determine eligibility criteria of the Employees that will be based on service, designation, criticality of position, performance linked parameters such as work performance and such other criteria as may be determined by the Committee at its sole discretion, from time to time.</t>
  </si>
  <si>
    <t>Approve Grant of Options/Shares of the Company to the Employees of the Subsidiary/Associate Company(ies) Under the GHL LTIP 2024 Plan</t>
  </si>
  <si>
    <t>A vote FOR this resolution is warranted as the Exercise Price shall be such as decided by the NRC as on date of Grant.NRC will determine eligibility criteria of the Employees that will be based on service, designation, criticality of position, performance linked parameters such as work performance and such other criteria as may be determined by the Committee at its sole discretion, from time to time.The company has a subsidiary which is in form of Joint Venture with DLF limited. The approval for grant of stock options to the employees of associate company was more towards enabling approval for any future grant.</t>
  </si>
  <si>
    <t>Approve Authorization for Set Up of Trust to Subscribe to New Shares of GHL and / Purchase of Existing Shares of GHL From Open Market for the Implementation of GHL LTIP 2024 Plan</t>
  </si>
  <si>
    <t>Approve Financial Assistance by the Company to the Trust/ Trustees for Subscription of New Shares of GHL and / Purchase of Existing Shares of GHL from Open Market under GHL LTIP 2024 Plan</t>
  </si>
  <si>
    <t>Approve Financial Assistance by the Company to the Employees for Subscription of New Shares of GHL and/ Purchase of Existing Shares of GHL from Open Market under GHL LTIP 2024 Plan</t>
  </si>
  <si>
    <t>Hyundai Motor India Ltd.</t>
  </si>
  <si>
    <t>Approve Material Related Party Transactions between Hyundai Motor India Limited and Mobis India Limited</t>
  </si>
  <si>
    <t>A vote FOR the resolution is warranted given that the proposed transactions are within the ordinary course of the company's business and will be conducted at arm's-length.</t>
  </si>
  <si>
    <t>Approve Material Related Party Transactions between Hyundai Motor India Limited and Hyundai Motor Company</t>
  </si>
  <si>
    <t>Approve Material Related Party Transactions between Hyundai Motor India Limited and Hyundai Transys Lear Automotive India Private Limited</t>
  </si>
  <si>
    <t>Approve Material Related Party Transactions between Hyundai Motor India Limited and Kia India Private Limited</t>
  </si>
  <si>
    <t>Approve Material Related Party Transactions between Hyundai Motor India Limited and HEC India LLP</t>
  </si>
  <si>
    <t>Approve Material Related Party Transactions between Hyundai Motor India Limited and Hyundai Motor De Mexico S DE RL DE CV</t>
  </si>
  <si>
    <t>Approve Material Related Party Transactions between Hyundai Motor India Limited and PT Hyundai Motor Manufacturing Indonesia</t>
  </si>
  <si>
    <t>Adani Total Gas Limited</t>
  </si>
  <si>
    <t>Elect Bharat Vasani as Director</t>
  </si>
  <si>
    <t>Medi Assist Healthcare Services Ltd.</t>
  </si>
  <si>
    <t>Elect T.L. Alamelu as Director</t>
  </si>
  <si>
    <t>A vote FOR all nominees is warranted given the absence of any known issues concerning the nominees and thecompany's board and committee dynamics.</t>
  </si>
  <si>
    <t>Elect Narain Duraiswami as Director</t>
  </si>
  <si>
    <t>Elect Madhavan Ganesan as Director</t>
  </si>
  <si>
    <t>Approve Loans, Guarantees, Securities and/or Investments in Excess of Limits Specified Under Section 186 of the Companies Act, 2013</t>
  </si>
  <si>
    <t>There is insufficient disclosure of relevant information.A vote AGAINST this resolution warranted given lack of information on the entities to which the company wouldbe extending the loans, guarantee or subscribing to the securities.</t>
  </si>
  <si>
    <t>Approve Material Related Party Transactions with Siemens Aktiengesellschaft, Germany</t>
  </si>
  <si>
    <t>Approve Material Related Party Transactions with Siemens Energy Global GmbH &amp; Co. KG, Germany</t>
  </si>
  <si>
    <t>HSBC MF will not exercise voting rights in the stocks of the banking companies in India in accordance with the RBI approval letter dated May 23, 2008.</t>
  </si>
  <si>
    <t>Abstain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</si>
</sst>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dd\-mmm\-yy"/>
  </numFmts>
  <fonts count="14">
    <font>
      <sz val="11"/>
      <color theme="1"/>
      <name val="Calibri"/>
      <family val="2"/>
      <scheme val="minor"/>
    </font>
    <font>
      <b/>
      <sz val="12"/>
      <color indexed="8"/>
      <name val="Arial"/>
      <family val="2"/>
    </font>
    <font>
      <sz val="11"/>
      <color indexed="8"/>
      <name val="Arial"/>
      <family val="2"/>
    </font>
    <font>
      <sz val="12"/>
      <color indexed="8"/>
      <name val="Arial"/>
      <family val="2"/>
    </font>
    <font>
      <b/>
      <i/>
      <sz val="9"/>
      <name val="Arial"/>
      <family val="2"/>
    </font>
    <font>
      <sz val="9"/>
      <name val="Arial"/>
      <family val="2"/>
    </font>
    <font>
      <b/>
      <sz val="9"/>
      <name val="Arial"/>
      <family val="2"/>
    </font>
    <font>
      <sz val="9"/>
      <color theme="1"/>
      <name val="Arial"/>
      <family val="2"/>
    </font>
    <font>
      <b/>
      <sz val="9"/>
      <color theme="1"/>
      <name val="Arial"/>
      <family val="2"/>
    </font>
    <font>
      <sz val="9"/>
      <color rgb="FF000000"/>
      <name val="Arial"/>
      <family val="2"/>
    </font>
    <font>
      <sz val="9"/>
      <color rgb="FF000000"/>
      <name val="Arial Unicode MS"/>
      <charset val="1"/>
    </font>
    <font>
      <b/>
      <u/>
      <sz val="11"/>
      <color theme="1"/>
      <name val="Arial"/>
      <family val="2"/>
    </font>
    <font>
      <b/>
      <u/>
      <sz val="16"/>
      <color theme="1"/>
      <name val="Arial"/>
      <family val="2"/>
    </font>
    <font>
      <b/>
      <u/>
      <sz val="12"/>
      <color theme="1"/>
      <name val="Arial"/>
      <family val="2"/>
    </font>
  </fonts>
  <fills count="2">
    <fill>
      <patternFill patternType="none"/>
    </fill>
    <fill>
      <patternFill patternType="gray125"/>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4">
    <xf numFmtId="0" fontId="0" fillId="0" borderId="0" xfId="0"/>
    <xf numFmtId="0" fontId="0" fillId="0" borderId="0" xfId="0" applyAlignment="1"/>
    <xf numFmtId="0" fontId="0" fillId="0" borderId="0" xfId="0" applyAlignment="1">
      <alignment horizontal="center"/>
    </xf>
    <xf numFmtId="0" fontId="7" fillId="0" borderId="0" xfId="0" applyFont="1" applyFill="1" applyAlignment="1"/>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7" fillId="0" borderId="0" xfId="0" applyFont="1" applyFill="1"/>
    <xf numFmtId="15" fontId="7" fillId="0" borderId="0" xfId="0" applyNumberFormat="1" applyFont="1" applyFill="1" applyAlignment="1">
      <alignment vertical="top"/>
    </xf>
    <xf numFmtId="0" fontId="7" fillId="0" borderId="0" xfId="0" applyFont="1" applyFill="1" applyAlignment="1">
      <alignment wrapText="1"/>
    </xf>
    <xf numFmtId="0" fontId="7" fillId="0" borderId="0" xfId="0" applyFont="1" applyFill="1" applyAlignment="1">
      <alignment horizontal="center"/>
    </xf>
    <xf numFmtId="0" fontId="5" fillId="0" borderId="0" xfId="0" applyFont="1" applyFill="1" applyAlignment="1">
      <alignment wrapText="1"/>
    </xf>
    <xf numFmtId="15" fontId="8" fillId="0" borderId="2" xfId="0" applyNumberFormat="1" applyFont="1" applyFill="1" applyBorder="1" applyAlignment="1">
      <alignment horizontal="center" vertical="top" wrapText="1"/>
    </xf>
    <xf numFmtId="0" fontId="8" fillId="0" borderId="2" xfId="0" applyFont="1" applyFill="1" applyBorder="1" applyAlignment="1">
      <alignment horizontal="center" vertical="top" wrapText="1"/>
    </xf>
    <xf numFmtId="0" fontId="6" fillId="0" borderId="2" xfId="0" applyFont="1" applyFill="1" applyBorder="1" applyAlignment="1">
      <alignment horizontal="center" vertical="top" wrapText="1"/>
    </xf>
    <xf numFmtId="0" fontId="7" fillId="0" borderId="0" xfId="0" applyFont="1" applyFill="1" applyAlignment="1">
      <alignment horizontal="center" wrapText="1"/>
    </xf>
    <xf numFmtId="0" fontId="5" fillId="0" borderId="0" xfId="0" applyFont="1" applyFill="1"/>
    <xf numFmtId="0" fontId="3" fillId="0" borderId="0" xfId="0" applyFont="1" applyFill="1" applyBorder="1" applyAlignment="1">
      <alignment horizontal="center" vertical="top" wrapText="1"/>
    </xf>
    <xf numFmtId="0" fontId="9" fillId="0" borderId="2" xfId="0" applyFont="1" applyFill="1" applyBorder="1" applyAlignment="1">
      <alignment horizontal="center" vertical="top"/>
    </xf>
    <xf numFmtId="164" fontId="9" fillId="0" borderId="2" xfId="0" applyNumberFormat="1" applyFont="1" applyBorder="1" applyAlignment="1">
      <alignment horizontal="center" vertical="top"/>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9" fillId="0" borderId="2" xfId="0" applyFont="1" applyBorder="1" applyAlignment="1">
      <alignment horizontal="center" vertical="top"/>
    </xf>
    <xf numFmtId="0" fontId="10" fillId="0" borderId="2" xfId="0" applyFont="1" applyBorder="1" applyAlignment="1">
      <alignment horizontal="left" vertical="top" wrapText="1"/>
    </xf>
    <xf numFmtId="0" fontId="9" fillId="0" borderId="2" xfId="0" applyFont="1" applyBorder="1" applyAlignment="1">
      <alignment horizontal="center" vertical="top" wrapText="1"/>
    </xf>
    <xf numFmtId="164" fontId="9" fillId="0" borderId="2" xfId="0" applyNumberFormat="1" applyFont="1" applyBorder="1" applyAlignment="1">
      <alignment horizontal="left" vertical="top"/>
    </xf>
    <xf numFmtId="0" fontId="11" fillId="0" borderId="0" xfId="0" applyFont="1" applyAlignment="1">
      <alignment horizontal="center" vertical="top" wrapText="1"/>
    </xf>
    <xf numFmtId="0" fontId="1" fillId="0" borderId="1" xfId="0" applyFont="1" applyBorder="1" applyAlignment="1">
      <alignment horizontal="center" vertical="top" wrapText="1"/>
    </xf>
    <xf numFmtId="0" fontId="1" fillId="0" borderId="3" xfId="0" applyFont="1" applyBorder="1" applyAlignment="1">
      <alignment horizontal="center" vertical="top" wrapText="1"/>
    </xf>
    <xf numFmtId="0" fontId="12" fillId="0" borderId="4" xfId="0" applyFont="1" applyBorder="1" applyAlignment="1">
      <alignment horizontal="center" vertical="top" wrapText="1"/>
    </xf>
    <xf numFmtId="0" fontId="12" fillId="0" borderId="5" xfId="0" applyFont="1" applyBorder="1" applyAlignment="1">
      <alignment horizontal="center" vertical="top" wrapText="1"/>
    </xf>
    <xf numFmtId="0" fontId="13" fillId="0" borderId="6" xfId="0" applyFont="1" applyBorder="1" applyAlignment="1">
      <alignment horizontal="center" vertical="top" wrapText="1"/>
    </xf>
    <xf numFmtId="0" fontId="13" fillId="0" borderId="7" xfId="0" applyFont="1" applyBorder="1" applyAlignment="1">
      <alignment horizontal="center" vertical="top"/>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3" fillId="0" borderId="10" xfId="0" applyFont="1" applyBorder="1" applyAlignment="1">
      <alignment horizontal="center" vertical="top"/>
    </xf>
    <xf numFmtId="0" fontId="13" fillId="0" borderId="11" xfId="0" applyFont="1" applyBorder="1" applyAlignment="1">
      <alignment horizontal="center" vertical="top"/>
    </xf>
    <xf numFmtId="0" fontId="1" fillId="0" borderId="12" xfId="0" applyFont="1" applyBorder="1" applyAlignment="1">
      <alignment horizontal="center" vertical="top" wrapText="1"/>
    </xf>
    <xf numFmtId="0" fontId="1" fillId="0" borderId="13" xfId="0" applyFont="1" applyBorder="1" applyAlignment="1">
      <alignment horizontal="center" vertical="top" wrapText="1"/>
    </xf>
    <xf numFmtId="0" fontId="1" fillId="0" borderId="14" xfId="0" applyFont="1" applyBorder="1" applyAlignment="1">
      <alignment horizontal="center" vertical="top" wrapText="1"/>
    </xf>
    <xf numFmtId="0" fontId="1" fillId="0" borderId="15" xfId="0" applyFont="1" applyBorder="1" applyAlignment="1">
      <alignment horizontal="center" vertical="top" wrapText="1"/>
    </xf>
    <xf numFmtId="0" fontId="1" fillId="0" borderId="16" xfId="0" applyFont="1" applyBorder="1" applyAlignment="1">
      <alignment horizontal="center" vertical="top" wrapText="1"/>
    </xf>
    <xf numFmtId="0" fontId="0" fillId="0" borderId="17" xfId="0" applyBorder="1"/>
    <xf numFmtId="0" fontId="0" fillId="0" borderId="18" xfId="0" applyBorder="1"/>
    <xf numFmtId="0" fontId="4" fillId="0"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
  <sheetViews>
    <sheetView tabSelected="1" workbookViewId="0">
      <selection sqref="A1:F1"/>
    </sheetView>
  </sheetViews>
  <sheetFormatPr defaultRowHeight="14.4"/>
  <cols>
    <col min="1" max="1" width="28" style="1" customWidth="1"/>
    <col min="2" max="2" width="34.109375" style="1" customWidth="1"/>
    <col min="3" max="3" width="15.33203125" style="1" customWidth="1"/>
    <col min="4" max="4" width="13.109375" style="1" customWidth="1"/>
    <col min="5" max="5" width="12.88671875" style="1" customWidth="1"/>
    <col min="6" max="6" width="13.109375" style="1" customWidth="1"/>
    <col min="7" max="16384" width="8.88671875" style="1"/>
  </cols>
  <sheetData>
    <row r="1" spans="1:6" ht="21.6" customHeight="1" thickBot="1">
      <c r="A1" s="28" t="s">
        <v>12</v>
      </c>
      <c r="B1" s="29"/>
      <c r="C1" s="29"/>
      <c r="D1" s="29"/>
      <c r="E1" s="29"/>
      <c r="F1" s="29"/>
    </row>
    <row r="2" spans="1:6" ht="15" thickBot="1">
      <c r="A2" s="25"/>
      <c r="B2" s="25"/>
      <c r="C2" s="25"/>
      <c r="D2" s="25"/>
      <c r="E2" s="25"/>
      <c r="F2" s="25"/>
    </row>
    <row r="3" spans="1:6" ht="14.4" customHeight="1">
      <c r="A3" s="30" t="s">
        <v>30</v>
      </c>
      <c r="B3" s="31"/>
      <c r="C3" s="31"/>
      <c r="D3" s="31"/>
      <c r="E3" s="31"/>
      <c r="F3" s="32"/>
    </row>
    <row r="4" spans="1:6" ht="28.5" customHeight="1" thickBot="1">
      <c r="A4" s="33"/>
      <c r="B4" s="34"/>
      <c r="C4" s="34"/>
      <c r="D4" s="34"/>
      <c r="E4" s="34"/>
      <c r="F4" s="35"/>
    </row>
    <row r="5" spans="1:6" ht="15" customHeight="1" thickBot="1">
      <c r="A5" s="36" t="s">
        <v>13</v>
      </c>
      <c r="B5" s="38" t="s">
        <v>14</v>
      </c>
      <c r="C5" s="38" t="s">
        <v>15</v>
      </c>
      <c r="D5" s="40" t="s">
        <v>16</v>
      </c>
      <c r="E5" s="41"/>
      <c r="F5" s="42"/>
    </row>
    <row r="6" spans="1:6" ht="16.2" thickBot="1">
      <c r="A6" s="37"/>
      <c r="B6" s="39"/>
      <c r="C6" s="39"/>
      <c r="D6" s="26" t="s">
        <v>10</v>
      </c>
      <c r="E6" s="26" t="s">
        <v>11</v>
      </c>
      <c r="F6" s="27" t="s">
        <v>449</v>
      </c>
    </row>
    <row r="7" spans="1:6" ht="15.6" thickBot="1">
      <c r="A7" s="5" t="s">
        <v>31</v>
      </c>
      <c r="B7" s="5" t="s">
        <v>26</v>
      </c>
      <c r="C7" s="4">
        <f>SUM(D7:F7)</f>
        <v>597</v>
      </c>
      <c r="D7" s="4">
        <f>82+77+285</f>
        <v>444</v>
      </c>
      <c r="E7" s="4">
        <f>19+15+67</f>
        <v>101</v>
      </c>
      <c r="F7" s="4">
        <f>5+17+30</f>
        <v>52</v>
      </c>
    </row>
    <row r="8" spans="1:6" ht="15.6" thickBot="1">
      <c r="A8" s="5" t="s">
        <v>31</v>
      </c>
      <c r="B8" s="5" t="s">
        <v>27</v>
      </c>
      <c r="C8" s="4">
        <f>SUM(D8:F8)</f>
        <v>2407</v>
      </c>
      <c r="D8" s="4">
        <f>506+906+543</f>
        <v>1955</v>
      </c>
      <c r="E8" s="4">
        <f>65+148+85</f>
        <v>298</v>
      </c>
      <c r="F8" s="4">
        <f>47+101+6</f>
        <v>154</v>
      </c>
    </row>
    <row r="9" spans="1:6" ht="15.6" thickBot="1">
      <c r="A9" s="5" t="s">
        <v>31</v>
      </c>
      <c r="B9" s="5" t="s">
        <v>28</v>
      </c>
      <c r="C9" s="4">
        <f>SUM(D9:F9)</f>
        <v>224</v>
      </c>
      <c r="D9" s="4">
        <f>33+66+91</f>
        <v>190</v>
      </c>
      <c r="E9" s="4">
        <f>4+5+14</f>
        <v>23</v>
      </c>
      <c r="F9" s="4">
        <f>7+4</f>
        <v>11</v>
      </c>
    </row>
    <row r="10" spans="1:6" ht="15.6" thickBot="1">
      <c r="A10" s="5" t="s">
        <v>31</v>
      </c>
      <c r="B10" s="5" t="s">
        <v>29</v>
      </c>
      <c r="C10" s="4">
        <f>SUM(D10:F10)</f>
        <v>0</v>
      </c>
      <c r="D10" s="4">
        <v>0</v>
      </c>
      <c r="E10" s="4">
        <v>0</v>
      </c>
      <c r="F10" s="4">
        <v>0</v>
      </c>
    </row>
    <row r="13" spans="1:6" ht="15">
      <c r="C13" s="16"/>
      <c r="D13" s="16"/>
      <c r="E13" s="16"/>
      <c r="F13" s="16"/>
    </row>
    <row r="14" spans="1:6">
      <c r="B14" s="2"/>
    </row>
  </sheetData>
  <mergeCells count="6">
    <mergeCell ref="A1:F1"/>
    <mergeCell ref="A3:F4"/>
    <mergeCell ref="A5:A6"/>
    <mergeCell ref="B5:B6"/>
    <mergeCell ref="C5:C6"/>
    <mergeCell ref="D5:F5"/>
  </mergeCells>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28"/>
  <sheetViews>
    <sheetView workbookViewId="0">
      <selection sqref="A1:H1"/>
    </sheetView>
  </sheetViews>
  <sheetFormatPr defaultRowHeight="11.4"/>
  <cols>
    <col min="1" max="1" width="9.6640625" style="6" customWidth="1"/>
    <col min="2" max="2" width="21.33203125" style="8" bestFit="1" customWidth="1"/>
    <col min="3" max="3" width="11.21875" style="14" customWidth="1"/>
    <col min="4" max="4" width="13.88671875" style="6" customWidth="1"/>
    <col min="5" max="5" width="39.33203125" style="8" customWidth="1"/>
    <col min="6" max="6" width="18" style="9" customWidth="1"/>
    <col min="7" max="7" width="10.33203125" style="9" bestFit="1" customWidth="1"/>
    <col min="8" max="8" width="78.5546875" style="8" customWidth="1"/>
    <col min="9" max="9" width="13.88671875" style="6" customWidth="1"/>
    <col min="10" max="10" width="10.33203125" style="6" customWidth="1"/>
    <col min="11" max="16384" width="8.88671875" style="6"/>
  </cols>
  <sheetData>
    <row r="1" spans="1:9">
      <c r="A1" s="43" t="s">
        <v>40</v>
      </c>
      <c r="B1" s="43"/>
      <c r="C1" s="43"/>
      <c r="D1" s="43"/>
      <c r="E1" s="43"/>
      <c r="F1" s="43"/>
      <c r="G1" s="43"/>
      <c r="H1" s="43"/>
    </row>
    <row r="2" spans="1:9">
      <c r="A2" s="7"/>
      <c r="D2" s="3"/>
      <c r="H2" s="10"/>
    </row>
    <row r="3" spans="1:9">
      <c r="A3" s="7"/>
      <c r="D3" s="3"/>
      <c r="H3" s="10"/>
    </row>
    <row r="4" spans="1:9" ht="48">
      <c r="A4" s="11" t="s">
        <v>0</v>
      </c>
      <c r="B4" s="12" t="s">
        <v>1</v>
      </c>
      <c r="C4" s="12" t="s">
        <v>2</v>
      </c>
      <c r="D4" s="12" t="s">
        <v>3</v>
      </c>
      <c r="E4" s="12" t="s">
        <v>4</v>
      </c>
      <c r="F4" s="12" t="s">
        <v>5</v>
      </c>
      <c r="G4" s="12" t="s">
        <v>6</v>
      </c>
      <c r="H4" s="13" t="s">
        <v>7</v>
      </c>
    </row>
    <row r="5" spans="1:9" ht="22.8">
      <c r="A5" s="18">
        <v>45568</v>
      </c>
      <c r="B5" s="19" t="s">
        <v>41</v>
      </c>
      <c r="C5" s="20" t="s">
        <v>8</v>
      </c>
      <c r="D5" s="17" t="s">
        <v>9</v>
      </c>
      <c r="E5" s="19" t="s">
        <v>62</v>
      </c>
      <c r="F5" s="17" t="s">
        <v>10</v>
      </c>
      <c r="G5" s="21" t="s">
        <v>10</v>
      </c>
      <c r="H5" s="22" t="s">
        <v>25</v>
      </c>
    </row>
    <row r="6" spans="1:9" ht="22.8">
      <c r="A6" s="18">
        <v>45568</v>
      </c>
      <c r="B6" s="19" t="s">
        <v>42</v>
      </c>
      <c r="C6" s="20" t="s">
        <v>8</v>
      </c>
      <c r="D6" s="17" t="s">
        <v>9</v>
      </c>
      <c r="E6" s="19" t="s">
        <v>63</v>
      </c>
      <c r="F6" s="17" t="s">
        <v>10</v>
      </c>
      <c r="G6" s="21" t="s">
        <v>10</v>
      </c>
      <c r="H6" s="22" t="s">
        <v>18</v>
      </c>
    </row>
    <row r="7" spans="1:9" ht="22.8">
      <c r="A7" s="18">
        <v>45568</v>
      </c>
      <c r="B7" s="19" t="s">
        <v>43</v>
      </c>
      <c r="C7" s="20" t="s">
        <v>8</v>
      </c>
      <c r="D7" s="17" t="s">
        <v>9</v>
      </c>
      <c r="E7" s="19" t="s">
        <v>64</v>
      </c>
      <c r="F7" s="17" t="s">
        <v>10</v>
      </c>
      <c r="G7" s="21" t="s">
        <v>10</v>
      </c>
      <c r="H7" s="22" t="s">
        <v>18</v>
      </c>
    </row>
    <row r="8" spans="1:9" ht="57">
      <c r="A8" s="18">
        <v>45571</v>
      </c>
      <c r="B8" s="19" t="s">
        <v>44</v>
      </c>
      <c r="C8" s="20" t="s">
        <v>8</v>
      </c>
      <c r="D8" s="17" t="s">
        <v>9</v>
      </c>
      <c r="E8" s="19" t="s">
        <v>65</v>
      </c>
      <c r="F8" s="17" t="s">
        <v>10</v>
      </c>
      <c r="G8" s="21" t="s">
        <v>11</v>
      </c>
      <c r="H8" s="22" t="s">
        <v>91</v>
      </c>
    </row>
    <row r="9" spans="1:9" ht="22.8">
      <c r="A9" s="18">
        <v>45573</v>
      </c>
      <c r="B9" s="19" t="s">
        <v>45</v>
      </c>
      <c r="C9" s="20" t="s">
        <v>8</v>
      </c>
      <c r="D9" s="17" t="s">
        <v>9</v>
      </c>
      <c r="E9" s="19" t="s">
        <v>66</v>
      </c>
      <c r="F9" s="17" t="s">
        <v>10</v>
      </c>
      <c r="G9" s="21" t="s">
        <v>10</v>
      </c>
      <c r="H9" s="22" t="s">
        <v>25</v>
      </c>
    </row>
    <row r="10" spans="1:9" ht="34.200000000000003">
      <c r="A10" s="18">
        <v>45575</v>
      </c>
      <c r="B10" s="19" t="s">
        <v>46</v>
      </c>
      <c r="C10" s="20" t="s">
        <v>8</v>
      </c>
      <c r="D10" s="17" t="s">
        <v>9</v>
      </c>
      <c r="E10" s="19" t="s">
        <v>67</v>
      </c>
      <c r="F10" s="17" t="s">
        <v>10</v>
      </c>
      <c r="G10" s="21" t="s">
        <v>11</v>
      </c>
      <c r="H10" s="22" t="s">
        <v>100</v>
      </c>
    </row>
    <row r="11" spans="1:9" ht="45.6">
      <c r="A11" s="18">
        <v>45575</v>
      </c>
      <c r="B11" s="19" t="s">
        <v>46</v>
      </c>
      <c r="C11" s="20" t="s">
        <v>8</v>
      </c>
      <c r="D11" s="17" t="s">
        <v>9</v>
      </c>
      <c r="E11" s="19" t="s">
        <v>68</v>
      </c>
      <c r="F11" s="17" t="s">
        <v>10</v>
      </c>
      <c r="G11" s="21" t="s">
        <v>11</v>
      </c>
      <c r="H11" s="22" t="s">
        <v>100</v>
      </c>
    </row>
    <row r="12" spans="1:9" s="15" customFormat="1" ht="22.8">
      <c r="A12" s="18">
        <v>45576</v>
      </c>
      <c r="B12" s="19" t="s">
        <v>47</v>
      </c>
      <c r="C12" s="20" t="s">
        <v>8</v>
      </c>
      <c r="D12" s="17" t="s">
        <v>9</v>
      </c>
      <c r="E12" s="19" t="s">
        <v>69</v>
      </c>
      <c r="F12" s="17" t="s">
        <v>10</v>
      </c>
      <c r="G12" s="21" t="s">
        <v>10</v>
      </c>
      <c r="H12" s="22" t="s">
        <v>25</v>
      </c>
      <c r="I12" s="6"/>
    </row>
    <row r="13" spans="1:9" s="15" customFormat="1" ht="22.8">
      <c r="A13" s="18">
        <v>45578</v>
      </c>
      <c r="B13" s="19" t="s">
        <v>48</v>
      </c>
      <c r="C13" s="20" t="s">
        <v>8</v>
      </c>
      <c r="D13" s="17" t="s">
        <v>9</v>
      </c>
      <c r="E13" s="19" t="s">
        <v>70</v>
      </c>
      <c r="F13" s="17" t="s">
        <v>10</v>
      </c>
      <c r="G13" s="21" t="s">
        <v>10</v>
      </c>
      <c r="H13" s="22" t="s">
        <v>18</v>
      </c>
      <c r="I13" s="6"/>
    </row>
    <row r="14" spans="1:9" ht="22.8">
      <c r="A14" s="18">
        <v>45578</v>
      </c>
      <c r="B14" s="19" t="s">
        <v>48</v>
      </c>
      <c r="C14" s="20" t="s">
        <v>8</v>
      </c>
      <c r="D14" s="17" t="s">
        <v>9</v>
      </c>
      <c r="E14" s="19" t="s">
        <v>71</v>
      </c>
      <c r="F14" s="17" t="s">
        <v>10</v>
      </c>
      <c r="G14" s="21" t="s">
        <v>10</v>
      </c>
      <c r="H14" s="22" t="s">
        <v>18</v>
      </c>
    </row>
    <row r="15" spans="1:9" ht="22.8">
      <c r="A15" s="18">
        <v>45578</v>
      </c>
      <c r="B15" s="19" t="s">
        <v>48</v>
      </c>
      <c r="C15" s="20" t="s">
        <v>8</v>
      </c>
      <c r="D15" s="17" t="s">
        <v>9</v>
      </c>
      <c r="E15" s="19" t="s">
        <v>72</v>
      </c>
      <c r="F15" s="17" t="s">
        <v>10</v>
      </c>
      <c r="G15" s="21" t="s">
        <v>10</v>
      </c>
      <c r="H15" s="22" t="s">
        <v>18</v>
      </c>
    </row>
    <row r="16" spans="1:9" ht="22.8">
      <c r="A16" s="18">
        <v>45578</v>
      </c>
      <c r="B16" s="19" t="s">
        <v>48</v>
      </c>
      <c r="C16" s="20" t="s">
        <v>8</v>
      </c>
      <c r="D16" s="17" t="s">
        <v>9</v>
      </c>
      <c r="E16" s="19" t="s">
        <v>73</v>
      </c>
      <c r="F16" s="17" t="s">
        <v>10</v>
      </c>
      <c r="G16" s="21" t="s">
        <v>10</v>
      </c>
      <c r="H16" s="22" t="s">
        <v>18</v>
      </c>
    </row>
    <row r="17" spans="1:8" ht="22.8">
      <c r="A17" s="18">
        <v>45578</v>
      </c>
      <c r="B17" s="19" t="s">
        <v>48</v>
      </c>
      <c r="C17" s="20" t="s">
        <v>8</v>
      </c>
      <c r="D17" s="17" t="s">
        <v>9</v>
      </c>
      <c r="E17" s="19" t="s">
        <v>74</v>
      </c>
      <c r="F17" s="17" t="s">
        <v>10</v>
      </c>
      <c r="G17" s="21" t="s">
        <v>10</v>
      </c>
      <c r="H17" s="22" t="s">
        <v>18</v>
      </c>
    </row>
    <row r="18" spans="1:8" ht="22.8">
      <c r="A18" s="18">
        <v>45580</v>
      </c>
      <c r="B18" s="19" t="s">
        <v>49</v>
      </c>
      <c r="C18" s="20" t="s">
        <v>8</v>
      </c>
      <c r="D18" s="17" t="s">
        <v>9</v>
      </c>
      <c r="E18" s="19" t="s">
        <v>38</v>
      </c>
      <c r="F18" s="17" t="s">
        <v>10</v>
      </c>
      <c r="G18" s="21" t="s">
        <v>10</v>
      </c>
      <c r="H18" s="22" t="s">
        <v>39</v>
      </c>
    </row>
    <row r="19" spans="1:8" ht="68.400000000000006">
      <c r="A19" s="18">
        <v>45580</v>
      </c>
      <c r="B19" s="19" t="s">
        <v>49</v>
      </c>
      <c r="C19" s="20" t="s">
        <v>8</v>
      </c>
      <c r="D19" s="17" t="s">
        <v>9</v>
      </c>
      <c r="E19" s="19" t="s">
        <v>33</v>
      </c>
      <c r="F19" s="17" t="s">
        <v>10</v>
      </c>
      <c r="G19" s="21" t="s">
        <v>10</v>
      </c>
      <c r="H19" s="22" t="s">
        <v>101</v>
      </c>
    </row>
    <row r="20" spans="1:8" ht="22.8">
      <c r="A20" s="18">
        <v>45580</v>
      </c>
      <c r="B20" s="19" t="s">
        <v>50</v>
      </c>
      <c r="C20" s="20" t="s">
        <v>8</v>
      </c>
      <c r="D20" s="17" t="s">
        <v>9</v>
      </c>
      <c r="E20" s="19" t="s">
        <v>75</v>
      </c>
      <c r="F20" s="17" t="s">
        <v>10</v>
      </c>
      <c r="G20" s="21" t="s">
        <v>10</v>
      </c>
      <c r="H20" s="22" t="s">
        <v>93</v>
      </c>
    </row>
    <row r="21" spans="1:8">
      <c r="A21" s="18">
        <v>45580</v>
      </c>
      <c r="B21" s="19" t="s">
        <v>50</v>
      </c>
      <c r="C21" s="20" t="s">
        <v>8</v>
      </c>
      <c r="D21" s="17" t="s">
        <v>9</v>
      </c>
      <c r="E21" s="19" t="s">
        <v>76</v>
      </c>
      <c r="F21" s="17" t="s">
        <v>10</v>
      </c>
      <c r="G21" s="21" t="s">
        <v>10</v>
      </c>
      <c r="H21" s="22" t="s">
        <v>92</v>
      </c>
    </row>
    <row r="22" spans="1:8" ht="22.8">
      <c r="A22" s="18">
        <v>45580</v>
      </c>
      <c r="B22" s="19" t="s">
        <v>50</v>
      </c>
      <c r="C22" s="20" t="s">
        <v>8</v>
      </c>
      <c r="D22" s="17" t="s">
        <v>9</v>
      </c>
      <c r="E22" s="19" t="s">
        <v>34</v>
      </c>
      <c r="F22" s="17" t="s">
        <v>10</v>
      </c>
      <c r="G22" s="21" t="s">
        <v>10</v>
      </c>
      <c r="H22" s="22" t="s">
        <v>37</v>
      </c>
    </row>
    <row r="23" spans="1:8" ht="22.8">
      <c r="A23" s="18">
        <v>45581</v>
      </c>
      <c r="B23" s="19" t="s">
        <v>51</v>
      </c>
      <c r="C23" s="20" t="s">
        <v>8</v>
      </c>
      <c r="D23" s="17" t="s">
        <v>9</v>
      </c>
      <c r="E23" s="19" t="s">
        <v>77</v>
      </c>
      <c r="F23" s="17" t="s">
        <v>10</v>
      </c>
      <c r="G23" s="21" t="s">
        <v>10</v>
      </c>
      <c r="H23" s="22" t="s">
        <v>18</v>
      </c>
    </row>
    <row r="24" spans="1:8" ht="114">
      <c r="A24" s="18">
        <v>45582</v>
      </c>
      <c r="B24" s="19" t="s">
        <v>52</v>
      </c>
      <c r="C24" s="20" t="s">
        <v>8</v>
      </c>
      <c r="D24" s="17" t="s">
        <v>9</v>
      </c>
      <c r="E24" s="19" t="s">
        <v>78</v>
      </c>
      <c r="F24" s="17" t="s">
        <v>10</v>
      </c>
      <c r="G24" s="21" t="s">
        <v>10</v>
      </c>
      <c r="H24" s="22" t="s">
        <v>102</v>
      </c>
    </row>
    <row r="25" spans="1:8" ht="22.8">
      <c r="A25" s="18">
        <v>45582</v>
      </c>
      <c r="B25" s="19" t="s">
        <v>53</v>
      </c>
      <c r="C25" s="20" t="s">
        <v>8</v>
      </c>
      <c r="D25" s="17" t="s">
        <v>9</v>
      </c>
      <c r="E25" s="19" t="s">
        <v>79</v>
      </c>
      <c r="F25" s="17" t="s">
        <v>10</v>
      </c>
      <c r="G25" s="21" t="s">
        <v>10</v>
      </c>
      <c r="H25" s="22" t="s">
        <v>25</v>
      </c>
    </row>
    <row r="26" spans="1:8" ht="22.8">
      <c r="A26" s="18">
        <v>45583</v>
      </c>
      <c r="B26" s="19" t="s">
        <v>54</v>
      </c>
      <c r="C26" s="20" t="s">
        <v>8</v>
      </c>
      <c r="D26" s="17" t="s">
        <v>9</v>
      </c>
      <c r="E26" s="19" t="s">
        <v>80</v>
      </c>
      <c r="F26" s="17" t="s">
        <v>10</v>
      </c>
      <c r="G26" s="21" t="s">
        <v>10</v>
      </c>
      <c r="H26" s="22" t="s">
        <v>94</v>
      </c>
    </row>
    <row r="27" spans="1:8" ht="22.8">
      <c r="A27" s="18">
        <v>45585</v>
      </c>
      <c r="B27" s="19" t="s">
        <v>55</v>
      </c>
      <c r="C27" s="20" t="s">
        <v>8</v>
      </c>
      <c r="D27" s="17" t="s">
        <v>9</v>
      </c>
      <c r="E27" s="19" t="s">
        <v>17</v>
      </c>
      <c r="F27" s="17" t="s">
        <v>10</v>
      </c>
      <c r="G27" s="21" t="s">
        <v>10</v>
      </c>
      <c r="H27" s="22" t="s">
        <v>103</v>
      </c>
    </row>
    <row r="28" spans="1:8" ht="22.8">
      <c r="A28" s="18">
        <v>45589.5</v>
      </c>
      <c r="B28" s="19" t="s">
        <v>56</v>
      </c>
      <c r="C28" s="20" t="s">
        <v>19</v>
      </c>
      <c r="D28" s="17" t="s">
        <v>9</v>
      </c>
      <c r="E28" s="19" t="s">
        <v>20</v>
      </c>
      <c r="F28" s="17" t="s">
        <v>10</v>
      </c>
      <c r="G28" s="21" t="s">
        <v>10</v>
      </c>
      <c r="H28" s="22" t="s">
        <v>23</v>
      </c>
    </row>
    <row r="29" spans="1:8" ht="22.8">
      <c r="A29" s="18">
        <v>45589.5</v>
      </c>
      <c r="B29" s="19" t="s">
        <v>56</v>
      </c>
      <c r="C29" s="20" t="s">
        <v>19</v>
      </c>
      <c r="D29" s="17" t="s">
        <v>9</v>
      </c>
      <c r="E29" s="19" t="s">
        <v>81</v>
      </c>
      <c r="F29" s="17" t="s">
        <v>10</v>
      </c>
      <c r="G29" s="21" t="s">
        <v>10</v>
      </c>
      <c r="H29" s="22" t="s">
        <v>25</v>
      </c>
    </row>
    <row r="30" spans="1:8">
      <c r="A30" s="18">
        <v>45589.5</v>
      </c>
      <c r="B30" s="19" t="s">
        <v>56</v>
      </c>
      <c r="C30" s="20" t="s">
        <v>19</v>
      </c>
      <c r="D30" s="17" t="s">
        <v>9</v>
      </c>
      <c r="E30" s="19" t="s">
        <v>35</v>
      </c>
      <c r="F30" s="17" t="s">
        <v>10</v>
      </c>
      <c r="G30" s="21" t="s">
        <v>10</v>
      </c>
      <c r="H30" s="22" t="s">
        <v>22</v>
      </c>
    </row>
    <row r="31" spans="1:8" ht="22.8">
      <c r="A31" s="18">
        <v>45589.5</v>
      </c>
      <c r="B31" s="19" t="s">
        <v>56</v>
      </c>
      <c r="C31" s="20" t="s">
        <v>19</v>
      </c>
      <c r="D31" s="17" t="s">
        <v>9</v>
      </c>
      <c r="E31" s="19" t="s">
        <v>21</v>
      </c>
      <c r="F31" s="17" t="s">
        <v>10</v>
      </c>
      <c r="G31" s="21" t="s">
        <v>10</v>
      </c>
      <c r="H31" s="22" t="s">
        <v>24</v>
      </c>
    </row>
    <row r="32" spans="1:8" ht="22.8">
      <c r="A32" s="18">
        <v>45589.5</v>
      </c>
      <c r="B32" s="19" t="s">
        <v>56</v>
      </c>
      <c r="C32" s="20" t="s">
        <v>19</v>
      </c>
      <c r="D32" s="17" t="s">
        <v>9</v>
      </c>
      <c r="E32" s="19" t="s">
        <v>82</v>
      </c>
      <c r="F32" s="17" t="s">
        <v>10</v>
      </c>
      <c r="G32" s="21" t="s">
        <v>10</v>
      </c>
      <c r="H32" s="22" t="s">
        <v>25</v>
      </c>
    </row>
    <row r="33" spans="1:8" ht="22.8">
      <c r="A33" s="18">
        <v>45590</v>
      </c>
      <c r="B33" s="19" t="s">
        <v>57</v>
      </c>
      <c r="C33" s="20" t="s">
        <v>8</v>
      </c>
      <c r="D33" s="17" t="s">
        <v>9</v>
      </c>
      <c r="E33" s="19" t="s">
        <v>83</v>
      </c>
      <c r="F33" s="17" t="s">
        <v>10</v>
      </c>
      <c r="G33" s="21" t="s">
        <v>10</v>
      </c>
      <c r="H33" s="22" t="s">
        <v>104</v>
      </c>
    </row>
    <row r="34" spans="1:8" ht="22.8">
      <c r="A34" s="18">
        <v>45590</v>
      </c>
      <c r="B34" s="19" t="s">
        <v>57</v>
      </c>
      <c r="C34" s="20" t="s">
        <v>8</v>
      </c>
      <c r="D34" s="17" t="s">
        <v>9</v>
      </c>
      <c r="E34" s="19" t="s">
        <v>84</v>
      </c>
      <c r="F34" s="17" t="s">
        <v>10</v>
      </c>
      <c r="G34" s="21" t="s">
        <v>10</v>
      </c>
      <c r="H34" s="22" t="s">
        <v>99</v>
      </c>
    </row>
    <row r="35" spans="1:8" ht="34.200000000000003">
      <c r="A35" s="18">
        <v>45590</v>
      </c>
      <c r="B35" s="19" t="s">
        <v>58</v>
      </c>
      <c r="C35" s="20" t="s">
        <v>8</v>
      </c>
      <c r="D35" s="17" t="s">
        <v>9</v>
      </c>
      <c r="E35" s="19" t="s">
        <v>85</v>
      </c>
      <c r="F35" s="17" t="s">
        <v>10</v>
      </c>
      <c r="G35" s="21" t="s">
        <v>11</v>
      </c>
      <c r="H35" s="22" t="s">
        <v>98</v>
      </c>
    </row>
    <row r="36" spans="1:8">
      <c r="A36" s="18">
        <v>45591</v>
      </c>
      <c r="B36" s="19" t="s">
        <v>59</v>
      </c>
      <c r="C36" s="20" t="s">
        <v>8</v>
      </c>
      <c r="D36" s="17" t="s">
        <v>9</v>
      </c>
      <c r="E36" s="19" t="s">
        <v>86</v>
      </c>
      <c r="F36" s="17" t="s">
        <v>10</v>
      </c>
      <c r="G36" s="21" t="s">
        <v>10</v>
      </c>
      <c r="H36" s="22" t="s">
        <v>36</v>
      </c>
    </row>
    <row r="37" spans="1:8" ht="22.8">
      <c r="A37" s="18">
        <v>45592</v>
      </c>
      <c r="B37" s="19" t="s">
        <v>60</v>
      </c>
      <c r="C37" s="20" t="s">
        <v>8</v>
      </c>
      <c r="D37" s="17" t="s">
        <v>9</v>
      </c>
      <c r="E37" s="19" t="s">
        <v>87</v>
      </c>
      <c r="F37" s="17" t="s">
        <v>10</v>
      </c>
      <c r="G37" s="21" t="s">
        <v>10</v>
      </c>
      <c r="H37" s="22" t="s">
        <v>18</v>
      </c>
    </row>
    <row r="38" spans="1:8" ht="79.8">
      <c r="A38" s="18">
        <v>45592</v>
      </c>
      <c r="B38" s="19" t="s">
        <v>60</v>
      </c>
      <c r="C38" s="21" t="s">
        <v>8</v>
      </c>
      <c r="D38" s="17" t="s">
        <v>9</v>
      </c>
      <c r="E38" s="19" t="s">
        <v>88</v>
      </c>
      <c r="F38" s="17" t="s">
        <v>10</v>
      </c>
      <c r="G38" s="21" t="s">
        <v>10</v>
      </c>
      <c r="H38" s="22" t="s">
        <v>97</v>
      </c>
    </row>
    <row r="39" spans="1:8" ht="79.8">
      <c r="A39" s="18">
        <v>45592</v>
      </c>
      <c r="B39" s="19" t="s">
        <v>60</v>
      </c>
      <c r="C39" s="21" t="s">
        <v>8</v>
      </c>
      <c r="D39" s="17" t="s">
        <v>9</v>
      </c>
      <c r="E39" s="19" t="s">
        <v>89</v>
      </c>
      <c r="F39" s="17" t="s">
        <v>10</v>
      </c>
      <c r="G39" s="21" t="s">
        <v>10</v>
      </c>
      <c r="H39" s="22" t="s">
        <v>97</v>
      </c>
    </row>
    <row r="40" spans="1:8" ht="22.8">
      <c r="A40" s="18">
        <v>45594</v>
      </c>
      <c r="B40" s="19" t="s">
        <v>61</v>
      </c>
      <c r="C40" s="21" t="s">
        <v>8</v>
      </c>
      <c r="D40" s="17" t="s">
        <v>9</v>
      </c>
      <c r="E40" s="19" t="s">
        <v>90</v>
      </c>
      <c r="F40" s="17" t="s">
        <v>10</v>
      </c>
      <c r="G40" s="21" t="s">
        <v>10</v>
      </c>
      <c r="H40" s="22" t="s">
        <v>96</v>
      </c>
    </row>
    <row r="41" spans="1:8" ht="114">
      <c r="A41" s="18">
        <v>45596</v>
      </c>
      <c r="B41" s="19" t="s">
        <v>32</v>
      </c>
      <c r="C41" s="21" t="s">
        <v>8</v>
      </c>
      <c r="D41" s="17" t="s">
        <v>9</v>
      </c>
      <c r="E41" s="19" t="s">
        <v>17</v>
      </c>
      <c r="F41" s="17" t="s">
        <v>10</v>
      </c>
      <c r="G41" s="21" t="s">
        <v>10</v>
      </c>
      <c r="H41" s="22" t="s">
        <v>95</v>
      </c>
    </row>
    <row r="42" spans="1:8" ht="22.8">
      <c r="A42" s="18">
        <v>45598</v>
      </c>
      <c r="B42" s="19" t="s">
        <v>105</v>
      </c>
      <c r="C42" s="20" t="s">
        <v>8</v>
      </c>
      <c r="D42" s="21" t="s">
        <v>9</v>
      </c>
      <c r="E42" s="19" t="s">
        <v>106</v>
      </c>
      <c r="F42" s="21" t="s">
        <v>10</v>
      </c>
      <c r="G42" s="23" t="s">
        <v>10</v>
      </c>
      <c r="H42" s="22" t="s">
        <v>107</v>
      </c>
    </row>
    <row r="43" spans="1:8" ht="22.8">
      <c r="A43" s="18">
        <v>45598</v>
      </c>
      <c r="B43" s="19" t="s">
        <v>105</v>
      </c>
      <c r="C43" s="20" t="s">
        <v>8</v>
      </c>
      <c r="D43" s="21" t="s">
        <v>9</v>
      </c>
      <c r="E43" s="19" t="s">
        <v>108</v>
      </c>
      <c r="F43" s="21" t="s">
        <v>10</v>
      </c>
      <c r="G43" s="23" t="s">
        <v>10</v>
      </c>
      <c r="H43" s="22" t="s">
        <v>107</v>
      </c>
    </row>
    <row r="44" spans="1:8" ht="22.8">
      <c r="A44" s="18">
        <v>45599</v>
      </c>
      <c r="B44" s="19" t="s">
        <v>109</v>
      </c>
      <c r="C44" s="20" t="s">
        <v>8</v>
      </c>
      <c r="D44" s="21" t="s">
        <v>9</v>
      </c>
      <c r="E44" s="19" t="s">
        <v>110</v>
      </c>
      <c r="F44" s="21" t="s">
        <v>10</v>
      </c>
      <c r="G44" s="23" t="s">
        <v>10</v>
      </c>
      <c r="H44" s="22" t="s">
        <v>111</v>
      </c>
    </row>
    <row r="45" spans="1:8" ht="22.8">
      <c r="A45" s="18">
        <v>45599</v>
      </c>
      <c r="B45" s="19" t="s">
        <v>109</v>
      </c>
      <c r="C45" s="20" t="s">
        <v>8</v>
      </c>
      <c r="D45" s="21" t="s">
        <v>9</v>
      </c>
      <c r="E45" s="19" t="s">
        <v>112</v>
      </c>
      <c r="F45" s="21" t="s">
        <v>10</v>
      </c>
      <c r="G45" s="23" t="s">
        <v>10</v>
      </c>
      <c r="H45" s="22" t="s">
        <v>111</v>
      </c>
    </row>
    <row r="46" spans="1:8" ht="34.200000000000003">
      <c r="A46" s="18">
        <v>45601</v>
      </c>
      <c r="B46" s="19" t="s">
        <v>113</v>
      </c>
      <c r="C46" s="20" t="s">
        <v>8</v>
      </c>
      <c r="D46" s="21" t="s">
        <v>9</v>
      </c>
      <c r="E46" s="19" t="s">
        <v>114</v>
      </c>
      <c r="F46" s="21" t="s">
        <v>10</v>
      </c>
      <c r="G46" s="23" t="s">
        <v>10</v>
      </c>
      <c r="H46" s="22" t="s">
        <v>115</v>
      </c>
    </row>
    <row r="47" spans="1:8" ht="45.6">
      <c r="A47" s="18">
        <v>45601</v>
      </c>
      <c r="B47" s="19" t="s">
        <v>113</v>
      </c>
      <c r="C47" s="20" t="s">
        <v>8</v>
      </c>
      <c r="D47" s="21" t="s">
        <v>9</v>
      </c>
      <c r="E47" s="19" t="s">
        <v>116</v>
      </c>
      <c r="F47" s="21" t="s">
        <v>10</v>
      </c>
      <c r="G47" s="23" t="s">
        <v>10</v>
      </c>
      <c r="H47" s="22" t="s">
        <v>117</v>
      </c>
    </row>
    <row r="48" spans="1:8" ht="45.6">
      <c r="A48" s="18">
        <v>45601</v>
      </c>
      <c r="B48" s="19" t="s">
        <v>113</v>
      </c>
      <c r="C48" s="20" t="s">
        <v>8</v>
      </c>
      <c r="D48" s="21" t="s">
        <v>9</v>
      </c>
      <c r="E48" s="19" t="s">
        <v>118</v>
      </c>
      <c r="F48" s="21" t="s">
        <v>10</v>
      </c>
      <c r="G48" s="23" t="s">
        <v>10</v>
      </c>
      <c r="H48" s="22" t="s">
        <v>119</v>
      </c>
    </row>
    <row r="49" spans="1:8" ht="57">
      <c r="A49" s="18">
        <v>45601</v>
      </c>
      <c r="B49" s="19" t="s">
        <v>113</v>
      </c>
      <c r="C49" s="20" t="s">
        <v>8</v>
      </c>
      <c r="D49" s="21" t="s">
        <v>9</v>
      </c>
      <c r="E49" s="19" t="s">
        <v>120</v>
      </c>
      <c r="F49" s="21" t="s">
        <v>10</v>
      </c>
      <c r="G49" s="23" t="s">
        <v>10</v>
      </c>
      <c r="H49" s="22" t="s">
        <v>121</v>
      </c>
    </row>
    <row r="50" spans="1:8" ht="34.200000000000003">
      <c r="A50" s="18">
        <v>45601</v>
      </c>
      <c r="B50" s="19" t="s">
        <v>113</v>
      </c>
      <c r="C50" s="20" t="s">
        <v>8</v>
      </c>
      <c r="D50" s="21" t="s">
        <v>9</v>
      </c>
      <c r="E50" s="19" t="s">
        <v>122</v>
      </c>
      <c r="F50" s="21" t="s">
        <v>10</v>
      </c>
      <c r="G50" s="23" t="s">
        <v>10</v>
      </c>
      <c r="H50" s="22" t="s">
        <v>121</v>
      </c>
    </row>
    <row r="51" spans="1:8" ht="45.6">
      <c r="A51" s="18">
        <v>45601</v>
      </c>
      <c r="B51" s="19" t="s">
        <v>113</v>
      </c>
      <c r="C51" s="20" t="s">
        <v>8</v>
      </c>
      <c r="D51" s="21" t="s">
        <v>9</v>
      </c>
      <c r="E51" s="19" t="s">
        <v>123</v>
      </c>
      <c r="F51" s="21" t="s">
        <v>10</v>
      </c>
      <c r="G51" s="23" t="s">
        <v>10</v>
      </c>
      <c r="H51" s="22" t="s">
        <v>124</v>
      </c>
    </row>
    <row r="52" spans="1:8" ht="45.6">
      <c r="A52" s="18">
        <v>45601</v>
      </c>
      <c r="B52" s="19" t="s">
        <v>113</v>
      </c>
      <c r="C52" s="20" t="s">
        <v>8</v>
      </c>
      <c r="D52" s="21" t="s">
        <v>9</v>
      </c>
      <c r="E52" s="19" t="s">
        <v>125</v>
      </c>
      <c r="F52" s="21" t="s">
        <v>10</v>
      </c>
      <c r="G52" s="23" t="s">
        <v>10</v>
      </c>
      <c r="H52" s="22" t="s">
        <v>126</v>
      </c>
    </row>
    <row r="53" spans="1:8" ht="22.8">
      <c r="A53" s="18">
        <v>45601</v>
      </c>
      <c r="B53" s="19" t="s">
        <v>113</v>
      </c>
      <c r="C53" s="20" t="s">
        <v>8</v>
      </c>
      <c r="D53" s="21" t="s">
        <v>9</v>
      </c>
      <c r="E53" s="19" t="s">
        <v>127</v>
      </c>
      <c r="F53" s="21" t="s">
        <v>10</v>
      </c>
      <c r="G53" s="23" t="s">
        <v>10</v>
      </c>
      <c r="H53" s="22" t="s">
        <v>128</v>
      </c>
    </row>
    <row r="54" spans="1:8" ht="22.8">
      <c r="A54" s="18">
        <v>45601</v>
      </c>
      <c r="B54" s="19" t="s">
        <v>113</v>
      </c>
      <c r="C54" s="20" t="s">
        <v>8</v>
      </c>
      <c r="D54" s="21" t="s">
        <v>9</v>
      </c>
      <c r="E54" s="19" t="s">
        <v>129</v>
      </c>
      <c r="F54" s="21" t="s">
        <v>10</v>
      </c>
      <c r="G54" s="23" t="s">
        <v>10</v>
      </c>
      <c r="H54" s="22" t="s">
        <v>128</v>
      </c>
    </row>
    <row r="55" spans="1:8" ht="34.200000000000003">
      <c r="A55" s="18">
        <v>45601</v>
      </c>
      <c r="B55" s="19" t="s">
        <v>113</v>
      </c>
      <c r="C55" s="20" t="s">
        <v>8</v>
      </c>
      <c r="D55" s="21" t="s">
        <v>9</v>
      </c>
      <c r="E55" s="19" t="s">
        <v>130</v>
      </c>
      <c r="F55" s="21" t="s">
        <v>10</v>
      </c>
      <c r="G55" s="23" t="s">
        <v>10</v>
      </c>
      <c r="H55" s="22" t="s">
        <v>128</v>
      </c>
    </row>
    <row r="56" spans="1:8" ht="22.8">
      <c r="A56" s="18">
        <v>45601</v>
      </c>
      <c r="B56" s="19" t="s">
        <v>113</v>
      </c>
      <c r="C56" s="20" t="s">
        <v>8</v>
      </c>
      <c r="D56" s="21" t="s">
        <v>9</v>
      </c>
      <c r="E56" s="19" t="s">
        <v>131</v>
      </c>
      <c r="F56" s="21" t="s">
        <v>10</v>
      </c>
      <c r="G56" s="23" t="s">
        <v>10</v>
      </c>
      <c r="H56" s="22" t="s">
        <v>132</v>
      </c>
    </row>
    <row r="57" spans="1:8" ht="22.8">
      <c r="A57" s="18">
        <v>45602</v>
      </c>
      <c r="B57" s="19" t="s">
        <v>133</v>
      </c>
      <c r="C57" s="20" t="s">
        <v>8</v>
      </c>
      <c r="D57" s="21" t="s">
        <v>9</v>
      </c>
      <c r="E57" s="19" t="s">
        <v>134</v>
      </c>
      <c r="F57" s="21" t="s">
        <v>10</v>
      </c>
      <c r="G57" s="23" t="s">
        <v>10</v>
      </c>
      <c r="H57" s="22" t="s">
        <v>135</v>
      </c>
    </row>
    <row r="58" spans="1:8" ht="22.8">
      <c r="A58" s="18">
        <v>45602</v>
      </c>
      <c r="B58" s="19" t="s">
        <v>133</v>
      </c>
      <c r="C58" s="20" t="s">
        <v>8</v>
      </c>
      <c r="D58" s="21" t="s">
        <v>9</v>
      </c>
      <c r="E58" s="19" t="s">
        <v>136</v>
      </c>
      <c r="F58" s="21" t="s">
        <v>10</v>
      </c>
      <c r="G58" s="23" t="s">
        <v>11</v>
      </c>
      <c r="H58" s="22" t="s">
        <v>137</v>
      </c>
    </row>
    <row r="59" spans="1:8" ht="22.8">
      <c r="A59" s="18">
        <v>45602</v>
      </c>
      <c r="B59" s="19" t="s">
        <v>133</v>
      </c>
      <c r="C59" s="20" t="s">
        <v>8</v>
      </c>
      <c r="D59" s="21" t="s">
        <v>9</v>
      </c>
      <c r="E59" s="19" t="s">
        <v>138</v>
      </c>
      <c r="F59" s="21" t="s">
        <v>10</v>
      </c>
      <c r="G59" s="23" t="s">
        <v>10</v>
      </c>
      <c r="H59" s="22" t="s">
        <v>135</v>
      </c>
    </row>
    <row r="60" spans="1:8" ht="22.8">
      <c r="A60" s="18">
        <v>45602</v>
      </c>
      <c r="B60" s="19" t="s">
        <v>133</v>
      </c>
      <c r="C60" s="20" t="s">
        <v>8</v>
      </c>
      <c r="D60" s="21" t="s">
        <v>9</v>
      </c>
      <c r="E60" s="19" t="s">
        <v>139</v>
      </c>
      <c r="F60" s="21" t="s">
        <v>10</v>
      </c>
      <c r="G60" s="23" t="s">
        <v>10</v>
      </c>
      <c r="H60" s="22" t="s">
        <v>135</v>
      </c>
    </row>
    <row r="61" spans="1:8" ht="22.8">
      <c r="A61" s="18">
        <v>45602</v>
      </c>
      <c r="B61" s="19" t="s">
        <v>140</v>
      </c>
      <c r="C61" s="20" t="s">
        <v>8</v>
      </c>
      <c r="D61" s="21" t="s">
        <v>9</v>
      </c>
      <c r="E61" s="19" t="s">
        <v>141</v>
      </c>
      <c r="F61" s="21" t="s">
        <v>10</v>
      </c>
      <c r="G61" s="23" t="s">
        <v>10</v>
      </c>
      <c r="H61" s="22" t="s">
        <v>142</v>
      </c>
    </row>
    <row r="62" spans="1:8" ht="22.8">
      <c r="A62" s="18">
        <v>45603</v>
      </c>
      <c r="B62" s="19" t="s">
        <v>143</v>
      </c>
      <c r="C62" s="20" t="s">
        <v>8</v>
      </c>
      <c r="D62" s="21" t="s">
        <v>9</v>
      </c>
      <c r="E62" s="19" t="s">
        <v>144</v>
      </c>
      <c r="F62" s="21" t="s">
        <v>10</v>
      </c>
      <c r="G62" s="23" t="s">
        <v>10</v>
      </c>
      <c r="H62" s="22" t="s">
        <v>145</v>
      </c>
    </row>
    <row r="63" spans="1:8" ht="45.6">
      <c r="A63" s="18">
        <v>45603</v>
      </c>
      <c r="B63" s="19" t="s">
        <v>143</v>
      </c>
      <c r="C63" s="20" t="s">
        <v>8</v>
      </c>
      <c r="D63" s="21" t="s">
        <v>9</v>
      </c>
      <c r="E63" s="19" t="s">
        <v>146</v>
      </c>
      <c r="F63" s="21" t="s">
        <v>10</v>
      </c>
      <c r="G63" s="23" t="s">
        <v>10</v>
      </c>
      <c r="H63" s="22" t="s">
        <v>145</v>
      </c>
    </row>
    <row r="64" spans="1:8" ht="22.8">
      <c r="A64" s="18">
        <v>45604</v>
      </c>
      <c r="B64" s="19" t="s">
        <v>147</v>
      </c>
      <c r="C64" s="20" t="s">
        <v>8</v>
      </c>
      <c r="D64" s="21" t="s">
        <v>9</v>
      </c>
      <c r="E64" s="19" t="s">
        <v>17</v>
      </c>
      <c r="F64" s="21" t="s">
        <v>10</v>
      </c>
      <c r="G64" s="23" t="s">
        <v>10</v>
      </c>
      <c r="H64" s="22" t="s">
        <v>148</v>
      </c>
    </row>
    <row r="65" spans="1:8" ht="22.8">
      <c r="A65" s="18">
        <v>45604</v>
      </c>
      <c r="B65" s="19" t="s">
        <v>149</v>
      </c>
      <c r="C65" s="20" t="s">
        <v>8</v>
      </c>
      <c r="D65" s="21" t="s">
        <v>9</v>
      </c>
      <c r="E65" s="19" t="s">
        <v>17</v>
      </c>
      <c r="F65" s="21" t="s">
        <v>10</v>
      </c>
      <c r="G65" s="23" t="s">
        <v>10</v>
      </c>
      <c r="H65" s="22" t="s">
        <v>150</v>
      </c>
    </row>
    <row r="66" spans="1:8" ht="79.8">
      <c r="A66" s="18">
        <v>45606</v>
      </c>
      <c r="B66" s="19" t="s">
        <v>151</v>
      </c>
      <c r="C66" s="20" t="s">
        <v>8</v>
      </c>
      <c r="D66" s="21" t="s">
        <v>9</v>
      </c>
      <c r="E66" s="19" t="s">
        <v>152</v>
      </c>
      <c r="F66" s="21" t="s">
        <v>10</v>
      </c>
      <c r="G66" s="23" t="s">
        <v>10</v>
      </c>
      <c r="H66" s="22" t="s">
        <v>153</v>
      </c>
    </row>
    <row r="67" spans="1:8" ht="79.8">
      <c r="A67" s="18">
        <v>45606</v>
      </c>
      <c r="B67" s="19" t="s">
        <v>151</v>
      </c>
      <c r="C67" s="20" t="s">
        <v>8</v>
      </c>
      <c r="D67" s="21" t="s">
        <v>9</v>
      </c>
      <c r="E67" s="19" t="s">
        <v>154</v>
      </c>
      <c r="F67" s="21" t="s">
        <v>10</v>
      </c>
      <c r="G67" s="23" t="s">
        <v>10</v>
      </c>
      <c r="H67" s="22" t="s">
        <v>153</v>
      </c>
    </row>
    <row r="68" spans="1:8" ht="91.2">
      <c r="A68" s="18">
        <v>45606</v>
      </c>
      <c r="B68" s="19" t="s">
        <v>151</v>
      </c>
      <c r="C68" s="20" t="s">
        <v>8</v>
      </c>
      <c r="D68" s="21" t="s">
        <v>9</v>
      </c>
      <c r="E68" s="19" t="s">
        <v>155</v>
      </c>
      <c r="F68" s="21" t="s">
        <v>10</v>
      </c>
      <c r="G68" s="23" t="s">
        <v>10</v>
      </c>
      <c r="H68" s="22" t="s">
        <v>156</v>
      </c>
    </row>
    <row r="69" spans="1:8" ht="91.2">
      <c r="A69" s="18">
        <v>45606</v>
      </c>
      <c r="B69" s="19" t="s">
        <v>151</v>
      </c>
      <c r="C69" s="20" t="s">
        <v>8</v>
      </c>
      <c r="D69" s="21" t="s">
        <v>9</v>
      </c>
      <c r="E69" s="19" t="s">
        <v>157</v>
      </c>
      <c r="F69" s="21" t="s">
        <v>10</v>
      </c>
      <c r="G69" s="23" t="s">
        <v>10</v>
      </c>
      <c r="H69" s="22" t="s">
        <v>158</v>
      </c>
    </row>
    <row r="70" spans="1:8" ht="34.200000000000003">
      <c r="A70" s="18">
        <v>45606</v>
      </c>
      <c r="B70" s="19" t="s">
        <v>151</v>
      </c>
      <c r="C70" s="20" t="s">
        <v>8</v>
      </c>
      <c r="D70" s="21" t="s">
        <v>9</v>
      </c>
      <c r="E70" s="19" t="s">
        <v>33</v>
      </c>
      <c r="F70" s="21" t="s">
        <v>10</v>
      </c>
      <c r="G70" s="23" t="s">
        <v>10</v>
      </c>
      <c r="H70" s="22" t="s">
        <v>159</v>
      </c>
    </row>
    <row r="71" spans="1:8" ht="22.8">
      <c r="A71" s="18">
        <v>45609.729166666701</v>
      </c>
      <c r="B71" s="19" t="s">
        <v>160</v>
      </c>
      <c r="C71" s="20" t="s">
        <v>161</v>
      </c>
      <c r="D71" s="21" t="s">
        <v>9</v>
      </c>
      <c r="E71" s="19" t="s">
        <v>17</v>
      </c>
      <c r="F71" s="21" t="s">
        <v>10</v>
      </c>
      <c r="G71" s="23" t="s">
        <v>10</v>
      </c>
      <c r="H71" s="22" t="s">
        <v>162</v>
      </c>
    </row>
    <row r="72" spans="1:8" ht="91.2">
      <c r="A72" s="18">
        <v>45610</v>
      </c>
      <c r="B72" s="19" t="s">
        <v>109</v>
      </c>
      <c r="C72" s="20" t="s">
        <v>8</v>
      </c>
      <c r="D72" s="21" t="s">
        <v>9</v>
      </c>
      <c r="E72" s="19" t="s">
        <v>163</v>
      </c>
      <c r="F72" s="21" t="s">
        <v>10</v>
      </c>
      <c r="G72" s="23" t="s">
        <v>10</v>
      </c>
      <c r="H72" s="22" t="s">
        <v>164</v>
      </c>
    </row>
    <row r="73" spans="1:8" ht="22.8">
      <c r="A73" s="18">
        <v>45610</v>
      </c>
      <c r="B73" s="19" t="s">
        <v>109</v>
      </c>
      <c r="C73" s="20" t="s">
        <v>8</v>
      </c>
      <c r="D73" s="21" t="s">
        <v>9</v>
      </c>
      <c r="E73" s="19" t="s">
        <v>165</v>
      </c>
      <c r="F73" s="21" t="s">
        <v>10</v>
      </c>
      <c r="G73" s="23" t="s">
        <v>10</v>
      </c>
      <c r="H73" s="22" t="s">
        <v>166</v>
      </c>
    </row>
    <row r="74" spans="1:8" ht="22.8">
      <c r="A74" s="18">
        <v>45610</v>
      </c>
      <c r="B74" s="19" t="s">
        <v>109</v>
      </c>
      <c r="C74" s="20" t="s">
        <v>8</v>
      </c>
      <c r="D74" s="21" t="s">
        <v>9</v>
      </c>
      <c r="E74" s="19" t="s">
        <v>167</v>
      </c>
      <c r="F74" s="21" t="s">
        <v>10</v>
      </c>
      <c r="G74" s="23" t="s">
        <v>10</v>
      </c>
      <c r="H74" s="22" t="s">
        <v>166</v>
      </c>
    </row>
    <row r="75" spans="1:8" ht="22.8">
      <c r="A75" s="18">
        <v>45610</v>
      </c>
      <c r="B75" s="19" t="s">
        <v>109</v>
      </c>
      <c r="C75" s="20" t="s">
        <v>8</v>
      </c>
      <c r="D75" s="21" t="s">
        <v>9</v>
      </c>
      <c r="E75" s="19" t="s">
        <v>168</v>
      </c>
      <c r="F75" s="21" t="s">
        <v>10</v>
      </c>
      <c r="G75" s="23" t="s">
        <v>10</v>
      </c>
      <c r="H75" s="22" t="s">
        <v>166</v>
      </c>
    </row>
    <row r="76" spans="1:8">
      <c r="A76" s="18">
        <v>45611</v>
      </c>
      <c r="B76" s="19" t="s">
        <v>169</v>
      </c>
      <c r="C76" s="20" t="s">
        <v>8</v>
      </c>
      <c r="D76" s="21" t="s">
        <v>9</v>
      </c>
      <c r="E76" s="19" t="s">
        <v>170</v>
      </c>
      <c r="F76" s="21" t="s">
        <v>10</v>
      </c>
      <c r="G76" s="23" t="s">
        <v>10</v>
      </c>
      <c r="H76" s="22" t="s">
        <v>171</v>
      </c>
    </row>
    <row r="77" spans="1:8">
      <c r="A77" s="18">
        <v>45611</v>
      </c>
      <c r="B77" s="19" t="s">
        <v>169</v>
      </c>
      <c r="C77" s="20" t="s">
        <v>8</v>
      </c>
      <c r="D77" s="21" t="s">
        <v>9</v>
      </c>
      <c r="E77" s="19" t="s">
        <v>172</v>
      </c>
      <c r="F77" s="21" t="s">
        <v>10</v>
      </c>
      <c r="G77" s="23" t="s">
        <v>10</v>
      </c>
      <c r="H77" s="22" t="s">
        <v>171</v>
      </c>
    </row>
    <row r="78" spans="1:8">
      <c r="A78" s="18">
        <v>45611</v>
      </c>
      <c r="B78" s="19" t="s">
        <v>169</v>
      </c>
      <c r="C78" s="20" t="s">
        <v>8</v>
      </c>
      <c r="D78" s="21" t="s">
        <v>9</v>
      </c>
      <c r="E78" s="19" t="s">
        <v>173</v>
      </c>
      <c r="F78" s="21" t="s">
        <v>10</v>
      </c>
      <c r="G78" s="23" t="s">
        <v>10</v>
      </c>
      <c r="H78" s="22" t="s">
        <v>171</v>
      </c>
    </row>
    <row r="79" spans="1:8" ht="22.8">
      <c r="A79" s="18">
        <v>45613</v>
      </c>
      <c r="B79" s="19" t="s">
        <v>174</v>
      </c>
      <c r="C79" s="20" t="s">
        <v>8</v>
      </c>
      <c r="D79" s="21" t="s">
        <v>9</v>
      </c>
      <c r="E79" s="19" t="s">
        <v>17</v>
      </c>
      <c r="F79" s="21" t="s">
        <v>10</v>
      </c>
      <c r="G79" s="23" t="s">
        <v>10</v>
      </c>
      <c r="H79" s="22" t="s">
        <v>175</v>
      </c>
    </row>
    <row r="80" spans="1:8">
      <c r="A80" s="18">
        <v>45613</v>
      </c>
      <c r="B80" s="19" t="s">
        <v>176</v>
      </c>
      <c r="C80" s="20" t="s">
        <v>8</v>
      </c>
      <c r="D80" s="21" t="s">
        <v>9</v>
      </c>
      <c r="E80" s="19" t="s">
        <v>177</v>
      </c>
      <c r="F80" s="21" t="s">
        <v>10</v>
      </c>
      <c r="G80" s="23" t="s">
        <v>10</v>
      </c>
      <c r="H80" s="22" t="s">
        <v>178</v>
      </c>
    </row>
    <row r="81" spans="1:8" ht="22.8">
      <c r="A81" s="18">
        <v>45617</v>
      </c>
      <c r="B81" s="19" t="s">
        <v>179</v>
      </c>
      <c r="C81" s="20" t="s">
        <v>8</v>
      </c>
      <c r="D81" s="21" t="s">
        <v>9</v>
      </c>
      <c r="E81" s="19" t="s">
        <v>180</v>
      </c>
      <c r="F81" s="21" t="s">
        <v>10</v>
      </c>
      <c r="G81" s="23" t="s">
        <v>449</v>
      </c>
      <c r="H81" s="22" t="s">
        <v>448</v>
      </c>
    </row>
    <row r="82" spans="1:8" ht="22.8">
      <c r="A82" s="18">
        <v>45617</v>
      </c>
      <c r="B82" s="19" t="s">
        <v>179</v>
      </c>
      <c r="C82" s="20" t="s">
        <v>8</v>
      </c>
      <c r="D82" s="21" t="s">
        <v>9</v>
      </c>
      <c r="E82" s="19" t="s">
        <v>181</v>
      </c>
      <c r="F82" s="21" t="s">
        <v>10</v>
      </c>
      <c r="G82" s="23" t="s">
        <v>449</v>
      </c>
      <c r="H82" s="22" t="s">
        <v>448</v>
      </c>
    </row>
    <row r="83" spans="1:8" ht="22.8">
      <c r="A83" s="18">
        <v>45617</v>
      </c>
      <c r="B83" s="19" t="s">
        <v>182</v>
      </c>
      <c r="C83" s="20" t="s">
        <v>8</v>
      </c>
      <c r="D83" s="21" t="s">
        <v>9</v>
      </c>
      <c r="E83" s="19" t="s">
        <v>183</v>
      </c>
      <c r="F83" s="21" t="s">
        <v>10</v>
      </c>
      <c r="G83" s="23" t="s">
        <v>10</v>
      </c>
      <c r="H83" s="22" t="s">
        <v>184</v>
      </c>
    </row>
    <row r="84" spans="1:8" ht="22.8">
      <c r="A84" s="18">
        <v>45617</v>
      </c>
      <c r="B84" s="19" t="s">
        <v>182</v>
      </c>
      <c r="C84" s="20" t="s">
        <v>8</v>
      </c>
      <c r="D84" s="21" t="s">
        <v>9</v>
      </c>
      <c r="E84" s="19" t="s">
        <v>185</v>
      </c>
      <c r="F84" s="21" t="s">
        <v>10</v>
      </c>
      <c r="G84" s="23" t="s">
        <v>10</v>
      </c>
      <c r="H84" s="22" t="s">
        <v>184</v>
      </c>
    </row>
    <row r="85" spans="1:8" ht="22.8">
      <c r="A85" s="18">
        <v>45617</v>
      </c>
      <c r="B85" s="19" t="s">
        <v>186</v>
      </c>
      <c r="C85" s="20" t="s">
        <v>8</v>
      </c>
      <c r="D85" s="21" t="s">
        <v>9</v>
      </c>
      <c r="E85" s="19" t="s">
        <v>38</v>
      </c>
      <c r="F85" s="21" t="s">
        <v>10</v>
      </c>
      <c r="G85" s="23" t="s">
        <v>10</v>
      </c>
      <c r="H85" s="22" t="s">
        <v>39</v>
      </c>
    </row>
    <row r="86" spans="1:8" ht="22.8">
      <c r="A86" s="18">
        <v>45618</v>
      </c>
      <c r="B86" s="19" t="s">
        <v>187</v>
      </c>
      <c r="C86" s="20" t="s">
        <v>8</v>
      </c>
      <c r="D86" s="21" t="s">
        <v>9</v>
      </c>
      <c r="E86" s="19" t="s">
        <v>17</v>
      </c>
      <c r="F86" s="21" t="s">
        <v>10</v>
      </c>
      <c r="G86" s="23" t="s">
        <v>10</v>
      </c>
      <c r="H86" s="22" t="s">
        <v>188</v>
      </c>
    </row>
    <row r="87" spans="1:8" ht="57">
      <c r="A87" s="18">
        <v>45618</v>
      </c>
      <c r="B87" s="19" t="s">
        <v>187</v>
      </c>
      <c r="C87" s="20" t="s">
        <v>8</v>
      </c>
      <c r="D87" s="21" t="s">
        <v>9</v>
      </c>
      <c r="E87" s="19" t="s">
        <v>189</v>
      </c>
      <c r="F87" s="21" t="s">
        <v>10</v>
      </c>
      <c r="G87" s="23" t="s">
        <v>10</v>
      </c>
      <c r="H87" s="22" t="s">
        <v>190</v>
      </c>
    </row>
    <row r="88" spans="1:8" ht="45.6">
      <c r="A88" s="18">
        <v>45618</v>
      </c>
      <c r="B88" s="19" t="s">
        <v>187</v>
      </c>
      <c r="C88" s="20" t="s">
        <v>8</v>
      </c>
      <c r="D88" s="21" t="s">
        <v>9</v>
      </c>
      <c r="E88" s="19" t="s">
        <v>191</v>
      </c>
      <c r="F88" s="21" t="s">
        <v>10</v>
      </c>
      <c r="G88" s="23" t="s">
        <v>10</v>
      </c>
      <c r="H88" s="22" t="s">
        <v>190</v>
      </c>
    </row>
    <row r="89" spans="1:8" ht="22.8">
      <c r="A89" s="18">
        <v>45619</v>
      </c>
      <c r="B89" s="19" t="s">
        <v>192</v>
      </c>
      <c r="C89" s="20" t="s">
        <v>8</v>
      </c>
      <c r="D89" s="21" t="s">
        <v>9</v>
      </c>
      <c r="E89" s="19" t="s">
        <v>193</v>
      </c>
      <c r="F89" s="21" t="s">
        <v>10</v>
      </c>
      <c r="G89" s="23" t="s">
        <v>11</v>
      </c>
      <c r="H89" s="22" t="s">
        <v>194</v>
      </c>
    </row>
    <row r="90" spans="1:8" ht="34.200000000000003">
      <c r="A90" s="18">
        <v>45621</v>
      </c>
      <c r="B90" s="19" t="s">
        <v>195</v>
      </c>
      <c r="C90" s="20" t="s">
        <v>8</v>
      </c>
      <c r="D90" s="21" t="s">
        <v>9</v>
      </c>
      <c r="E90" s="19" t="s">
        <v>196</v>
      </c>
      <c r="F90" s="21" t="s">
        <v>10</v>
      </c>
      <c r="G90" s="23" t="s">
        <v>11</v>
      </c>
      <c r="H90" s="22" t="s">
        <v>197</v>
      </c>
    </row>
    <row r="91" spans="1:8" ht="34.200000000000003">
      <c r="A91" s="18">
        <v>45621</v>
      </c>
      <c r="B91" s="19" t="s">
        <v>195</v>
      </c>
      <c r="C91" s="20" t="s">
        <v>8</v>
      </c>
      <c r="D91" s="21" t="s">
        <v>9</v>
      </c>
      <c r="E91" s="19" t="s">
        <v>198</v>
      </c>
      <c r="F91" s="21" t="s">
        <v>10</v>
      </c>
      <c r="G91" s="23" t="s">
        <v>10</v>
      </c>
      <c r="H91" s="22" t="s">
        <v>199</v>
      </c>
    </row>
    <row r="92" spans="1:8" ht="22.8">
      <c r="A92" s="18">
        <v>45621</v>
      </c>
      <c r="B92" s="19" t="s">
        <v>195</v>
      </c>
      <c r="C92" s="20" t="s">
        <v>8</v>
      </c>
      <c r="D92" s="21" t="s">
        <v>9</v>
      </c>
      <c r="E92" s="19" t="s">
        <v>200</v>
      </c>
      <c r="F92" s="21" t="s">
        <v>10</v>
      </c>
      <c r="G92" s="23" t="s">
        <v>10</v>
      </c>
      <c r="H92" s="22" t="s">
        <v>201</v>
      </c>
    </row>
    <row r="93" spans="1:8" ht="22.8">
      <c r="A93" s="18">
        <v>45621</v>
      </c>
      <c r="B93" s="19" t="s">
        <v>195</v>
      </c>
      <c r="C93" s="20" t="s">
        <v>8</v>
      </c>
      <c r="D93" s="21" t="s">
        <v>9</v>
      </c>
      <c r="E93" s="19" t="s">
        <v>202</v>
      </c>
      <c r="F93" s="21" t="s">
        <v>10</v>
      </c>
      <c r="G93" s="23" t="s">
        <v>10</v>
      </c>
      <c r="H93" s="22" t="s">
        <v>201</v>
      </c>
    </row>
    <row r="94" spans="1:8" ht="68.400000000000006">
      <c r="A94" s="18">
        <v>45621</v>
      </c>
      <c r="B94" s="19" t="s">
        <v>195</v>
      </c>
      <c r="C94" s="20" t="s">
        <v>8</v>
      </c>
      <c r="D94" s="21" t="s">
        <v>9</v>
      </c>
      <c r="E94" s="19" t="s">
        <v>203</v>
      </c>
      <c r="F94" s="21" t="s">
        <v>10</v>
      </c>
      <c r="G94" s="23" t="s">
        <v>11</v>
      </c>
      <c r="H94" s="22" t="s">
        <v>204</v>
      </c>
    </row>
    <row r="95" spans="1:8" ht="79.8">
      <c r="A95" s="18">
        <v>45621</v>
      </c>
      <c r="B95" s="19" t="s">
        <v>195</v>
      </c>
      <c r="C95" s="20" t="s">
        <v>8</v>
      </c>
      <c r="D95" s="21" t="s">
        <v>9</v>
      </c>
      <c r="E95" s="19" t="s">
        <v>205</v>
      </c>
      <c r="F95" s="21" t="s">
        <v>10</v>
      </c>
      <c r="G95" s="23" t="s">
        <v>10</v>
      </c>
      <c r="H95" s="22" t="s">
        <v>206</v>
      </c>
    </row>
    <row r="96" spans="1:8" ht="34.200000000000003">
      <c r="A96" s="18">
        <v>45621</v>
      </c>
      <c r="B96" s="19" t="s">
        <v>195</v>
      </c>
      <c r="C96" s="20" t="s">
        <v>8</v>
      </c>
      <c r="D96" s="21" t="s">
        <v>9</v>
      </c>
      <c r="E96" s="19" t="s">
        <v>207</v>
      </c>
      <c r="F96" s="21" t="s">
        <v>10</v>
      </c>
      <c r="G96" s="23" t="s">
        <v>10</v>
      </c>
      <c r="H96" s="22" t="s">
        <v>201</v>
      </c>
    </row>
    <row r="97" spans="1:8" ht="22.8">
      <c r="A97" s="18">
        <v>45621.479166666701</v>
      </c>
      <c r="B97" s="19" t="s">
        <v>208</v>
      </c>
      <c r="C97" s="20" t="s">
        <v>161</v>
      </c>
      <c r="D97" s="21" t="s">
        <v>9</v>
      </c>
      <c r="E97" s="19" t="s">
        <v>209</v>
      </c>
      <c r="F97" s="21" t="s">
        <v>10</v>
      </c>
      <c r="G97" s="23" t="s">
        <v>10</v>
      </c>
      <c r="H97" s="22" t="s">
        <v>210</v>
      </c>
    </row>
    <row r="98" spans="1:8" ht="34.200000000000003">
      <c r="A98" s="18">
        <v>45622</v>
      </c>
      <c r="B98" s="19" t="s">
        <v>211</v>
      </c>
      <c r="C98" s="20" t="s">
        <v>8</v>
      </c>
      <c r="D98" s="21" t="s">
        <v>9</v>
      </c>
      <c r="E98" s="19" t="s">
        <v>212</v>
      </c>
      <c r="F98" s="21" t="s">
        <v>10</v>
      </c>
      <c r="G98" s="23" t="s">
        <v>10</v>
      </c>
      <c r="H98" s="22" t="s">
        <v>213</v>
      </c>
    </row>
    <row r="99" spans="1:8" ht="34.200000000000003">
      <c r="A99" s="18">
        <v>45622</v>
      </c>
      <c r="B99" s="19" t="s">
        <v>211</v>
      </c>
      <c r="C99" s="20" t="s">
        <v>8</v>
      </c>
      <c r="D99" s="21" t="s">
        <v>9</v>
      </c>
      <c r="E99" s="19" t="s">
        <v>214</v>
      </c>
      <c r="F99" s="21" t="s">
        <v>10</v>
      </c>
      <c r="G99" s="23" t="s">
        <v>10</v>
      </c>
      <c r="H99" s="22" t="s">
        <v>213</v>
      </c>
    </row>
    <row r="100" spans="1:8" ht="22.8">
      <c r="A100" s="18">
        <v>45623.458333333299</v>
      </c>
      <c r="B100" s="19" t="s">
        <v>215</v>
      </c>
      <c r="C100" s="20" t="s">
        <v>161</v>
      </c>
      <c r="D100" s="21" t="s">
        <v>9</v>
      </c>
      <c r="E100" s="19" t="s">
        <v>216</v>
      </c>
      <c r="F100" s="21" t="s">
        <v>10</v>
      </c>
      <c r="G100" s="23" t="s">
        <v>449</v>
      </c>
      <c r="H100" s="22" t="s">
        <v>448</v>
      </c>
    </row>
    <row r="101" spans="1:8" ht="22.8">
      <c r="A101" s="18">
        <v>45623.458333333299</v>
      </c>
      <c r="B101" s="19" t="s">
        <v>215</v>
      </c>
      <c r="C101" s="20" t="s">
        <v>161</v>
      </c>
      <c r="D101" s="21" t="s">
        <v>9</v>
      </c>
      <c r="E101" s="19" t="s">
        <v>217</v>
      </c>
      <c r="F101" s="21" t="s">
        <v>10</v>
      </c>
      <c r="G101" s="23" t="s">
        <v>449</v>
      </c>
      <c r="H101" s="22" t="s">
        <v>448</v>
      </c>
    </row>
    <row r="102" spans="1:8" ht="22.8">
      <c r="A102" s="18">
        <v>45624</v>
      </c>
      <c r="B102" s="19" t="s">
        <v>218</v>
      </c>
      <c r="C102" s="20" t="s">
        <v>8</v>
      </c>
      <c r="D102" s="21" t="s">
        <v>9</v>
      </c>
      <c r="E102" s="19" t="s">
        <v>219</v>
      </c>
      <c r="F102" s="21" t="s">
        <v>10</v>
      </c>
      <c r="G102" s="23" t="s">
        <v>10</v>
      </c>
      <c r="H102" s="22" t="s">
        <v>220</v>
      </c>
    </row>
    <row r="103" spans="1:8" ht="22.8">
      <c r="A103" s="18">
        <v>45624</v>
      </c>
      <c r="B103" s="19" t="s">
        <v>218</v>
      </c>
      <c r="C103" s="20" t="s">
        <v>8</v>
      </c>
      <c r="D103" s="21" t="s">
        <v>9</v>
      </c>
      <c r="E103" s="19" t="s">
        <v>221</v>
      </c>
      <c r="F103" s="21" t="s">
        <v>10</v>
      </c>
      <c r="G103" s="23" t="s">
        <v>10</v>
      </c>
      <c r="H103" s="22" t="s">
        <v>220</v>
      </c>
    </row>
    <row r="104" spans="1:8" ht="22.8">
      <c r="A104" s="18">
        <v>45624</v>
      </c>
      <c r="B104" s="19" t="s">
        <v>222</v>
      </c>
      <c r="C104" s="20" t="s">
        <v>8</v>
      </c>
      <c r="D104" s="21" t="s">
        <v>9</v>
      </c>
      <c r="E104" s="19" t="s">
        <v>223</v>
      </c>
      <c r="F104" s="21" t="s">
        <v>10</v>
      </c>
      <c r="G104" s="23" t="s">
        <v>10</v>
      </c>
      <c r="H104" s="22" t="s">
        <v>18</v>
      </c>
    </row>
    <row r="105" spans="1:8" ht="114">
      <c r="A105" s="18">
        <v>45624.5625</v>
      </c>
      <c r="B105" s="19" t="s">
        <v>224</v>
      </c>
      <c r="C105" s="20" t="s">
        <v>225</v>
      </c>
      <c r="D105" s="21" t="s">
        <v>9</v>
      </c>
      <c r="E105" s="19" t="s">
        <v>226</v>
      </c>
      <c r="F105" s="21" t="s">
        <v>10</v>
      </c>
      <c r="G105" s="23" t="s">
        <v>10</v>
      </c>
      <c r="H105" s="22" t="s">
        <v>227</v>
      </c>
    </row>
    <row r="106" spans="1:8" ht="22.8">
      <c r="A106" s="18">
        <v>45624</v>
      </c>
      <c r="B106" s="19" t="s">
        <v>228</v>
      </c>
      <c r="C106" s="20" t="s">
        <v>8</v>
      </c>
      <c r="D106" s="21" t="s">
        <v>9</v>
      </c>
      <c r="E106" s="19" t="s">
        <v>17</v>
      </c>
      <c r="F106" s="21" t="s">
        <v>10</v>
      </c>
      <c r="G106" s="23" t="s">
        <v>10</v>
      </c>
      <c r="H106" s="22" t="s">
        <v>229</v>
      </c>
    </row>
    <row r="107" spans="1:8" ht="45.6">
      <c r="A107" s="18">
        <v>45625</v>
      </c>
      <c r="B107" s="19" t="s">
        <v>230</v>
      </c>
      <c r="C107" s="20" t="s">
        <v>8</v>
      </c>
      <c r="D107" s="21" t="s">
        <v>9</v>
      </c>
      <c r="E107" s="19" t="s">
        <v>231</v>
      </c>
      <c r="F107" s="21" t="s">
        <v>10</v>
      </c>
      <c r="G107" s="23" t="s">
        <v>10</v>
      </c>
      <c r="H107" s="22" t="s">
        <v>232</v>
      </c>
    </row>
    <row r="108" spans="1:8" ht="22.8">
      <c r="A108" s="18">
        <v>45625</v>
      </c>
      <c r="B108" s="19" t="s">
        <v>230</v>
      </c>
      <c r="C108" s="20" t="s">
        <v>8</v>
      </c>
      <c r="D108" s="21" t="s">
        <v>9</v>
      </c>
      <c r="E108" s="19" t="s">
        <v>233</v>
      </c>
      <c r="F108" s="21" t="s">
        <v>10</v>
      </c>
      <c r="G108" s="23" t="s">
        <v>10</v>
      </c>
      <c r="H108" s="22" t="s">
        <v>234</v>
      </c>
    </row>
    <row r="109" spans="1:8" ht="91.2">
      <c r="A109" s="18">
        <v>45625</v>
      </c>
      <c r="B109" s="19" t="s">
        <v>230</v>
      </c>
      <c r="C109" s="20" t="s">
        <v>8</v>
      </c>
      <c r="D109" s="21" t="s">
        <v>9</v>
      </c>
      <c r="E109" s="19" t="s">
        <v>235</v>
      </c>
      <c r="F109" s="21" t="s">
        <v>10</v>
      </c>
      <c r="G109" s="23" t="s">
        <v>10</v>
      </c>
      <c r="H109" s="22" t="s">
        <v>236</v>
      </c>
    </row>
    <row r="110" spans="1:8" ht="91.2">
      <c r="A110" s="18">
        <v>45625</v>
      </c>
      <c r="B110" s="19" t="s">
        <v>230</v>
      </c>
      <c r="C110" s="20" t="s">
        <v>8</v>
      </c>
      <c r="D110" s="21" t="s">
        <v>9</v>
      </c>
      <c r="E110" s="19" t="s">
        <v>237</v>
      </c>
      <c r="F110" s="21" t="s">
        <v>10</v>
      </c>
      <c r="G110" s="23" t="s">
        <v>10</v>
      </c>
      <c r="H110" s="22" t="s">
        <v>238</v>
      </c>
    </row>
    <row r="111" spans="1:8" ht="91.2">
      <c r="A111" s="18">
        <v>45625</v>
      </c>
      <c r="B111" s="19" t="s">
        <v>230</v>
      </c>
      <c r="C111" s="20" t="s">
        <v>8</v>
      </c>
      <c r="D111" s="21" t="s">
        <v>9</v>
      </c>
      <c r="E111" s="19" t="s">
        <v>239</v>
      </c>
      <c r="F111" s="21" t="s">
        <v>10</v>
      </c>
      <c r="G111" s="23" t="s">
        <v>10</v>
      </c>
      <c r="H111" s="22" t="s">
        <v>238</v>
      </c>
    </row>
    <row r="112" spans="1:8" ht="22.8">
      <c r="A112" s="18">
        <v>45625</v>
      </c>
      <c r="B112" s="19" t="s">
        <v>230</v>
      </c>
      <c r="C112" s="20" t="s">
        <v>8</v>
      </c>
      <c r="D112" s="21" t="s">
        <v>9</v>
      </c>
      <c r="E112" s="19" t="s">
        <v>240</v>
      </c>
      <c r="F112" s="21" t="s">
        <v>10</v>
      </c>
      <c r="G112" s="23" t="s">
        <v>10</v>
      </c>
      <c r="H112" s="22" t="s">
        <v>241</v>
      </c>
    </row>
    <row r="113" spans="1:8" ht="45.6">
      <c r="A113" s="18">
        <v>45625</v>
      </c>
      <c r="B113" s="19" t="s">
        <v>242</v>
      </c>
      <c r="C113" s="20" t="s">
        <v>8</v>
      </c>
      <c r="D113" s="21" t="s">
        <v>9</v>
      </c>
      <c r="E113" s="19" t="s">
        <v>243</v>
      </c>
      <c r="F113" s="21" t="s">
        <v>10</v>
      </c>
      <c r="G113" s="23" t="s">
        <v>11</v>
      </c>
      <c r="H113" s="22" t="s">
        <v>244</v>
      </c>
    </row>
    <row r="114" spans="1:8" ht="22.8">
      <c r="A114" s="18">
        <v>45625</v>
      </c>
      <c r="B114" s="19" t="s">
        <v>242</v>
      </c>
      <c r="C114" s="20" t="s">
        <v>8</v>
      </c>
      <c r="D114" s="21" t="s">
        <v>9</v>
      </c>
      <c r="E114" s="19" t="s">
        <v>245</v>
      </c>
      <c r="F114" s="21" t="s">
        <v>10</v>
      </c>
      <c r="G114" s="23" t="s">
        <v>10</v>
      </c>
      <c r="H114" s="22" t="s">
        <v>246</v>
      </c>
    </row>
    <row r="115" spans="1:8" ht="22.8">
      <c r="A115" s="18">
        <v>45625</v>
      </c>
      <c r="B115" s="19" t="s">
        <v>247</v>
      </c>
      <c r="C115" s="20" t="s">
        <v>8</v>
      </c>
      <c r="D115" s="21" t="s">
        <v>9</v>
      </c>
      <c r="E115" s="19" t="s">
        <v>248</v>
      </c>
      <c r="F115" s="21" t="s">
        <v>10</v>
      </c>
      <c r="G115" s="23" t="s">
        <v>449</v>
      </c>
      <c r="H115" s="22" t="s">
        <v>448</v>
      </c>
    </row>
    <row r="116" spans="1:8" ht="22.8">
      <c r="A116" s="18">
        <v>45626</v>
      </c>
      <c r="B116" s="19" t="s">
        <v>249</v>
      </c>
      <c r="C116" s="20" t="s">
        <v>8</v>
      </c>
      <c r="D116" s="21" t="s">
        <v>9</v>
      </c>
      <c r="E116" s="19" t="s">
        <v>17</v>
      </c>
      <c r="F116" s="21" t="s">
        <v>10</v>
      </c>
      <c r="G116" s="23" t="s">
        <v>10</v>
      </c>
      <c r="H116" s="22" t="s">
        <v>250</v>
      </c>
    </row>
    <row r="117" spans="1:8" ht="22.8">
      <c r="A117" s="18">
        <v>45626</v>
      </c>
      <c r="B117" s="19" t="s">
        <v>251</v>
      </c>
      <c r="C117" s="20" t="s">
        <v>8</v>
      </c>
      <c r="D117" s="21" t="s">
        <v>9</v>
      </c>
      <c r="E117" s="19" t="s">
        <v>252</v>
      </c>
      <c r="F117" s="21" t="s">
        <v>10</v>
      </c>
      <c r="G117" s="23" t="s">
        <v>10</v>
      </c>
      <c r="H117" s="22" t="s">
        <v>253</v>
      </c>
    </row>
    <row r="118" spans="1:8" ht="22.8">
      <c r="A118" s="18">
        <v>45626</v>
      </c>
      <c r="B118" s="19" t="s">
        <v>254</v>
      </c>
      <c r="C118" s="20" t="s">
        <v>8</v>
      </c>
      <c r="D118" s="21" t="s">
        <v>9</v>
      </c>
      <c r="E118" s="19" t="s">
        <v>255</v>
      </c>
      <c r="F118" s="21" t="s">
        <v>10</v>
      </c>
      <c r="G118" s="23" t="s">
        <v>449</v>
      </c>
      <c r="H118" s="22" t="s">
        <v>448</v>
      </c>
    </row>
    <row r="119" spans="1:8" ht="22.8">
      <c r="A119" s="18">
        <v>45626</v>
      </c>
      <c r="B119" s="19" t="s">
        <v>254</v>
      </c>
      <c r="C119" s="20" t="s">
        <v>8</v>
      </c>
      <c r="D119" s="21" t="s">
        <v>9</v>
      </c>
      <c r="E119" s="19" t="s">
        <v>256</v>
      </c>
      <c r="F119" s="21" t="s">
        <v>10</v>
      </c>
      <c r="G119" s="23" t="s">
        <v>449</v>
      </c>
      <c r="H119" s="22" t="s">
        <v>448</v>
      </c>
    </row>
    <row r="120" spans="1:8" ht="79.8">
      <c r="A120" s="24">
        <v>45628.458333333299</v>
      </c>
      <c r="B120" s="19" t="s">
        <v>257</v>
      </c>
      <c r="C120" s="23" t="s">
        <v>225</v>
      </c>
      <c r="D120" s="21" t="s">
        <v>9</v>
      </c>
      <c r="E120" s="19" t="s">
        <v>258</v>
      </c>
      <c r="F120" s="21" t="s">
        <v>10</v>
      </c>
      <c r="G120" s="21" t="s">
        <v>10</v>
      </c>
      <c r="H120" s="19" t="s">
        <v>259</v>
      </c>
    </row>
    <row r="121" spans="1:8" ht="22.8">
      <c r="A121" s="24">
        <v>45629.458333333299</v>
      </c>
      <c r="B121" s="19" t="s">
        <v>260</v>
      </c>
      <c r="C121" s="23" t="s">
        <v>19</v>
      </c>
      <c r="D121" s="21" t="s">
        <v>9</v>
      </c>
      <c r="E121" s="19" t="s">
        <v>20</v>
      </c>
      <c r="F121" s="21" t="s">
        <v>10</v>
      </c>
      <c r="G121" s="21" t="s">
        <v>10</v>
      </c>
      <c r="H121" s="19" t="s">
        <v>23</v>
      </c>
    </row>
    <row r="122" spans="1:8">
      <c r="A122" s="24">
        <v>45629.458333333299</v>
      </c>
      <c r="B122" s="19" t="s">
        <v>260</v>
      </c>
      <c r="C122" s="23" t="s">
        <v>19</v>
      </c>
      <c r="D122" s="21" t="s">
        <v>9</v>
      </c>
      <c r="E122" s="19" t="s">
        <v>261</v>
      </c>
      <c r="F122" s="21" t="s">
        <v>10</v>
      </c>
      <c r="G122" s="21" t="s">
        <v>10</v>
      </c>
      <c r="H122" s="19" t="s">
        <v>22</v>
      </c>
    </row>
    <row r="123" spans="1:8" ht="22.8">
      <c r="A123" s="24">
        <v>45629.458333333299</v>
      </c>
      <c r="B123" s="19" t="s">
        <v>260</v>
      </c>
      <c r="C123" s="23" t="s">
        <v>19</v>
      </c>
      <c r="D123" s="21" t="s">
        <v>9</v>
      </c>
      <c r="E123" s="19" t="s">
        <v>262</v>
      </c>
      <c r="F123" s="21" t="s">
        <v>10</v>
      </c>
      <c r="G123" s="21" t="s">
        <v>10</v>
      </c>
      <c r="H123" s="19" t="s">
        <v>18</v>
      </c>
    </row>
    <row r="124" spans="1:8" ht="91.2">
      <c r="A124" s="24">
        <v>45629.458333333299</v>
      </c>
      <c r="B124" s="19" t="s">
        <v>260</v>
      </c>
      <c r="C124" s="23" t="s">
        <v>19</v>
      </c>
      <c r="D124" s="21" t="s">
        <v>9</v>
      </c>
      <c r="E124" s="19" t="s">
        <v>263</v>
      </c>
      <c r="F124" s="21" t="s">
        <v>10</v>
      </c>
      <c r="G124" s="21" t="s">
        <v>11</v>
      </c>
      <c r="H124" s="19" t="s">
        <v>264</v>
      </c>
    </row>
    <row r="125" spans="1:8" ht="34.200000000000003">
      <c r="A125" s="24">
        <v>45629.458333333299</v>
      </c>
      <c r="B125" s="19" t="s">
        <v>260</v>
      </c>
      <c r="C125" s="23" t="s">
        <v>19</v>
      </c>
      <c r="D125" s="21" t="s">
        <v>9</v>
      </c>
      <c r="E125" s="19" t="s">
        <v>265</v>
      </c>
      <c r="F125" s="21" t="s">
        <v>10</v>
      </c>
      <c r="G125" s="21" t="s">
        <v>11</v>
      </c>
      <c r="H125" s="19" t="s">
        <v>266</v>
      </c>
    </row>
    <row r="126" spans="1:8" ht="22.8">
      <c r="A126" s="24">
        <v>45629.458333333299</v>
      </c>
      <c r="B126" s="19" t="s">
        <v>260</v>
      </c>
      <c r="C126" s="23" t="s">
        <v>19</v>
      </c>
      <c r="D126" s="21" t="s">
        <v>9</v>
      </c>
      <c r="E126" s="19" t="s">
        <v>267</v>
      </c>
      <c r="F126" s="21" t="s">
        <v>10</v>
      </c>
      <c r="G126" s="21" t="s">
        <v>10</v>
      </c>
      <c r="H126" s="19" t="s">
        <v>268</v>
      </c>
    </row>
    <row r="127" spans="1:8" ht="102.6">
      <c r="A127" s="24">
        <v>45630</v>
      </c>
      <c r="B127" s="19" t="s">
        <v>269</v>
      </c>
      <c r="C127" s="23" t="s">
        <v>8</v>
      </c>
      <c r="D127" s="21" t="s">
        <v>9</v>
      </c>
      <c r="E127" s="19" t="s">
        <v>270</v>
      </c>
      <c r="F127" s="21" t="s">
        <v>10</v>
      </c>
      <c r="G127" s="21" t="s">
        <v>10</v>
      </c>
      <c r="H127" s="19" t="s">
        <v>271</v>
      </c>
    </row>
    <row r="128" spans="1:8" ht="22.8">
      <c r="A128" s="24">
        <v>45630</v>
      </c>
      <c r="B128" s="19" t="s">
        <v>272</v>
      </c>
      <c r="C128" s="23" t="s">
        <v>8</v>
      </c>
      <c r="D128" s="21" t="s">
        <v>9</v>
      </c>
      <c r="E128" s="19" t="s">
        <v>273</v>
      </c>
      <c r="F128" s="21" t="s">
        <v>10</v>
      </c>
      <c r="G128" s="21" t="s">
        <v>10</v>
      </c>
      <c r="H128" s="19" t="s">
        <v>274</v>
      </c>
    </row>
    <row r="129" spans="1:8" ht="22.8">
      <c r="A129" s="24">
        <v>45630</v>
      </c>
      <c r="B129" s="19" t="s">
        <v>272</v>
      </c>
      <c r="C129" s="23" t="s">
        <v>8</v>
      </c>
      <c r="D129" s="21" t="s">
        <v>9</v>
      </c>
      <c r="E129" s="19" t="s">
        <v>275</v>
      </c>
      <c r="F129" s="21" t="s">
        <v>10</v>
      </c>
      <c r="G129" s="21" t="s">
        <v>10</v>
      </c>
      <c r="H129" s="19" t="s">
        <v>274</v>
      </c>
    </row>
    <row r="130" spans="1:8" ht="22.8">
      <c r="A130" s="24">
        <v>45630</v>
      </c>
      <c r="B130" s="19" t="s">
        <v>272</v>
      </c>
      <c r="C130" s="23" t="s">
        <v>8</v>
      </c>
      <c r="D130" s="21" t="s">
        <v>9</v>
      </c>
      <c r="E130" s="19" t="s">
        <v>276</v>
      </c>
      <c r="F130" s="21" t="s">
        <v>10</v>
      </c>
      <c r="G130" s="21" t="s">
        <v>10</v>
      </c>
      <c r="H130" s="19" t="s">
        <v>277</v>
      </c>
    </row>
    <row r="131" spans="1:8" ht="45.6">
      <c r="A131" s="24">
        <v>45630</v>
      </c>
      <c r="B131" s="19" t="s">
        <v>272</v>
      </c>
      <c r="C131" s="23" t="s">
        <v>8</v>
      </c>
      <c r="D131" s="21" t="s">
        <v>9</v>
      </c>
      <c r="E131" s="19" t="s">
        <v>278</v>
      </c>
      <c r="F131" s="21" t="s">
        <v>10</v>
      </c>
      <c r="G131" s="21" t="s">
        <v>10</v>
      </c>
      <c r="H131" s="19" t="s">
        <v>277</v>
      </c>
    </row>
    <row r="132" spans="1:8" ht="22.8">
      <c r="A132" s="24">
        <v>45631</v>
      </c>
      <c r="B132" s="19" t="s">
        <v>50</v>
      </c>
      <c r="C132" s="23" t="s">
        <v>8</v>
      </c>
      <c r="D132" s="21" t="s">
        <v>9</v>
      </c>
      <c r="E132" s="19" t="s">
        <v>279</v>
      </c>
      <c r="F132" s="21" t="s">
        <v>10</v>
      </c>
      <c r="G132" s="21" t="s">
        <v>10</v>
      </c>
      <c r="H132" s="19" t="s">
        <v>280</v>
      </c>
    </row>
    <row r="133" spans="1:8" ht="22.8">
      <c r="A133" s="24">
        <v>45631</v>
      </c>
      <c r="B133" s="19" t="s">
        <v>50</v>
      </c>
      <c r="C133" s="23" t="s">
        <v>8</v>
      </c>
      <c r="D133" s="21" t="s">
        <v>9</v>
      </c>
      <c r="E133" s="19" t="s">
        <v>281</v>
      </c>
      <c r="F133" s="21" t="s">
        <v>10</v>
      </c>
      <c r="G133" s="21" t="s">
        <v>10</v>
      </c>
      <c r="H133" s="19" t="s">
        <v>282</v>
      </c>
    </row>
    <row r="134" spans="1:8" ht="34.200000000000003">
      <c r="A134" s="24">
        <v>45632.479166666701</v>
      </c>
      <c r="B134" s="19" t="s">
        <v>283</v>
      </c>
      <c r="C134" s="23" t="s">
        <v>161</v>
      </c>
      <c r="D134" s="21" t="s">
        <v>9</v>
      </c>
      <c r="E134" s="19" t="s">
        <v>284</v>
      </c>
      <c r="F134" s="21" t="s">
        <v>10</v>
      </c>
      <c r="G134" s="21" t="s">
        <v>10</v>
      </c>
      <c r="H134" s="19" t="s">
        <v>285</v>
      </c>
    </row>
    <row r="135" spans="1:8" ht="22.8">
      <c r="A135" s="24">
        <v>45634</v>
      </c>
      <c r="B135" s="19" t="s">
        <v>55</v>
      </c>
      <c r="C135" s="23" t="s">
        <v>8</v>
      </c>
      <c r="D135" s="21" t="s">
        <v>9</v>
      </c>
      <c r="E135" s="19" t="s">
        <v>286</v>
      </c>
      <c r="F135" s="21" t="s">
        <v>10</v>
      </c>
      <c r="G135" s="21" t="s">
        <v>10</v>
      </c>
      <c r="H135" s="19" t="s">
        <v>287</v>
      </c>
    </row>
    <row r="136" spans="1:8" ht="22.8">
      <c r="A136" s="24">
        <v>45634.708333333299</v>
      </c>
      <c r="B136" s="19" t="s">
        <v>288</v>
      </c>
      <c r="C136" s="23" t="s">
        <v>8</v>
      </c>
      <c r="D136" s="21" t="s">
        <v>9</v>
      </c>
      <c r="E136" s="19" t="s">
        <v>289</v>
      </c>
      <c r="F136" s="21" t="s">
        <v>10</v>
      </c>
      <c r="G136" s="21" t="s">
        <v>10</v>
      </c>
      <c r="H136" s="19" t="s">
        <v>18</v>
      </c>
    </row>
    <row r="137" spans="1:8" ht="22.8">
      <c r="A137" s="24">
        <v>45636</v>
      </c>
      <c r="B137" s="19" t="s">
        <v>290</v>
      </c>
      <c r="C137" s="23" t="s">
        <v>8</v>
      </c>
      <c r="D137" s="21" t="s">
        <v>9</v>
      </c>
      <c r="E137" s="19" t="s">
        <v>291</v>
      </c>
      <c r="F137" s="21" t="s">
        <v>10</v>
      </c>
      <c r="G137" s="21" t="s">
        <v>10</v>
      </c>
      <c r="H137" s="19" t="s">
        <v>292</v>
      </c>
    </row>
    <row r="138" spans="1:8" ht="22.8">
      <c r="A138" s="24">
        <v>45636</v>
      </c>
      <c r="B138" s="19" t="s">
        <v>293</v>
      </c>
      <c r="C138" s="23" t="s">
        <v>8</v>
      </c>
      <c r="D138" s="21" t="s">
        <v>9</v>
      </c>
      <c r="E138" s="19" t="s">
        <v>294</v>
      </c>
      <c r="F138" s="21" t="s">
        <v>10</v>
      </c>
      <c r="G138" s="23" t="s">
        <v>449</v>
      </c>
      <c r="H138" s="22" t="s">
        <v>448</v>
      </c>
    </row>
    <row r="139" spans="1:8" ht="114">
      <c r="A139" s="24">
        <v>45637</v>
      </c>
      <c r="B139" s="19" t="s">
        <v>295</v>
      </c>
      <c r="C139" s="23" t="s">
        <v>8</v>
      </c>
      <c r="D139" s="21" t="s">
        <v>9</v>
      </c>
      <c r="E139" s="19" t="s">
        <v>177</v>
      </c>
      <c r="F139" s="21" t="s">
        <v>10</v>
      </c>
      <c r="G139" s="21" t="s">
        <v>10</v>
      </c>
      <c r="H139" s="19" t="s">
        <v>296</v>
      </c>
    </row>
    <row r="140" spans="1:8" ht="22.8">
      <c r="A140" s="24">
        <v>45638</v>
      </c>
      <c r="B140" s="19" t="s">
        <v>297</v>
      </c>
      <c r="C140" s="23" t="s">
        <v>8</v>
      </c>
      <c r="D140" s="21" t="s">
        <v>9</v>
      </c>
      <c r="E140" s="19" t="s">
        <v>298</v>
      </c>
      <c r="F140" s="21" t="s">
        <v>10</v>
      </c>
      <c r="G140" s="21" t="s">
        <v>10</v>
      </c>
      <c r="H140" s="19" t="s">
        <v>25</v>
      </c>
    </row>
    <row r="141" spans="1:8" ht="22.8">
      <c r="A141" s="24">
        <v>45638.479166666701</v>
      </c>
      <c r="B141" s="19" t="s">
        <v>299</v>
      </c>
      <c r="C141" s="23" t="s">
        <v>161</v>
      </c>
      <c r="D141" s="21" t="s">
        <v>9</v>
      </c>
      <c r="E141" s="19" t="s">
        <v>300</v>
      </c>
      <c r="F141" s="21" t="s">
        <v>10</v>
      </c>
      <c r="G141" s="21" t="s">
        <v>11</v>
      </c>
      <c r="H141" s="19" t="s">
        <v>301</v>
      </c>
    </row>
    <row r="142" spans="1:8" ht="22.8">
      <c r="A142" s="24">
        <v>45638.479166666701</v>
      </c>
      <c r="B142" s="19" t="s">
        <v>299</v>
      </c>
      <c r="C142" s="23" t="s">
        <v>161</v>
      </c>
      <c r="D142" s="21" t="s">
        <v>9</v>
      </c>
      <c r="E142" s="19" t="s">
        <v>33</v>
      </c>
      <c r="F142" s="21" t="s">
        <v>10</v>
      </c>
      <c r="G142" s="21" t="s">
        <v>10</v>
      </c>
      <c r="H142" s="19" t="s">
        <v>302</v>
      </c>
    </row>
    <row r="143" spans="1:8" ht="22.8">
      <c r="A143" s="24">
        <v>45638.479166666701</v>
      </c>
      <c r="B143" s="19" t="s">
        <v>299</v>
      </c>
      <c r="C143" s="23" t="s">
        <v>161</v>
      </c>
      <c r="D143" s="21" t="s">
        <v>9</v>
      </c>
      <c r="E143" s="19" t="s">
        <v>38</v>
      </c>
      <c r="F143" s="21" t="s">
        <v>10</v>
      </c>
      <c r="G143" s="21" t="s">
        <v>10</v>
      </c>
      <c r="H143" s="19" t="s">
        <v>39</v>
      </c>
    </row>
    <row r="144" spans="1:8" ht="22.8">
      <c r="A144" s="24">
        <v>45638.479166666701</v>
      </c>
      <c r="B144" s="19" t="s">
        <v>299</v>
      </c>
      <c r="C144" s="23" t="s">
        <v>161</v>
      </c>
      <c r="D144" s="21" t="s">
        <v>9</v>
      </c>
      <c r="E144" s="19" t="s">
        <v>303</v>
      </c>
      <c r="F144" s="21" t="s">
        <v>10</v>
      </c>
      <c r="G144" s="21" t="s">
        <v>11</v>
      </c>
      <c r="H144" s="19" t="s">
        <v>301</v>
      </c>
    </row>
    <row r="145" spans="1:8" ht="22.8">
      <c r="A145" s="24">
        <v>45639</v>
      </c>
      <c r="B145" s="19" t="s">
        <v>304</v>
      </c>
      <c r="C145" s="23" t="s">
        <v>8</v>
      </c>
      <c r="D145" s="21" t="s">
        <v>9</v>
      </c>
      <c r="E145" s="19" t="s">
        <v>305</v>
      </c>
      <c r="F145" s="21" t="s">
        <v>10</v>
      </c>
      <c r="G145" s="21" t="s">
        <v>10</v>
      </c>
      <c r="H145" s="19" t="s">
        <v>306</v>
      </c>
    </row>
    <row r="146" spans="1:8" ht="22.8">
      <c r="A146" s="24">
        <v>45639</v>
      </c>
      <c r="B146" s="19" t="s">
        <v>304</v>
      </c>
      <c r="C146" s="23" t="s">
        <v>8</v>
      </c>
      <c r="D146" s="21" t="s">
        <v>9</v>
      </c>
      <c r="E146" s="19" t="s">
        <v>307</v>
      </c>
      <c r="F146" s="21" t="s">
        <v>10</v>
      </c>
      <c r="G146" s="21" t="s">
        <v>10</v>
      </c>
      <c r="H146" s="19" t="s">
        <v>306</v>
      </c>
    </row>
    <row r="147" spans="1:8" ht="22.8">
      <c r="A147" s="24">
        <v>45639</v>
      </c>
      <c r="B147" s="19" t="s">
        <v>308</v>
      </c>
      <c r="C147" s="23" t="s">
        <v>8</v>
      </c>
      <c r="D147" s="21" t="s">
        <v>9</v>
      </c>
      <c r="E147" s="19" t="s">
        <v>309</v>
      </c>
      <c r="F147" s="21" t="s">
        <v>10</v>
      </c>
      <c r="G147" s="21" t="s">
        <v>10</v>
      </c>
      <c r="H147" s="19" t="s">
        <v>268</v>
      </c>
    </row>
    <row r="148" spans="1:8" ht="34.200000000000003">
      <c r="A148" s="24">
        <v>45640</v>
      </c>
      <c r="B148" s="19" t="s">
        <v>310</v>
      </c>
      <c r="C148" s="23" t="s">
        <v>8</v>
      </c>
      <c r="D148" s="21" t="s">
        <v>9</v>
      </c>
      <c r="E148" s="19" t="s">
        <v>311</v>
      </c>
      <c r="F148" s="21" t="s">
        <v>10</v>
      </c>
      <c r="G148" s="21" t="s">
        <v>10</v>
      </c>
      <c r="H148" s="19" t="s">
        <v>312</v>
      </c>
    </row>
    <row r="149" spans="1:8" ht="34.200000000000003">
      <c r="A149" s="24">
        <v>45640</v>
      </c>
      <c r="B149" s="19" t="s">
        <v>310</v>
      </c>
      <c r="C149" s="23" t="s">
        <v>8</v>
      </c>
      <c r="D149" s="21" t="s">
        <v>9</v>
      </c>
      <c r="E149" s="19" t="s">
        <v>313</v>
      </c>
      <c r="F149" s="21" t="s">
        <v>10</v>
      </c>
      <c r="G149" s="21" t="s">
        <v>10</v>
      </c>
      <c r="H149" s="19" t="s">
        <v>312</v>
      </c>
    </row>
    <row r="150" spans="1:8" ht="34.200000000000003">
      <c r="A150" s="24">
        <v>45640</v>
      </c>
      <c r="B150" s="19" t="s">
        <v>310</v>
      </c>
      <c r="C150" s="23" t="s">
        <v>8</v>
      </c>
      <c r="D150" s="21" t="s">
        <v>9</v>
      </c>
      <c r="E150" s="19" t="s">
        <v>314</v>
      </c>
      <c r="F150" s="21" t="s">
        <v>10</v>
      </c>
      <c r="G150" s="21" t="s">
        <v>10</v>
      </c>
      <c r="H150" s="19" t="s">
        <v>312</v>
      </c>
    </row>
    <row r="151" spans="1:8" ht="34.200000000000003">
      <c r="A151" s="24">
        <v>45640</v>
      </c>
      <c r="B151" s="19" t="s">
        <v>310</v>
      </c>
      <c r="C151" s="23" t="s">
        <v>8</v>
      </c>
      <c r="D151" s="21" t="s">
        <v>9</v>
      </c>
      <c r="E151" s="19" t="s">
        <v>315</v>
      </c>
      <c r="F151" s="21" t="s">
        <v>10</v>
      </c>
      <c r="G151" s="21" t="s">
        <v>10</v>
      </c>
      <c r="H151" s="19" t="s">
        <v>312</v>
      </c>
    </row>
    <row r="152" spans="1:8" ht="34.200000000000003">
      <c r="A152" s="24">
        <v>45640</v>
      </c>
      <c r="B152" s="19" t="s">
        <v>310</v>
      </c>
      <c r="C152" s="23" t="s">
        <v>8</v>
      </c>
      <c r="D152" s="21" t="s">
        <v>9</v>
      </c>
      <c r="E152" s="19" t="s">
        <v>316</v>
      </c>
      <c r="F152" s="21" t="s">
        <v>10</v>
      </c>
      <c r="G152" s="21" t="s">
        <v>10</v>
      </c>
      <c r="H152" s="19" t="s">
        <v>312</v>
      </c>
    </row>
    <row r="153" spans="1:8" ht="34.200000000000003">
      <c r="A153" s="24">
        <v>45640</v>
      </c>
      <c r="B153" s="19" t="s">
        <v>310</v>
      </c>
      <c r="C153" s="23" t="s">
        <v>8</v>
      </c>
      <c r="D153" s="21" t="s">
        <v>9</v>
      </c>
      <c r="E153" s="19" t="s">
        <v>317</v>
      </c>
      <c r="F153" s="21" t="s">
        <v>10</v>
      </c>
      <c r="G153" s="21" t="s">
        <v>10</v>
      </c>
      <c r="H153" s="19" t="s">
        <v>312</v>
      </c>
    </row>
    <row r="154" spans="1:8" ht="22.8">
      <c r="A154" s="24">
        <v>45640</v>
      </c>
      <c r="B154" s="19" t="s">
        <v>310</v>
      </c>
      <c r="C154" s="23" t="s">
        <v>8</v>
      </c>
      <c r="D154" s="21" t="s">
        <v>9</v>
      </c>
      <c r="E154" s="19" t="s">
        <v>318</v>
      </c>
      <c r="F154" s="21" t="s">
        <v>10</v>
      </c>
      <c r="G154" s="21" t="s">
        <v>10</v>
      </c>
      <c r="H154" s="19" t="s">
        <v>319</v>
      </c>
    </row>
    <row r="155" spans="1:8" ht="22.8">
      <c r="A155" s="24">
        <v>45640</v>
      </c>
      <c r="B155" s="19" t="s">
        <v>320</v>
      </c>
      <c r="C155" s="23" t="s">
        <v>8</v>
      </c>
      <c r="D155" s="21" t="s">
        <v>9</v>
      </c>
      <c r="E155" s="19" t="s">
        <v>321</v>
      </c>
      <c r="F155" s="21" t="s">
        <v>10</v>
      </c>
      <c r="G155" s="21" t="s">
        <v>10</v>
      </c>
      <c r="H155" s="19" t="s">
        <v>322</v>
      </c>
    </row>
    <row r="156" spans="1:8" ht="22.8">
      <c r="A156" s="24">
        <v>45640</v>
      </c>
      <c r="B156" s="19" t="s">
        <v>320</v>
      </c>
      <c r="C156" s="23" t="s">
        <v>8</v>
      </c>
      <c r="D156" s="21" t="s">
        <v>9</v>
      </c>
      <c r="E156" s="19" t="s">
        <v>323</v>
      </c>
      <c r="F156" s="21" t="s">
        <v>10</v>
      </c>
      <c r="G156" s="21" t="s">
        <v>10</v>
      </c>
      <c r="H156" s="19" t="s">
        <v>322</v>
      </c>
    </row>
    <row r="157" spans="1:8" ht="34.200000000000003">
      <c r="A157" s="24">
        <v>45640</v>
      </c>
      <c r="B157" s="19" t="s">
        <v>320</v>
      </c>
      <c r="C157" s="23" t="s">
        <v>8</v>
      </c>
      <c r="D157" s="21" t="s">
        <v>9</v>
      </c>
      <c r="E157" s="19" t="s">
        <v>177</v>
      </c>
      <c r="F157" s="21" t="s">
        <v>10</v>
      </c>
      <c r="G157" s="21" t="s">
        <v>10</v>
      </c>
      <c r="H157" s="19" t="s">
        <v>324</v>
      </c>
    </row>
    <row r="158" spans="1:8" ht="34.200000000000003">
      <c r="A158" s="24">
        <v>45640</v>
      </c>
      <c r="B158" s="19" t="s">
        <v>325</v>
      </c>
      <c r="C158" s="23" t="s">
        <v>8</v>
      </c>
      <c r="D158" s="21" t="s">
        <v>9</v>
      </c>
      <c r="E158" s="19" t="s">
        <v>326</v>
      </c>
      <c r="F158" s="21" t="s">
        <v>10</v>
      </c>
      <c r="G158" s="21" t="s">
        <v>10</v>
      </c>
      <c r="H158" s="19" t="s">
        <v>327</v>
      </c>
    </row>
    <row r="159" spans="1:8" ht="22.8">
      <c r="A159" s="24">
        <v>45640</v>
      </c>
      <c r="B159" s="19" t="s">
        <v>325</v>
      </c>
      <c r="C159" s="23" t="s">
        <v>8</v>
      </c>
      <c r="D159" s="21" t="s">
        <v>9</v>
      </c>
      <c r="E159" s="19" t="s">
        <v>328</v>
      </c>
      <c r="F159" s="21" t="s">
        <v>10</v>
      </c>
      <c r="G159" s="21" t="s">
        <v>10</v>
      </c>
      <c r="H159" s="19" t="s">
        <v>18</v>
      </c>
    </row>
    <row r="160" spans="1:8" ht="22.8">
      <c r="A160" s="24">
        <v>45640</v>
      </c>
      <c r="B160" s="19" t="s">
        <v>325</v>
      </c>
      <c r="C160" s="23" t="s">
        <v>8</v>
      </c>
      <c r="D160" s="21" t="s">
        <v>9</v>
      </c>
      <c r="E160" s="19" t="s">
        <v>329</v>
      </c>
      <c r="F160" s="21" t="s">
        <v>10</v>
      </c>
      <c r="G160" s="21" t="s">
        <v>10</v>
      </c>
      <c r="H160" s="19" t="s">
        <v>18</v>
      </c>
    </row>
    <row r="161" spans="1:8" ht="22.8">
      <c r="A161" s="24">
        <v>45643</v>
      </c>
      <c r="B161" s="19" t="s">
        <v>330</v>
      </c>
      <c r="C161" s="23" t="s">
        <v>8</v>
      </c>
      <c r="D161" s="21" t="s">
        <v>9</v>
      </c>
      <c r="E161" s="19" t="s">
        <v>331</v>
      </c>
      <c r="F161" s="21" t="s">
        <v>10</v>
      </c>
      <c r="G161" s="21" t="s">
        <v>10</v>
      </c>
      <c r="H161" s="19" t="s">
        <v>135</v>
      </c>
    </row>
    <row r="162" spans="1:8" ht="22.8">
      <c r="A162" s="24">
        <v>45644</v>
      </c>
      <c r="B162" s="19" t="s">
        <v>332</v>
      </c>
      <c r="C162" s="23" t="s">
        <v>8</v>
      </c>
      <c r="D162" s="21" t="s">
        <v>9</v>
      </c>
      <c r="E162" s="19" t="s">
        <v>17</v>
      </c>
      <c r="F162" s="21" t="s">
        <v>10</v>
      </c>
      <c r="G162" s="21" t="s">
        <v>10</v>
      </c>
      <c r="H162" s="19" t="s">
        <v>333</v>
      </c>
    </row>
    <row r="163" spans="1:8" ht="22.8">
      <c r="A163" s="24">
        <v>45644</v>
      </c>
      <c r="B163" s="19" t="s">
        <v>334</v>
      </c>
      <c r="C163" s="23" t="s">
        <v>8</v>
      </c>
      <c r="D163" s="21" t="s">
        <v>9</v>
      </c>
      <c r="E163" s="19" t="s">
        <v>335</v>
      </c>
      <c r="F163" s="21" t="s">
        <v>10</v>
      </c>
      <c r="G163" s="21" t="s">
        <v>10</v>
      </c>
      <c r="H163" s="19" t="s">
        <v>25</v>
      </c>
    </row>
    <row r="164" spans="1:8" ht="22.8">
      <c r="A164" s="24">
        <v>45644</v>
      </c>
      <c r="B164" s="19" t="s">
        <v>336</v>
      </c>
      <c r="C164" s="23" t="s">
        <v>8</v>
      </c>
      <c r="D164" s="21" t="s">
        <v>9</v>
      </c>
      <c r="E164" s="19" t="s">
        <v>337</v>
      </c>
      <c r="F164" s="21" t="s">
        <v>10</v>
      </c>
      <c r="G164" s="21" t="s">
        <v>10</v>
      </c>
      <c r="H164" s="19" t="s">
        <v>338</v>
      </c>
    </row>
    <row r="165" spans="1:8" ht="79.8">
      <c r="A165" s="24">
        <v>45644</v>
      </c>
      <c r="B165" s="19" t="s">
        <v>224</v>
      </c>
      <c r="C165" s="23" t="s">
        <v>8</v>
      </c>
      <c r="D165" s="21" t="s">
        <v>9</v>
      </c>
      <c r="E165" s="19" t="s">
        <v>339</v>
      </c>
      <c r="F165" s="21" t="s">
        <v>10</v>
      </c>
      <c r="G165" s="21" t="s">
        <v>10</v>
      </c>
      <c r="H165" s="19" t="s">
        <v>340</v>
      </c>
    </row>
    <row r="166" spans="1:8" ht="22.8">
      <c r="A166" s="24">
        <v>45644</v>
      </c>
      <c r="B166" s="19" t="s">
        <v>224</v>
      </c>
      <c r="C166" s="23" t="s">
        <v>8</v>
      </c>
      <c r="D166" s="21" t="s">
        <v>9</v>
      </c>
      <c r="E166" s="19" t="s">
        <v>341</v>
      </c>
      <c r="F166" s="21" t="s">
        <v>10</v>
      </c>
      <c r="G166" s="21" t="s">
        <v>10</v>
      </c>
      <c r="H166" s="19" t="s">
        <v>342</v>
      </c>
    </row>
    <row r="167" spans="1:8" ht="22.8">
      <c r="A167" s="24">
        <v>45644</v>
      </c>
      <c r="B167" s="19" t="s">
        <v>224</v>
      </c>
      <c r="C167" s="23" t="s">
        <v>8</v>
      </c>
      <c r="D167" s="21" t="s">
        <v>9</v>
      </c>
      <c r="E167" s="19" t="s">
        <v>343</v>
      </c>
      <c r="F167" s="21" t="s">
        <v>10</v>
      </c>
      <c r="G167" s="21" t="s">
        <v>10</v>
      </c>
      <c r="H167" s="19" t="s">
        <v>342</v>
      </c>
    </row>
    <row r="168" spans="1:8" ht="22.8">
      <c r="A168" s="24">
        <v>45644</v>
      </c>
      <c r="B168" s="19" t="s">
        <v>344</v>
      </c>
      <c r="C168" s="23" t="s">
        <v>8</v>
      </c>
      <c r="D168" s="21" t="s">
        <v>9</v>
      </c>
      <c r="E168" s="19" t="s">
        <v>345</v>
      </c>
      <c r="F168" s="21" t="s">
        <v>10</v>
      </c>
      <c r="G168" s="21" t="s">
        <v>10</v>
      </c>
      <c r="H168" s="19" t="s">
        <v>346</v>
      </c>
    </row>
    <row r="169" spans="1:8" ht="45.6">
      <c r="A169" s="24">
        <v>45644</v>
      </c>
      <c r="B169" s="19" t="s">
        <v>347</v>
      </c>
      <c r="C169" s="23" t="s">
        <v>8</v>
      </c>
      <c r="D169" s="21" t="s">
        <v>9</v>
      </c>
      <c r="E169" s="19" t="s">
        <v>348</v>
      </c>
      <c r="F169" s="21" t="s">
        <v>10</v>
      </c>
      <c r="G169" s="21" t="s">
        <v>11</v>
      </c>
      <c r="H169" s="19" t="s">
        <v>349</v>
      </c>
    </row>
    <row r="170" spans="1:8" ht="22.8">
      <c r="A170" s="24">
        <v>45645</v>
      </c>
      <c r="B170" s="19" t="s">
        <v>350</v>
      </c>
      <c r="C170" s="23" t="s">
        <v>8</v>
      </c>
      <c r="D170" s="21" t="s">
        <v>9</v>
      </c>
      <c r="E170" s="19" t="s">
        <v>139</v>
      </c>
      <c r="F170" s="21" t="s">
        <v>10</v>
      </c>
      <c r="G170" s="21" t="s">
        <v>10</v>
      </c>
      <c r="H170" s="19" t="s">
        <v>25</v>
      </c>
    </row>
    <row r="171" spans="1:8" ht="34.200000000000003">
      <c r="A171" s="24">
        <v>45645</v>
      </c>
      <c r="B171" s="19" t="s">
        <v>351</v>
      </c>
      <c r="C171" s="23" t="s">
        <v>8</v>
      </c>
      <c r="D171" s="21" t="s">
        <v>9</v>
      </c>
      <c r="E171" s="19" t="s">
        <v>352</v>
      </c>
      <c r="F171" s="21" t="s">
        <v>10</v>
      </c>
      <c r="G171" s="21" t="s">
        <v>11</v>
      </c>
      <c r="H171" s="19" t="s">
        <v>353</v>
      </c>
    </row>
    <row r="172" spans="1:8" ht="34.200000000000003">
      <c r="A172" s="24">
        <v>45645</v>
      </c>
      <c r="B172" s="19" t="s">
        <v>351</v>
      </c>
      <c r="C172" s="23" t="s">
        <v>8</v>
      </c>
      <c r="D172" s="21" t="s">
        <v>9</v>
      </c>
      <c r="E172" s="19" t="s">
        <v>354</v>
      </c>
      <c r="F172" s="21" t="s">
        <v>10</v>
      </c>
      <c r="G172" s="21" t="s">
        <v>11</v>
      </c>
      <c r="H172" s="19" t="s">
        <v>353</v>
      </c>
    </row>
    <row r="173" spans="1:8" ht="45.6">
      <c r="A173" s="24">
        <v>45645</v>
      </c>
      <c r="B173" s="19" t="s">
        <v>351</v>
      </c>
      <c r="C173" s="23" t="s">
        <v>8</v>
      </c>
      <c r="D173" s="21" t="s">
        <v>9</v>
      </c>
      <c r="E173" s="19" t="s">
        <v>355</v>
      </c>
      <c r="F173" s="21" t="s">
        <v>10</v>
      </c>
      <c r="G173" s="21" t="s">
        <v>11</v>
      </c>
      <c r="H173" s="19" t="s">
        <v>353</v>
      </c>
    </row>
    <row r="174" spans="1:8" ht="22.8">
      <c r="A174" s="24">
        <v>45645</v>
      </c>
      <c r="B174" s="19" t="s">
        <v>351</v>
      </c>
      <c r="C174" s="23" t="s">
        <v>8</v>
      </c>
      <c r="D174" s="21" t="s">
        <v>9</v>
      </c>
      <c r="E174" s="19" t="s">
        <v>356</v>
      </c>
      <c r="F174" s="21" t="s">
        <v>10</v>
      </c>
      <c r="G174" s="21" t="s">
        <v>10</v>
      </c>
      <c r="H174" s="19" t="s">
        <v>268</v>
      </c>
    </row>
    <row r="175" spans="1:8">
      <c r="A175" s="24">
        <v>45646</v>
      </c>
      <c r="B175" s="19" t="s">
        <v>357</v>
      </c>
      <c r="C175" s="23" t="s">
        <v>8</v>
      </c>
      <c r="D175" s="21" t="s">
        <v>9</v>
      </c>
      <c r="E175" s="19" t="s">
        <v>358</v>
      </c>
      <c r="F175" s="21" t="s">
        <v>10</v>
      </c>
      <c r="G175" s="21" t="s">
        <v>10</v>
      </c>
      <c r="H175" s="19" t="s">
        <v>359</v>
      </c>
    </row>
    <row r="176" spans="1:8" ht="22.8">
      <c r="A176" s="24">
        <v>45646</v>
      </c>
      <c r="B176" s="19" t="s">
        <v>357</v>
      </c>
      <c r="C176" s="23" t="s">
        <v>8</v>
      </c>
      <c r="D176" s="21" t="s">
        <v>9</v>
      </c>
      <c r="E176" s="19" t="s">
        <v>17</v>
      </c>
      <c r="F176" s="21" t="s">
        <v>10</v>
      </c>
      <c r="G176" s="21" t="s">
        <v>10</v>
      </c>
      <c r="H176" s="19" t="s">
        <v>333</v>
      </c>
    </row>
    <row r="177" spans="1:8" ht="34.200000000000003">
      <c r="A177" s="24">
        <v>45646</v>
      </c>
      <c r="B177" s="19" t="s">
        <v>360</v>
      </c>
      <c r="C177" s="23" t="s">
        <v>8</v>
      </c>
      <c r="D177" s="21" t="s">
        <v>9</v>
      </c>
      <c r="E177" s="19" t="s">
        <v>361</v>
      </c>
      <c r="F177" s="21" t="s">
        <v>10</v>
      </c>
      <c r="G177" s="21" t="s">
        <v>10</v>
      </c>
      <c r="H177" s="19" t="s">
        <v>362</v>
      </c>
    </row>
    <row r="178" spans="1:8" ht="22.8">
      <c r="A178" s="24">
        <v>45646</v>
      </c>
      <c r="B178" s="19" t="s">
        <v>360</v>
      </c>
      <c r="C178" s="23" t="s">
        <v>8</v>
      </c>
      <c r="D178" s="21" t="s">
        <v>9</v>
      </c>
      <c r="E178" s="19" t="s">
        <v>219</v>
      </c>
      <c r="F178" s="21" t="s">
        <v>10</v>
      </c>
      <c r="G178" s="21" t="s">
        <v>10</v>
      </c>
      <c r="H178" s="19" t="s">
        <v>363</v>
      </c>
    </row>
    <row r="179" spans="1:8" ht="22.8">
      <c r="A179" s="24">
        <v>45646</v>
      </c>
      <c r="B179" s="19" t="s">
        <v>360</v>
      </c>
      <c r="C179" s="23" t="s">
        <v>8</v>
      </c>
      <c r="D179" s="21" t="s">
        <v>9</v>
      </c>
      <c r="E179" s="19" t="s">
        <v>364</v>
      </c>
      <c r="F179" s="21" t="s">
        <v>10</v>
      </c>
      <c r="G179" s="21" t="s">
        <v>10</v>
      </c>
      <c r="H179" s="19" t="s">
        <v>363</v>
      </c>
    </row>
    <row r="180" spans="1:8" ht="34.200000000000003">
      <c r="A180" s="24">
        <v>45647</v>
      </c>
      <c r="B180" s="19" t="s">
        <v>365</v>
      </c>
      <c r="C180" s="23" t="s">
        <v>8</v>
      </c>
      <c r="D180" s="21" t="s">
        <v>9</v>
      </c>
      <c r="E180" s="19" t="s">
        <v>366</v>
      </c>
      <c r="F180" s="21" t="s">
        <v>10</v>
      </c>
      <c r="G180" s="21" t="s">
        <v>10</v>
      </c>
      <c r="H180" s="19" t="s">
        <v>234</v>
      </c>
    </row>
    <row r="181" spans="1:8" ht="22.8">
      <c r="A181" s="24">
        <v>45647</v>
      </c>
      <c r="B181" s="19" t="s">
        <v>367</v>
      </c>
      <c r="C181" s="23" t="s">
        <v>8</v>
      </c>
      <c r="D181" s="21" t="s">
        <v>9</v>
      </c>
      <c r="E181" s="19" t="s">
        <v>368</v>
      </c>
      <c r="F181" s="21" t="s">
        <v>10</v>
      </c>
      <c r="G181" s="21" t="s">
        <v>10</v>
      </c>
      <c r="H181" s="19" t="s">
        <v>104</v>
      </c>
    </row>
    <row r="182" spans="1:8" ht="45.6">
      <c r="A182" s="24">
        <v>45647</v>
      </c>
      <c r="B182" s="19" t="s">
        <v>367</v>
      </c>
      <c r="C182" s="23" t="s">
        <v>8</v>
      </c>
      <c r="D182" s="21" t="s">
        <v>9</v>
      </c>
      <c r="E182" s="19" t="s">
        <v>369</v>
      </c>
      <c r="F182" s="21" t="s">
        <v>10</v>
      </c>
      <c r="G182" s="21" t="s">
        <v>11</v>
      </c>
      <c r="H182" s="19" t="s">
        <v>370</v>
      </c>
    </row>
    <row r="183" spans="1:8" ht="45.6">
      <c r="A183" s="24">
        <v>45647</v>
      </c>
      <c r="B183" s="19" t="s">
        <v>367</v>
      </c>
      <c r="C183" s="23" t="s">
        <v>8</v>
      </c>
      <c r="D183" s="21" t="s">
        <v>9</v>
      </c>
      <c r="E183" s="19" t="s">
        <v>371</v>
      </c>
      <c r="F183" s="21" t="s">
        <v>10</v>
      </c>
      <c r="G183" s="21" t="s">
        <v>10</v>
      </c>
      <c r="H183" s="19" t="s">
        <v>104</v>
      </c>
    </row>
    <row r="184" spans="1:8" ht="22.8">
      <c r="A184" s="24">
        <v>45647</v>
      </c>
      <c r="B184" s="19" t="s">
        <v>367</v>
      </c>
      <c r="C184" s="23" t="s">
        <v>8</v>
      </c>
      <c r="D184" s="21" t="s">
        <v>9</v>
      </c>
      <c r="E184" s="19" t="s">
        <v>177</v>
      </c>
      <c r="F184" s="21" t="s">
        <v>10</v>
      </c>
      <c r="G184" s="21" t="s">
        <v>10</v>
      </c>
      <c r="H184" s="19" t="s">
        <v>372</v>
      </c>
    </row>
    <row r="185" spans="1:8" ht="22.8">
      <c r="A185" s="24">
        <v>45647</v>
      </c>
      <c r="B185" s="19" t="s">
        <v>373</v>
      </c>
      <c r="C185" s="23" t="s">
        <v>8</v>
      </c>
      <c r="D185" s="21" t="s">
        <v>9</v>
      </c>
      <c r="E185" s="19" t="s">
        <v>374</v>
      </c>
      <c r="F185" s="21" t="s">
        <v>10</v>
      </c>
      <c r="G185" s="21" t="s">
        <v>10</v>
      </c>
      <c r="H185" s="19" t="s">
        <v>375</v>
      </c>
    </row>
    <row r="186" spans="1:8" ht="34.200000000000003">
      <c r="A186" s="24">
        <v>45647</v>
      </c>
      <c r="B186" s="19" t="s">
        <v>373</v>
      </c>
      <c r="C186" s="23" t="s">
        <v>8</v>
      </c>
      <c r="D186" s="21" t="s">
        <v>9</v>
      </c>
      <c r="E186" s="19" t="s">
        <v>376</v>
      </c>
      <c r="F186" s="21" t="s">
        <v>10</v>
      </c>
      <c r="G186" s="21" t="s">
        <v>10</v>
      </c>
      <c r="H186" s="19" t="s">
        <v>377</v>
      </c>
    </row>
    <row r="187" spans="1:8" ht="34.200000000000003">
      <c r="A187" s="24">
        <v>45647</v>
      </c>
      <c r="B187" s="19" t="s">
        <v>373</v>
      </c>
      <c r="C187" s="23" t="s">
        <v>8</v>
      </c>
      <c r="D187" s="21" t="s">
        <v>9</v>
      </c>
      <c r="E187" s="19" t="s">
        <v>378</v>
      </c>
      <c r="F187" s="21" t="s">
        <v>10</v>
      </c>
      <c r="G187" s="21" t="s">
        <v>10</v>
      </c>
      <c r="H187" s="19" t="s">
        <v>377</v>
      </c>
    </row>
    <row r="188" spans="1:8" ht="45.6">
      <c r="A188" s="24">
        <v>45647</v>
      </c>
      <c r="B188" s="19" t="s">
        <v>379</v>
      </c>
      <c r="C188" s="23" t="s">
        <v>8</v>
      </c>
      <c r="D188" s="21" t="s">
        <v>9</v>
      </c>
      <c r="E188" s="19" t="s">
        <v>380</v>
      </c>
      <c r="F188" s="21" t="s">
        <v>10</v>
      </c>
      <c r="G188" s="21" t="s">
        <v>10</v>
      </c>
      <c r="H188" s="19" t="s">
        <v>381</v>
      </c>
    </row>
    <row r="189" spans="1:8" ht="22.8">
      <c r="A189" s="24">
        <v>45648</v>
      </c>
      <c r="B189" s="19" t="s">
        <v>382</v>
      </c>
      <c r="C189" s="23" t="s">
        <v>8</v>
      </c>
      <c r="D189" s="21" t="s">
        <v>9</v>
      </c>
      <c r="E189" s="19" t="s">
        <v>383</v>
      </c>
      <c r="F189" s="21" t="s">
        <v>10</v>
      </c>
      <c r="G189" s="21" t="s">
        <v>10</v>
      </c>
      <c r="H189" s="19" t="s">
        <v>384</v>
      </c>
    </row>
    <row r="190" spans="1:8" ht="22.8">
      <c r="A190" s="24">
        <v>45650</v>
      </c>
      <c r="B190" s="19" t="s">
        <v>385</v>
      </c>
      <c r="C190" s="23" t="s">
        <v>8</v>
      </c>
      <c r="D190" s="21" t="s">
        <v>9</v>
      </c>
      <c r="E190" s="19" t="s">
        <v>386</v>
      </c>
      <c r="F190" s="21" t="s">
        <v>10</v>
      </c>
      <c r="G190" s="21" t="s">
        <v>11</v>
      </c>
      <c r="H190" s="19" t="s">
        <v>387</v>
      </c>
    </row>
    <row r="191" spans="1:8" ht="22.8">
      <c r="A191" s="24">
        <v>45650</v>
      </c>
      <c r="B191" s="19" t="s">
        <v>385</v>
      </c>
      <c r="C191" s="23" t="s">
        <v>8</v>
      </c>
      <c r="D191" s="21" t="s">
        <v>9</v>
      </c>
      <c r="E191" s="19" t="s">
        <v>388</v>
      </c>
      <c r="F191" s="21" t="s">
        <v>10</v>
      </c>
      <c r="G191" s="21" t="s">
        <v>11</v>
      </c>
      <c r="H191" s="19" t="s">
        <v>389</v>
      </c>
    </row>
    <row r="192" spans="1:8" ht="34.200000000000003">
      <c r="A192" s="24">
        <v>45651</v>
      </c>
      <c r="B192" s="19" t="s">
        <v>390</v>
      </c>
      <c r="C192" s="23" t="s">
        <v>8</v>
      </c>
      <c r="D192" s="21" t="s">
        <v>9</v>
      </c>
      <c r="E192" s="19" t="s">
        <v>391</v>
      </c>
      <c r="F192" s="21" t="s">
        <v>10</v>
      </c>
      <c r="G192" s="21" t="s">
        <v>10</v>
      </c>
      <c r="H192" s="19" t="s">
        <v>392</v>
      </c>
    </row>
    <row r="193" spans="1:8" ht="22.8">
      <c r="A193" s="24">
        <v>45651</v>
      </c>
      <c r="B193" s="19" t="s">
        <v>390</v>
      </c>
      <c r="C193" s="23" t="s">
        <v>8</v>
      </c>
      <c r="D193" s="21" t="s">
        <v>9</v>
      </c>
      <c r="E193" s="19" t="s">
        <v>393</v>
      </c>
      <c r="F193" s="21" t="s">
        <v>10</v>
      </c>
      <c r="G193" s="21" t="s">
        <v>10</v>
      </c>
      <c r="H193" s="19" t="s">
        <v>392</v>
      </c>
    </row>
    <row r="194" spans="1:8" ht="22.8">
      <c r="A194" s="24">
        <v>45651</v>
      </c>
      <c r="B194" s="19" t="s">
        <v>394</v>
      </c>
      <c r="C194" s="23" t="s">
        <v>8</v>
      </c>
      <c r="D194" s="21" t="s">
        <v>9</v>
      </c>
      <c r="E194" s="19" t="s">
        <v>395</v>
      </c>
      <c r="F194" s="21" t="s">
        <v>10</v>
      </c>
      <c r="G194" s="21" t="s">
        <v>10</v>
      </c>
      <c r="H194" s="19" t="s">
        <v>18</v>
      </c>
    </row>
    <row r="195" spans="1:8">
      <c r="A195" s="24">
        <v>45651</v>
      </c>
      <c r="B195" s="19" t="s">
        <v>396</v>
      </c>
      <c r="C195" s="23" t="s">
        <v>8</v>
      </c>
      <c r="D195" s="21" t="s">
        <v>9</v>
      </c>
      <c r="E195" s="19" t="s">
        <v>397</v>
      </c>
      <c r="F195" s="21" t="s">
        <v>10</v>
      </c>
      <c r="G195" s="21" t="s">
        <v>10</v>
      </c>
      <c r="H195" s="19" t="s">
        <v>398</v>
      </c>
    </row>
    <row r="196" spans="1:8" ht="68.400000000000006">
      <c r="A196" s="24">
        <v>45652</v>
      </c>
      <c r="B196" s="19" t="s">
        <v>399</v>
      </c>
      <c r="C196" s="23" t="s">
        <v>8</v>
      </c>
      <c r="D196" s="21" t="s">
        <v>9</v>
      </c>
      <c r="E196" s="19" t="s">
        <v>400</v>
      </c>
      <c r="F196" s="21" t="s">
        <v>10</v>
      </c>
      <c r="G196" s="21" t="s">
        <v>10</v>
      </c>
      <c r="H196" s="19" t="s">
        <v>401</v>
      </c>
    </row>
    <row r="197" spans="1:8" ht="22.8">
      <c r="A197" s="24">
        <v>45652</v>
      </c>
      <c r="B197" s="19" t="s">
        <v>399</v>
      </c>
      <c r="C197" s="23" t="s">
        <v>8</v>
      </c>
      <c r="D197" s="21" t="s">
        <v>9</v>
      </c>
      <c r="E197" s="19" t="s">
        <v>402</v>
      </c>
      <c r="F197" s="21" t="s">
        <v>10</v>
      </c>
      <c r="G197" s="21" t="s">
        <v>10</v>
      </c>
      <c r="H197" s="19" t="s">
        <v>25</v>
      </c>
    </row>
    <row r="198" spans="1:8" ht="57">
      <c r="A198" s="24">
        <v>45652</v>
      </c>
      <c r="B198" s="19" t="s">
        <v>403</v>
      </c>
      <c r="C198" s="23" t="s">
        <v>8</v>
      </c>
      <c r="D198" s="21" t="s">
        <v>9</v>
      </c>
      <c r="E198" s="19" t="s">
        <v>404</v>
      </c>
      <c r="F198" s="21" t="s">
        <v>10</v>
      </c>
      <c r="G198" s="23" t="s">
        <v>449</v>
      </c>
      <c r="H198" s="22" t="s">
        <v>448</v>
      </c>
    </row>
    <row r="199" spans="1:8" ht="22.8">
      <c r="A199" s="24">
        <v>45652</v>
      </c>
      <c r="B199" s="19" t="s">
        <v>403</v>
      </c>
      <c r="C199" s="23" t="s">
        <v>8</v>
      </c>
      <c r="D199" s="21" t="s">
        <v>9</v>
      </c>
      <c r="E199" s="19" t="s">
        <v>405</v>
      </c>
      <c r="F199" s="21" t="s">
        <v>10</v>
      </c>
      <c r="G199" s="23" t="s">
        <v>449</v>
      </c>
      <c r="H199" s="22" t="s">
        <v>448</v>
      </c>
    </row>
    <row r="200" spans="1:8" ht="45.6">
      <c r="A200" s="24">
        <v>45652</v>
      </c>
      <c r="B200" s="19" t="s">
        <v>403</v>
      </c>
      <c r="C200" s="23" t="s">
        <v>8</v>
      </c>
      <c r="D200" s="21" t="s">
        <v>9</v>
      </c>
      <c r="E200" s="19" t="s">
        <v>406</v>
      </c>
      <c r="F200" s="21" t="s">
        <v>10</v>
      </c>
      <c r="G200" s="23" t="s">
        <v>449</v>
      </c>
      <c r="H200" s="22" t="s">
        <v>448</v>
      </c>
    </row>
    <row r="201" spans="1:8" ht="68.400000000000006">
      <c r="A201" s="24">
        <v>45652</v>
      </c>
      <c r="B201" s="19" t="s">
        <v>47</v>
      </c>
      <c r="C201" s="23" t="s">
        <v>8</v>
      </c>
      <c r="D201" s="21" t="s">
        <v>9</v>
      </c>
      <c r="E201" s="19" t="s">
        <v>407</v>
      </c>
      <c r="F201" s="21" t="s">
        <v>10</v>
      </c>
      <c r="G201" s="21" t="s">
        <v>10</v>
      </c>
      <c r="H201" s="19" t="s">
        <v>408</v>
      </c>
    </row>
    <row r="202" spans="1:8" ht="22.8">
      <c r="A202" s="24">
        <v>45652</v>
      </c>
      <c r="B202" s="19" t="s">
        <v>47</v>
      </c>
      <c r="C202" s="23" t="s">
        <v>8</v>
      </c>
      <c r="D202" s="21" t="s">
        <v>9</v>
      </c>
      <c r="E202" s="19" t="s">
        <v>279</v>
      </c>
      <c r="F202" s="21" t="s">
        <v>10</v>
      </c>
      <c r="G202" s="21" t="s">
        <v>10</v>
      </c>
      <c r="H202" s="19" t="s">
        <v>409</v>
      </c>
    </row>
    <row r="203" spans="1:8" ht="34.200000000000003">
      <c r="A203" s="24">
        <v>45652</v>
      </c>
      <c r="B203" s="19" t="s">
        <v>410</v>
      </c>
      <c r="C203" s="23" t="s">
        <v>8</v>
      </c>
      <c r="D203" s="21" t="s">
        <v>9</v>
      </c>
      <c r="E203" s="19" t="s">
        <v>411</v>
      </c>
      <c r="F203" s="21" t="s">
        <v>10</v>
      </c>
      <c r="G203" s="21" t="s">
        <v>10</v>
      </c>
      <c r="H203" s="19" t="s">
        <v>412</v>
      </c>
    </row>
    <row r="204" spans="1:8" ht="34.200000000000003">
      <c r="A204" s="24">
        <v>45652</v>
      </c>
      <c r="B204" s="19" t="s">
        <v>410</v>
      </c>
      <c r="C204" s="23" t="s">
        <v>8</v>
      </c>
      <c r="D204" s="21" t="s">
        <v>9</v>
      </c>
      <c r="E204" s="19" t="s">
        <v>413</v>
      </c>
      <c r="F204" s="21" t="s">
        <v>10</v>
      </c>
      <c r="G204" s="21" t="s">
        <v>11</v>
      </c>
      <c r="H204" s="19" t="s">
        <v>414</v>
      </c>
    </row>
    <row r="205" spans="1:8" ht="34.200000000000003">
      <c r="A205" s="24">
        <v>45652</v>
      </c>
      <c r="B205" s="19" t="s">
        <v>410</v>
      </c>
      <c r="C205" s="23" t="s">
        <v>8</v>
      </c>
      <c r="D205" s="21" t="s">
        <v>9</v>
      </c>
      <c r="E205" s="19" t="s">
        <v>415</v>
      </c>
      <c r="F205" s="21" t="s">
        <v>10</v>
      </c>
      <c r="G205" s="21" t="s">
        <v>10</v>
      </c>
      <c r="H205" s="19" t="s">
        <v>416</v>
      </c>
    </row>
    <row r="206" spans="1:8" ht="34.200000000000003">
      <c r="A206" s="24">
        <v>45652</v>
      </c>
      <c r="B206" s="19" t="s">
        <v>417</v>
      </c>
      <c r="C206" s="23" t="s">
        <v>8</v>
      </c>
      <c r="D206" s="21" t="s">
        <v>9</v>
      </c>
      <c r="E206" s="19" t="s">
        <v>411</v>
      </c>
      <c r="F206" s="21" t="s">
        <v>10</v>
      </c>
      <c r="G206" s="21" t="s">
        <v>10</v>
      </c>
      <c r="H206" s="19" t="s">
        <v>412</v>
      </c>
    </row>
    <row r="207" spans="1:8" ht="34.200000000000003">
      <c r="A207" s="24">
        <v>45652</v>
      </c>
      <c r="B207" s="19" t="s">
        <v>417</v>
      </c>
      <c r="C207" s="23" t="s">
        <v>8</v>
      </c>
      <c r="D207" s="21" t="s">
        <v>9</v>
      </c>
      <c r="E207" s="19" t="s">
        <v>413</v>
      </c>
      <c r="F207" s="21" t="s">
        <v>10</v>
      </c>
      <c r="G207" s="21" t="s">
        <v>11</v>
      </c>
      <c r="H207" s="19" t="s">
        <v>414</v>
      </c>
    </row>
    <row r="208" spans="1:8" ht="34.200000000000003">
      <c r="A208" s="24">
        <v>45652</v>
      </c>
      <c r="B208" s="19" t="s">
        <v>417</v>
      </c>
      <c r="C208" s="23" t="s">
        <v>8</v>
      </c>
      <c r="D208" s="21" t="s">
        <v>9</v>
      </c>
      <c r="E208" s="19" t="s">
        <v>415</v>
      </c>
      <c r="F208" s="21" t="s">
        <v>10</v>
      </c>
      <c r="G208" s="21" t="s">
        <v>10</v>
      </c>
      <c r="H208" s="19" t="s">
        <v>416</v>
      </c>
    </row>
    <row r="209" spans="1:8" ht="34.200000000000003">
      <c r="A209" s="24">
        <v>45653</v>
      </c>
      <c r="B209" s="19" t="s">
        <v>418</v>
      </c>
      <c r="C209" s="23" t="s">
        <v>8</v>
      </c>
      <c r="D209" s="21" t="s">
        <v>9</v>
      </c>
      <c r="E209" s="19" t="s">
        <v>419</v>
      </c>
      <c r="F209" s="21" t="s">
        <v>10</v>
      </c>
      <c r="G209" s="21" t="s">
        <v>10</v>
      </c>
      <c r="H209" s="19" t="s">
        <v>420</v>
      </c>
    </row>
    <row r="210" spans="1:8" ht="45.6">
      <c r="A210" s="24">
        <v>45653</v>
      </c>
      <c r="B210" s="19" t="s">
        <v>418</v>
      </c>
      <c r="C210" s="23" t="s">
        <v>8</v>
      </c>
      <c r="D210" s="21" t="s">
        <v>9</v>
      </c>
      <c r="E210" s="19" t="s">
        <v>421</v>
      </c>
      <c r="F210" s="21" t="s">
        <v>10</v>
      </c>
      <c r="G210" s="21" t="s">
        <v>10</v>
      </c>
      <c r="H210" s="19" t="s">
        <v>422</v>
      </c>
    </row>
    <row r="211" spans="1:8" ht="79.8">
      <c r="A211" s="24">
        <v>45653</v>
      </c>
      <c r="B211" s="19" t="s">
        <v>418</v>
      </c>
      <c r="C211" s="23" t="s">
        <v>8</v>
      </c>
      <c r="D211" s="21" t="s">
        <v>9</v>
      </c>
      <c r="E211" s="19" t="s">
        <v>423</v>
      </c>
      <c r="F211" s="21" t="s">
        <v>10</v>
      </c>
      <c r="G211" s="21" t="s">
        <v>10</v>
      </c>
      <c r="H211" s="19" t="s">
        <v>424</v>
      </c>
    </row>
    <row r="212" spans="1:8" ht="79.8">
      <c r="A212" s="24">
        <v>45653</v>
      </c>
      <c r="B212" s="19" t="s">
        <v>418</v>
      </c>
      <c r="C212" s="23" t="s">
        <v>8</v>
      </c>
      <c r="D212" s="21" t="s">
        <v>9</v>
      </c>
      <c r="E212" s="19" t="s">
        <v>425</v>
      </c>
      <c r="F212" s="21" t="s">
        <v>10</v>
      </c>
      <c r="G212" s="21" t="s">
        <v>10</v>
      </c>
      <c r="H212" s="19" t="s">
        <v>424</v>
      </c>
    </row>
    <row r="213" spans="1:8" ht="79.8">
      <c r="A213" s="24">
        <v>45653</v>
      </c>
      <c r="B213" s="19" t="s">
        <v>418</v>
      </c>
      <c r="C213" s="23" t="s">
        <v>8</v>
      </c>
      <c r="D213" s="21" t="s">
        <v>9</v>
      </c>
      <c r="E213" s="19" t="s">
        <v>426</v>
      </c>
      <c r="F213" s="21" t="s">
        <v>10</v>
      </c>
      <c r="G213" s="21" t="s">
        <v>10</v>
      </c>
      <c r="H213" s="19" t="s">
        <v>424</v>
      </c>
    </row>
    <row r="214" spans="1:8" ht="79.8">
      <c r="A214" s="24">
        <v>45653</v>
      </c>
      <c r="B214" s="19" t="s">
        <v>418</v>
      </c>
      <c r="C214" s="23" t="s">
        <v>8</v>
      </c>
      <c r="D214" s="21" t="s">
        <v>9</v>
      </c>
      <c r="E214" s="19" t="s">
        <v>427</v>
      </c>
      <c r="F214" s="21" t="s">
        <v>10</v>
      </c>
      <c r="G214" s="21" t="s">
        <v>10</v>
      </c>
      <c r="H214" s="19" t="s">
        <v>424</v>
      </c>
    </row>
    <row r="215" spans="1:8" ht="34.200000000000003">
      <c r="A215" s="24">
        <v>45653</v>
      </c>
      <c r="B215" s="19" t="s">
        <v>428</v>
      </c>
      <c r="C215" s="23" t="s">
        <v>8</v>
      </c>
      <c r="D215" s="21" t="s">
        <v>9</v>
      </c>
      <c r="E215" s="19" t="s">
        <v>429</v>
      </c>
      <c r="F215" s="21" t="s">
        <v>10</v>
      </c>
      <c r="G215" s="21" t="s">
        <v>10</v>
      </c>
      <c r="H215" s="19" t="s">
        <v>430</v>
      </c>
    </row>
    <row r="216" spans="1:8" ht="34.200000000000003">
      <c r="A216" s="24">
        <v>45653</v>
      </c>
      <c r="B216" s="19" t="s">
        <v>428</v>
      </c>
      <c r="C216" s="23" t="s">
        <v>8</v>
      </c>
      <c r="D216" s="21" t="s">
        <v>9</v>
      </c>
      <c r="E216" s="19" t="s">
        <v>431</v>
      </c>
      <c r="F216" s="21" t="s">
        <v>10</v>
      </c>
      <c r="G216" s="21" t="s">
        <v>10</v>
      </c>
      <c r="H216" s="19" t="s">
        <v>430</v>
      </c>
    </row>
    <row r="217" spans="1:8" ht="34.200000000000003">
      <c r="A217" s="24">
        <v>45653</v>
      </c>
      <c r="B217" s="19" t="s">
        <v>428</v>
      </c>
      <c r="C217" s="23" t="s">
        <v>8</v>
      </c>
      <c r="D217" s="21" t="s">
        <v>9</v>
      </c>
      <c r="E217" s="19" t="s">
        <v>432</v>
      </c>
      <c r="F217" s="21" t="s">
        <v>10</v>
      </c>
      <c r="G217" s="21" t="s">
        <v>10</v>
      </c>
      <c r="H217" s="19" t="s">
        <v>430</v>
      </c>
    </row>
    <row r="218" spans="1:8" ht="34.200000000000003">
      <c r="A218" s="24">
        <v>45653</v>
      </c>
      <c r="B218" s="19" t="s">
        <v>428</v>
      </c>
      <c r="C218" s="23" t="s">
        <v>8</v>
      </c>
      <c r="D218" s="21" t="s">
        <v>9</v>
      </c>
      <c r="E218" s="19" t="s">
        <v>433</v>
      </c>
      <c r="F218" s="21" t="s">
        <v>10</v>
      </c>
      <c r="G218" s="21" t="s">
        <v>10</v>
      </c>
      <c r="H218" s="19" t="s">
        <v>430</v>
      </c>
    </row>
    <row r="219" spans="1:8" ht="34.200000000000003">
      <c r="A219" s="24">
        <v>45653</v>
      </c>
      <c r="B219" s="19" t="s">
        <v>428</v>
      </c>
      <c r="C219" s="23" t="s">
        <v>8</v>
      </c>
      <c r="D219" s="21" t="s">
        <v>9</v>
      </c>
      <c r="E219" s="19" t="s">
        <v>434</v>
      </c>
      <c r="F219" s="21" t="s">
        <v>10</v>
      </c>
      <c r="G219" s="21" t="s">
        <v>10</v>
      </c>
      <c r="H219" s="19" t="s">
        <v>430</v>
      </c>
    </row>
    <row r="220" spans="1:8" ht="34.200000000000003">
      <c r="A220" s="24">
        <v>45653</v>
      </c>
      <c r="B220" s="19" t="s">
        <v>428</v>
      </c>
      <c r="C220" s="23" t="s">
        <v>8</v>
      </c>
      <c r="D220" s="21" t="s">
        <v>9</v>
      </c>
      <c r="E220" s="19" t="s">
        <v>435</v>
      </c>
      <c r="F220" s="21" t="s">
        <v>10</v>
      </c>
      <c r="G220" s="21" t="s">
        <v>10</v>
      </c>
      <c r="H220" s="19" t="s">
        <v>430</v>
      </c>
    </row>
    <row r="221" spans="1:8" ht="34.200000000000003">
      <c r="A221" s="24">
        <v>45653</v>
      </c>
      <c r="B221" s="19" t="s">
        <v>428</v>
      </c>
      <c r="C221" s="23" t="s">
        <v>8</v>
      </c>
      <c r="D221" s="21" t="s">
        <v>9</v>
      </c>
      <c r="E221" s="19" t="s">
        <v>436</v>
      </c>
      <c r="F221" s="21" t="s">
        <v>10</v>
      </c>
      <c r="G221" s="21" t="s">
        <v>10</v>
      </c>
      <c r="H221" s="19" t="s">
        <v>430</v>
      </c>
    </row>
    <row r="222" spans="1:8" ht="22.8">
      <c r="A222" s="24">
        <v>45654</v>
      </c>
      <c r="B222" s="19" t="s">
        <v>437</v>
      </c>
      <c r="C222" s="23" t="s">
        <v>8</v>
      </c>
      <c r="D222" s="21" t="s">
        <v>9</v>
      </c>
      <c r="E222" s="19" t="s">
        <v>438</v>
      </c>
      <c r="F222" s="21" t="s">
        <v>10</v>
      </c>
      <c r="G222" s="21" t="s">
        <v>10</v>
      </c>
      <c r="H222" s="19" t="s">
        <v>18</v>
      </c>
    </row>
    <row r="223" spans="1:8" ht="22.8">
      <c r="A223" s="24">
        <v>45654</v>
      </c>
      <c r="B223" s="19" t="s">
        <v>439</v>
      </c>
      <c r="C223" s="23" t="s">
        <v>8</v>
      </c>
      <c r="D223" s="21" t="s">
        <v>9</v>
      </c>
      <c r="E223" s="19" t="s">
        <v>440</v>
      </c>
      <c r="F223" s="21" t="s">
        <v>10</v>
      </c>
      <c r="G223" s="21" t="s">
        <v>10</v>
      </c>
      <c r="H223" s="19" t="s">
        <v>441</v>
      </c>
    </row>
    <row r="224" spans="1:8" ht="22.8">
      <c r="A224" s="24">
        <v>45654</v>
      </c>
      <c r="B224" s="19" t="s">
        <v>439</v>
      </c>
      <c r="C224" s="23" t="s">
        <v>8</v>
      </c>
      <c r="D224" s="21" t="s">
        <v>9</v>
      </c>
      <c r="E224" s="19" t="s">
        <v>442</v>
      </c>
      <c r="F224" s="21" t="s">
        <v>10</v>
      </c>
      <c r="G224" s="21" t="s">
        <v>10</v>
      </c>
      <c r="H224" s="19" t="s">
        <v>441</v>
      </c>
    </row>
    <row r="225" spans="1:8" ht="22.8">
      <c r="A225" s="24">
        <v>45654</v>
      </c>
      <c r="B225" s="19" t="s">
        <v>439</v>
      </c>
      <c r="C225" s="23" t="s">
        <v>8</v>
      </c>
      <c r="D225" s="21" t="s">
        <v>9</v>
      </c>
      <c r="E225" s="19" t="s">
        <v>443</v>
      </c>
      <c r="F225" s="21" t="s">
        <v>10</v>
      </c>
      <c r="G225" s="21" t="s">
        <v>10</v>
      </c>
      <c r="H225" s="19" t="s">
        <v>441</v>
      </c>
    </row>
    <row r="226" spans="1:8" ht="34.200000000000003">
      <c r="A226" s="24">
        <v>45654</v>
      </c>
      <c r="B226" s="19" t="s">
        <v>439</v>
      </c>
      <c r="C226" s="23" t="s">
        <v>8</v>
      </c>
      <c r="D226" s="21" t="s">
        <v>9</v>
      </c>
      <c r="E226" s="19" t="s">
        <v>444</v>
      </c>
      <c r="F226" s="21" t="s">
        <v>10</v>
      </c>
      <c r="G226" s="21" t="s">
        <v>11</v>
      </c>
      <c r="H226" s="19" t="s">
        <v>445</v>
      </c>
    </row>
    <row r="227" spans="1:8" ht="22.8">
      <c r="A227" s="24">
        <v>45656</v>
      </c>
      <c r="B227" s="19" t="s">
        <v>257</v>
      </c>
      <c r="C227" s="23" t="s">
        <v>8</v>
      </c>
      <c r="D227" s="21" t="s">
        <v>9</v>
      </c>
      <c r="E227" s="19" t="s">
        <v>446</v>
      </c>
      <c r="F227" s="21" t="s">
        <v>10</v>
      </c>
      <c r="G227" s="21" t="s">
        <v>10</v>
      </c>
      <c r="H227" s="19" t="s">
        <v>213</v>
      </c>
    </row>
    <row r="228" spans="1:8" ht="22.8">
      <c r="A228" s="24">
        <v>45656</v>
      </c>
      <c r="B228" s="19" t="s">
        <v>257</v>
      </c>
      <c r="C228" s="23" t="s">
        <v>8</v>
      </c>
      <c r="D228" s="21" t="s">
        <v>9</v>
      </c>
      <c r="E228" s="19" t="s">
        <v>447</v>
      </c>
      <c r="F228" s="21" t="s">
        <v>10</v>
      </c>
      <c r="G228" s="21" t="s">
        <v>10</v>
      </c>
      <c r="H228" s="19" t="s">
        <v>213</v>
      </c>
    </row>
  </sheetData>
  <mergeCells count="1">
    <mergeCell ref="A1:H1"/>
  </mergeCells>
  <pageMargins left="0.7" right="0.7" top="0.75" bottom="0.75" header="0.3" footer="0.3"/>
  <pageSetup paperSize="9" orientation="portrait" r:id="rId1"/>
  <headerFooter>
    <oddFooter>&amp;C&amp;1#&amp;"Calibri"&amp;10&amp;K000000PUBLIC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Detailed</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Proxy Voting Report Oct-Dec 2024 </dc:title>
  <dc:subject>Proxy Voting Report Oct-Dec 2024</dc:subject>
  <cp:keywords>Proxy Voting Report Oct-Dec 2024 </cp:keywords>
  <dcterms:created xsi:type="dcterms:W3CDTF">2023-02-15T05:15:15Z</dcterms:created>
  <dcterms:modified xsi:type="dcterms:W3CDTF">2025-05-26T11:23:27Z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2025-05-26T11:23:26Z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22ef8eca-a917-4b67-88ab-e90cc20fbddf</vt:lpwstr>
  </property>
  <property fmtid="{D5CDD505-2E9C-101B-9397-08002B2CF9AE}" pid="8" name="MSIP_Label_3486a02c-2dfb-4efe-823f-aa2d1f0e6ab7_ContentBits">
    <vt:lpwstr>2</vt:lpwstr>
  </property>
  <property fmtid="{D5CDD505-2E9C-101B-9397-08002B2CF9AE}" pid="9" name="Classification">
    <vt:lpwstr>PUBLIC</vt:lpwstr>
  </property>
</Properties>
</file>