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3.xml" ContentType="application/vnd.openxmlformats-officedocument.drawing+xml"/>
  <Override PartName="/xl/drawings/drawing1.xml" ContentType="application/vnd.openxmlformats-officedocument.drawing+xml"/>
  <Override PartName="/xl/drawings/drawing6.xml" ContentType="application/vnd.openxmlformats-officedocument.drawing+xml"/>
  <Override PartName="/xl/worksheets/sheet17.xml" ContentType="application/vnd.openxmlformats-officedocument.spreadsheetml.worksheet+xml"/>
  <Override PartName="/xl/drawings/drawing7.xml" ContentType="application/vnd.openxmlformats-officedocument.drawing+xml"/>
  <Override PartName="/xl/worksheets/sheet16.xml" ContentType="application/vnd.openxmlformats-officedocument.spreadsheetml.worksheet+xml"/>
  <Override PartName="/xl/drawings/drawing8.xml" ContentType="application/vnd.openxmlformats-officedocument.drawing+xml"/>
  <Override PartName="/xl/theme/theme1.xml" ContentType="application/vnd.openxmlformats-officedocument.theme+xml"/>
  <Override PartName="/xl/drawings/drawing5.xml" ContentType="application/vnd.openxmlformats-officedocument.drawing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4.xml" ContentType="application/vnd.openxmlformats-officedocument.drawing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7.xml" ContentType="application/vnd.openxmlformats-officedocument.spreadsheetml.worksheet+xml"/>
  <Override PartName="/xl/drawings/drawing11.xml" ContentType="application/vnd.openxmlformats-officedocument.drawing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12.xml" ContentType="application/vnd.openxmlformats-officedocument.drawing+xml"/>
  <Override PartName="/xl/drawings/drawing9.xml" ContentType="application/vnd.openxmlformats-officedocument.drawing+xml"/>
  <Override PartName="/xl/worksheets/sheet8.xml" ContentType="application/vnd.openxmlformats-officedocument.spreadsheetml.worksheet+xml"/>
  <Override PartName="/xl/drawings/drawing10.xml" ContentType="application/vnd.openxmlformats-officedocument.drawing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JPM ACC DETAILS\Fact Sheets\Monthly - Fortnight debt Portfolio on website (MR 0024)\2020\Jan 21\31 Jan 21\"/>
    </mc:Choice>
  </mc:AlternateContent>
  <bookViews>
    <workbookView xWindow="-120" yWindow="-120" windowWidth="20730" windowHeight="11160" tabRatio="883" firstSheet="1" activeTab="1"/>
  </bookViews>
  <sheets>
    <sheet name="Index" sheetId="1" state="hidden" r:id="rId1"/>
    <sheet name="HEF" sheetId="11" r:id="rId2"/>
    <sheet name="HEFOCF" sheetId="12" r:id="rId3"/>
    <sheet name="HEH" sheetId="13" r:id="rId4"/>
    <sheet name="HIOP" sheetId="14" r:id="rId5"/>
    <sheet name="HELM" sheetId="15" r:id="rId6"/>
    <sheet name="HMEF" sheetId="16" r:id="rId7"/>
    <sheet name="HPTF" sheetId="17" r:id="rId8"/>
    <sheet name="HTSF" sheetId="18" r:id="rId9"/>
    <sheet name="HAPDF" sheetId="30" r:id="rId10"/>
    <sheet name="HBF" sheetId="31" r:id="rId11"/>
    <sheet name="HEMF" sheetId="32" r:id="rId12"/>
    <sheet name="HGCOF" sheetId="33" r:id="rId13"/>
    <sheet name="HMSC" sheetId="34" r:id="rId14"/>
    <sheet name="HMSG" sheetId="35" r:id="rId15"/>
    <sheet name="HMSM" sheetId="36" r:id="rId16"/>
    <sheet name="Disclaimer" sheetId="37" r:id="rId17"/>
  </sheets>
  <definedNames>
    <definedName name="_xlnm._FilterDatabase" localSheetId="9" hidden="1">HAPDF!$B$5:$G$14</definedName>
    <definedName name="_xlnm._FilterDatabase" localSheetId="10" hidden="1">HBF!$B$5:$G$15</definedName>
    <definedName name="_xlnm._FilterDatabase" localSheetId="1" hidden="1">HEF!$B$5:$G$39</definedName>
    <definedName name="_xlnm._FilterDatabase" localSheetId="2" hidden="1">HEFOCF!$B$5:$G$38</definedName>
    <definedName name="_xlnm._FilterDatabase" localSheetId="3" hidden="1">HEH!$B$5:$G$62</definedName>
    <definedName name="_xlnm._FilterDatabase" localSheetId="5" hidden="1">HELM!$B$5:$G$60</definedName>
    <definedName name="_xlnm._FilterDatabase" localSheetId="11" hidden="1">HEMF!$B$5:$G$15</definedName>
    <definedName name="_xlnm._FilterDatabase" localSheetId="12" hidden="1">HGCOF!$B$5:$G$14</definedName>
    <definedName name="_xlnm._FilterDatabase" localSheetId="4" hidden="1">HIOP!$B$5:$G$53</definedName>
    <definedName name="_xlnm._FilterDatabase" localSheetId="6" hidden="1">HMEF!$B$5:$G$55</definedName>
    <definedName name="_xlnm._FilterDatabase" localSheetId="13" hidden="1">HMSC!$B$5:$G$18</definedName>
    <definedName name="_xlnm._FilterDatabase" localSheetId="14" hidden="1">HMSG!$B$5:$G$18</definedName>
    <definedName name="_xlnm._FilterDatabase" localSheetId="15" hidden="1">HMSM!$B$5:$G$18</definedName>
    <definedName name="_xlnm._FilterDatabase" localSheetId="7" hidden="1">HPTF!$B$5:$G$43</definedName>
    <definedName name="_xlnm._FilterDatabase" localSheetId="8" hidden="1">HTSF!$B$5:$G$50</definedName>
    <definedName name="_xlnm.Print_Area" localSheetId="9">HAPDF!$B$1:$H$52</definedName>
    <definedName name="_xlnm.Print_Area" localSheetId="10">HBF!$B$1:$H$53</definedName>
    <definedName name="_xlnm.Print_Area" localSheetId="1">HEF!$B$1:$H$83</definedName>
    <definedName name="_xlnm.Print_Area" localSheetId="2">HEFOCF!$B$1:$H$84</definedName>
    <definedName name="_xlnm.Print_Area" localSheetId="3">HEH!$B$1:$H$113</definedName>
    <definedName name="_xlnm.Print_Area" localSheetId="5">HELM!$B$1:$H$111</definedName>
    <definedName name="_xlnm.Print_Area" localSheetId="11">HEMF!$B$1:$H$53</definedName>
    <definedName name="_xlnm.Print_Area" localSheetId="12">HGCOF!$B$1:$H$50</definedName>
    <definedName name="_xlnm.Print_Area" localSheetId="4">HIOP!$B$1:$H$99</definedName>
    <definedName name="_xlnm.Print_Area" localSheetId="6">HMEF!$B$1:$H$101</definedName>
    <definedName name="_xlnm.Print_Area" localSheetId="13">HMSC!$B$1:$H$56</definedName>
    <definedName name="_xlnm.Print_Area" localSheetId="14">HMSG!$B$1:$H$56</definedName>
    <definedName name="_xlnm.Print_Area" localSheetId="15">HMSM!$B$1:$H$55</definedName>
    <definedName name="_xlnm.Print_Area" localSheetId="7">HPTF!$B$1:$H$89</definedName>
    <definedName name="_xlnm.Print_Area" localSheetId="8">HTSF!$B$1:$H$100</definedName>
    <definedName name="SchemeDescription" localSheetId="9">HAPDF!$T$1:$W$8</definedName>
    <definedName name="SchemeDescription" localSheetId="10">HBF!$T$1:$W$8</definedName>
    <definedName name="SchemeDescription" localSheetId="1">HEF!$T$1:$W$8</definedName>
    <definedName name="SchemeDescription" localSheetId="2">HEFOCF!$T$1:$W$8</definedName>
    <definedName name="SchemeDescription" localSheetId="3">HEH!$T$1:$W$8</definedName>
    <definedName name="SchemeDescription" localSheetId="5">HELM!$T$1:$W$8</definedName>
    <definedName name="SchemeDescription" localSheetId="11">HEMF!$T$1:$W$8</definedName>
    <definedName name="SchemeDescription" localSheetId="12">HGCOF!$T$1:$W$8</definedName>
    <definedName name="SchemeDescription" localSheetId="4">HIOP!$T$1:$W$8</definedName>
    <definedName name="SchemeDescription" localSheetId="6">HMEF!$T$1:$W$8</definedName>
    <definedName name="SchemeDescription" localSheetId="13">HMSC!$T$1:$W$8</definedName>
    <definedName name="SchemeDescription" localSheetId="14">HMSG!$T$1:$W$8</definedName>
    <definedName name="SchemeDescription" localSheetId="15">HMSM!$T$1:$W$8</definedName>
    <definedName name="SchemeDescription" localSheetId="7">HPTF!$T$1:$W$8</definedName>
    <definedName name="SchemeDescription" localSheetId="8">HTSF!$T$1:$W$8</definedName>
    <definedName name="SchemeDescription">#REF!</definedName>
    <definedName name="SchemeDescription_2" localSheetId="9">HAPDF!$B$50:$E$54</definedName>
    <definedName name="SchemeDescription_2" localSheetId="10">HBF!$B$51:$E$55</definedName>
    <definedName name="SchemeDescription_2" localSheetId="1">HEF!$B$81:$E$85</definedName>
    <definedName name="SchemeDescription_2" localSheetId="2">HEFOCF!$B$82:$E$86</definedName>
    <definedName name="SchemeDescription_2" localSheetId="3">HEH!$B$111:$E$115</definedName>
    <definedName name="SchemeDescription_2" localSheetId="5">HELM!$B$109:$E$113</definedName>
    <definedName name="SchemeDescription_2" localSheetId="11">HEMF!$B$51:$E$55</definedName>
    <definedName name="SchemeDescription_2" localSheetId="12">HGCOF!$B$48:$E$52</definedName>
    <definedName name="SchemeDescription_2" localSheetId="4">HIOP!$B$97:$E$101</definedName>
    <definedName name="SchemeDescription_2" localSheetId="6">HMEF!$B$99:$E$103</definedName>
    <definedName name="SchemeDescription_2" localSheetId="13">HMSC!$B$54:$E$58</definedName>
    <definedName name="SchemeDescription_2" localSheetId="14">HMSG!$B$54:$E$58</definedName>
    <definedName name="SchemeDescription_2" localSheetId="15">HMSM!$B$53:$E$57</definedName>
    <definedName name="SchemeDescription_2" localSheetId="7">HPTF!$B$87:$E$91</definedName>
    <definedName name="SchemeDescription_2" localSheetId="8">HTSF!$B$98:$E$102</definedName>
    <definedName name="SchemeDescription_2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5" i="18" l="1"/>
  <c r="D74" i="18"/>
  <c r="I8" i="30" l="1"/>
  <c r="I8" i="31"/>
  <c r="I8" i="32"/>
  <c r="I8" i="33"/>
</calcChain>
</file>

<file path=xl/sharedStrings.xml><?xml version="1.0" encoding="utf-8"?>
<sst xmlns="http://schemas.openxmlformats.org/spreadsheetml/2006/main" count="1833" uniqueCount="519">
  <si>
    <t>Monthly Portfolio Disclosure - All Schemes</t>
  </si>
  <si>
    <t>Scheme Name</t>
  </si>
  <si>
    <t>Name of the Instrument</t>
  </si>
  <si>
    <t>ISIN</t>
  </si>
  <si>
    <t>Rating/Industries</t>
  </si>
  <si>
    <t>Quantity</t>
  </si>
  <si>
    <t>Percentage to Net Assets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</si>
  <si>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</si>
  <si>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</si>
  <si>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Market Value
 (Rs in Lacs)</t>
  </si>
  <si>
    <t>HSBC Corporate Bond Fund</t>
  </si>
  <si>
    <t>HSBC Flexi Debt Fund</t>
  </si>
  <si>
    <t>HSBC Debt Fund</t>
  </si>
  <si>
    <t>HSBC Regular Savings Fund</t>
  </si>
  <si>
    <t>HSBC Overnight Fund</t>
  </si>
  <si>
    <t>HSBC Short Duration Fund</t>
  </si>
  <si>
    <t>HSBC Ultra Short Duration Fund</t>
  </si>
  <si>
    <t>HSBC Low Duration Fund</t>
  </si>
  <si>
    <t>HSBC Large Cap Equity Fund</t>
  </si>
  <si>
    <t>HSBC Focused Equity Fund</t>
  </si>
  <si>
    <t>HSBC Equity Hybrid Fund</t>
  </si>
  <si>
    <t>HSBC Multicap Equity Fund</t>
  </si>
  <si>
    <t>HSBC Large And Mid Cap Equity Fund</t>
  </si>
  <si>
    <t>HSBC Small Cap Equity Fund</t>
  </si>
  <si>
    <t>HSBC Infrastructure Equity Fund</t>
  </si>
  <si>
    <t>HSBC Tax Saver Equity Fund</t>
  </si>
  <si>
    <t>HSBC Fixed Term Series 130</t>
  </si>
  <si>
    <t>HSBC Fixed Term Series 131</t>
  </si>
  <si>
    <t>HSBC Fixed Term Series 132</t>
  </si>
  <si>
    <t>HSBC Fixed Term Series 133</t>
  </si>
  <si>
    <t>HSBC Fixed Term Series 134</t>
  </si>
  <si>
    <t>HSBC Fixed Term Series 135</t>
  </si>
  <si>
    <t>HSBC Fixed Term Series 136</t>
  </si>
  <si>
    <t>HSBC Fixed Term Series 137</t>
  </si>
  <si>
    <t>HSBC Fixed Term Series 139</t>
  </si>
  <si>
    <t>HSBC Fixed Term Series 140</t>
  </si>
  <si>
    <t>HSBC Cash Fund</t>
  </si>
  <si>
    <t>HSBC Asia Pacific (Ex Japan) Dividend Yield Fund</t>
  </si>
  <si>
    <t>HSBC Brazil Fund</t>
  </si>
  <si>
    <t>HSBC Global Emerging Markets Fund</t>
  </si>
  <si>
    <t>HSBC Global Consumer Opportunities Fund</t>
  </si>
  <si>
    <t>HSBC Managed Solution India-Conservative</t>
  </si>
  <si>
    <t>HSBC Managed Solutions India-Growth</t>
  </si>
  <si>
    <t>HSBC Managed Solutions India-Moderate</t>
  </si>
  <si>
    <t>Debt Instruments</t>
  </si>
  <si>
    <t>Listed / Awaiting listing on Stock Exchanges</t>
  </si>
  <si>
    <t>CRISIL AAA</t>
  </si>
  <si>
    <t>Total</t>
  </si>
  <si>
    <t>Net Current Assets (including cash &amp; bank balances)</t>
  </si>
  <si>
    <t>This product is suitable for investors who are seeking*:</t>
  </si>
  <si>
    <t>Government Securities</t>
  </si>
  <si>
    <t>SOVEREIGN</t>
  </si>
  <si>
    <t>7.27% GOVT OF INDIA RED 08-04-2026</t>
  </si>
  <si>
    <t>IN0020190016</t>
  </si>
  <si>
    <t>Equity &amp; Equity Related Instruments</t>
  </si>
  <si>
    <t>Reliance Industries Ltd.</t>
  </si>
  <si>
    <t>INE002A01018</t>
  </si>
  <si>
    <t>PETROLEUM PRODUCTS</t>
  </si>
  <si>
    <t>HDFC Bank Ltd.</t>
  </si>
  <si>
    <t>INE040A01034</t>
  </si>
  <si>
    <t>BANKS</t>
  </si>
  <si>
    <t>ICICI Bank Ltd.</t>
  </si>
  <si>
    <t>INE090A01021</t>
  </si>
  <si>
    <t>Infosys Ltd.</t>
  </si>
  <si>
    <t>INE009A01021</t>
  </si>
  <si>
    <t>SOFTWARE</t>
  </si>
  <si>
    <t>Hindustan Unilever Ltd.</t>
  </si>
  <si>
    <t>INE030A01027</t>
  </si>
  <si>
    <t>CONSUMER NON DURABLES</t>
  </si>
  <si>
    <t>Bharti Airtel Ltd.</t>
  </si>
  <si>
    <t>INE397D01024</t>
  </si>
  <si>
    <t>TELECOM - SERVICES</t>
  </si>
  <si>
    <t>Kotak Mahindra Bank Ltd.</t>
  </si>
  <si>
    <t>INE237A01028</t>
  </si>
  <si>
    <t>Bajaj Finance Ltd.</t>
  </si>
  <si>
    <t>INE296A01024</t>
  </si>
  <si>
    <t>FINANCE</t>
  </si>
  <si>
    <t>Maruti Suzuki India Ltd.</t>
  </si>
  <si>
    <t>INE585B01010</t>
  </si>
  <si>
    <t>AUTO</t>
  </si>
  <si>
    <t>IPCA Laboratories Ltd.</t>
  </si>
  <si>
    <t>INE571A01020</t>
  </si>
  <si>
    <t>PHARMACEUTICALS</t>
  </si>
  <si>
    <t>Sun Pharmaceutical Industries Ltd.</t>
  </si>
  <si>
    <t>INE044A01036</t>
  </si>
  <si>
    <t>Tata Consultancy Services Ltd.</t>
  </si>
  <si>
    <t>INE467B01029</t>
  </si>
  <si>
    <t>Larsen &amp; Toubro Ltd.</t>
  </si>
  <si>
    <t>INE018A01030</t>
  </si>
  <si>
    <t>CONSTRUCTION PROJECT</t>
  </si>
  <si>
    <t>SRF Ltd.</t>
  </si>
  <si>
    <t>INE647A01010</t>
  </si>
  <si>
    <t>INDUSTRIAL PRODUCTS</t>
  </si>
  <si>
    <t>CEMENT</t>
  </si>
  <si>
    <t>KEI Industries Ltd.</t>
  </si>
  <si>
    <t>INE878B01027</t>
  </si>
  <si>
    <t>Axis Bank Ltd.</t>
  </si>
  <si>
    <t>INE238A01034</t>
  </si>
  <si>
    <t>Godrej Consumer Products Ltd.</t>
  </si>
  <si>
    <t>INE102D01028</t>
  </si>
  <si>
    <t>Atul Ltd.</t>
  </si>
  <si>
    <t>INE100A01010</t>
  </si>
  <si>
    <t>CHEMICALS</t>
  </si>
  <si>
    <t>DLF Ltd.</t>
  </si>
  <si>
    <t>INE271C01023</t>
  </si>
  <si>
    <t>CONSTRUCTION</t>
  </si>
  <si>
    <t>Titan Company Ltd.</t>
  </si>
  <si>
    <t>INE280A01028</t>
  </si>
  <si>
    <t>CONSUMER DURABLES</t>
  </si>
  <si>
    <t>Adani Ports &amp; Special Economic Zone Ltd.</t>
  </si>
  <si>
    <t>INE742F01042</t>
  </si>
  <si>
    <t>TRANSPORTATION</t>
  </si>
  <si>
    <t>SBI Life Insurance Company Ltd.</t>
  </si>
  <si>
    <t>INE123W01016</t>
  </si>
  <si>
    <t>Page Industries Ltd.</t>
  </si>
  <si>
    <t>INE761H01022</t>
  </si>
  <si>
    <t>TEXTILE PRODUCTS</t>
  </si>
  <si>
    <t>Mphasis Ltd.</t>
  </si>
  <si>
    <t>INE356A01018</t>
  </si>
  <si>
    <t>Voltas Ltd.</t>
  </si>
  <si>
    <t>INE226A01021</t>
  </si>
  <si>
    <t>HDB Financial Services Ltd.**</t>
  </si>
  <si>
    <t>INE756I07CO6</t>
  </si>
  <si>
    <t>INE001A07RW5</t>
  </si>
  <si>
    <t>Housing &amp; Urban Development Corp Ltd.**</t>
  </si>
  <si>
    <t>INE031A08715</t>
  </si>
  <si>
    <t>CARE AAA</t>
  </si>
  <si>
    <t>INE020B08AB1</t>
  </si>
  <si>
    <t>Housing Development Finance Corporation Ltd.</t>
  </si>
  <si>
    <t>INE001A01036</t>
  </si>
  <si>
    <t>HCL Technologies Ltd.</t>
  </si>
  <si>
    <t>INE860A01027</t>
  </si>
  <si>
    <t>Shree Cement Ltd.</t>
  </si>
  <si>
    <t>INE070A01015</t>
  </si>
  <si>
    <t>Asian Paints Ltd.</t>
  </si>
  <si>
    <t>INE021A01026</t>
  </si>
  <si>
    <t>Lupin Ltd.</t>
  </si>
  <si>
    <t>INE326A01037</t>
  </si>
  <si>
    <t>Ultratech Cement Ltd.</t>
  </si>
  <si>
    <t>INE481G01011</t>
  </si>
  <si>
    <t>Cipla Ltd.</t>
  </si>
  <si>
    <t>INE059A01026</t>
  </si>
  <si>
    <t>• To create wealth over long term</t>
  </si>
  <si>
    <t>• Investment in predominantly large cap equity and equity related securities</t>
  </si>
  <si>
    <t>APL Apollo Tubes Ltd.</t>
  </si>
  <si>
    <t>FERROUS METALS</t>
  </si>
  <si>
    <t>Dixon Technologies (India) Ltd.</t>
  </si>
  <si>
    <t>INE935N01012</t>
  </si>
  <si>
    <t>Inox Leisure Ltd.</t>
  </si>
  <si>
    <t>INE312H01016</t>
  </si>
  <si>
    <t>MEDIA &amp; ENTERTAINMENT</t>
  </si>
  <si>
    <t>INE094J01016</t>
  </si>
  <si>
    <t>•Long term wealth creation</t>
  </si>
  <si>
    <t>• Investment in equity and equity related securities across market capitalization in maximum 30 stocks</t>
  </si>
  <si>
    <t>Supreme Industries Ltd.</t>
  </si>
  <si>
    <t>INE195A01028</t>
  </si>
  <si>
    <t>Balkrishna Industries Ltd.</t>
  </si>
  <si>
    <t>INE787D01026</t>
  </si>
  <si>
    <t>AUTO ANCILLARIES</t>
  </si>
  <si>
    <t>Tata Consumer Products Ltd.</t>
  </si>
  <si>
    <t>INE192A01025</t>
  </si>
  <si>
    <t>P I INDUSTRIES LIMITED</t>
  </si>
  <si>
    <t>INE603J01030</t>
  </si>
  <si>
    <t>PESTICIDES</t>
  </si>
  <si>
    <t>Jubilant Foodworks Ltd.</t>
  </si>
  <si>
    <t>INE797F01012</t>
  </si>
  <si>
    <t>Aarti Industries Ltd.</t>
  </si>
  <si>
    <t>INE769A01020</t>
  </si>
  <si>
    <t>Symphony Ltd.</t>
  </si>
  <si>
    <t>INE225D01027</t>
  </si>
  <si>
    <t>Birla Corporation Ltd.</t>
  </si>
  <si>
    <t>INE340A01012</t>
  </si>
  <si>
    <t>• Long term wealth creation and income</t>
  </si>
  <si>
    <t>• Investment in equity and equity related securities and fixed income instruments</t>
  </si>
  <si>
    <t>Laurus Labs Ltd.</t>
  </si>
  <si>
    <t>INE947Q01028</t>
  </si>
  <si>
    <t>Prestige Estates Projects Ltd.</t>
  </si>
  <si>
    <t>INE811K01011</t>
  </si>
  <si>
    <t>Vinati Organics Ltd.</t>
  </si>
  <si>
    <t>INE410B01037</t>
  </si>
  <si>
    <t>Honeywell Automation India Ltd.</t>
  </si>
  <si>
    <t>INE671A01010</t>
  </si>
  <si>
    <t>INDUSTRIAL CAPITAL GOODS</t>
  </si>
  <si>
    <t>AIA Engineering Ltd.</t>
  </si>
  <si>
    <t>INE212H01026</t>
  </si>
  <si>
    <t>Balrampur Chini Mills Ltd.</t>
  </si>
  <si>
    <t>INE119A01028</t>
  </si>
  <si>
    <t>Gayatri Projects Ltd.</t>
  </si>
  <si>
    <t>INE336H01023</t>
  </si>
  <si>
    <t>• Investment in equity and equity related securities across market capitalisations</t>
  </si>
  <si>
    <t>Cholamandalam Investment &amp; Finance Company Ltd.</t>
  </si>
  <si>
    <t>INE121A01024</t>
  </si>
  <si>
    <t>Natco Pharma Ltd.</t>
  </si>
  <si>
    <t>INE987B01026</t>
  </si>
  <si>
    <t>Polycab India Ltd.</t>
  </si>
  <si>
    <t>INE455K01017</t>
  </si>
  <si>
    <t>Dr. Reddy's Laboratories Ltd.</t>
  </si>
  <si>
    <t>INE089A01023</t>
  </si>
  <si>
    <t>Whirlpool of India Ltd.</t>
  </si>
  <si>
    <t>INE716A01013</t>
  </si>
  <si>
    <t>Dr. Lal Path Labs Ltd.</t>
  </si>
  <si>
    <t>INE600L01024</t>
  </si>
  <si>
    <t>HEALTHCARE SERVICES</t>
  </si>
  <si>
    <t>The Phoenix Mills Ltd.</t>
  </si>
  <si>
    <t>INE211B01039</t>
  </si>
  <si>
    <t>RETAILING</t>
  </si>
  <si>
    <t>Sundram Fasteners Ltd.</t>
  </si>
  <si>
    <t>INE387A01021</t>
  </si>
  <si>
    <t>• Investment predominantly in equity and equity related securities of Large and Mid cap companies</t>
  </si>
  <si>
    <t>JB Chemicals &amp; Pharmaceuticals Ltd.</t>
  </si>
  <si>
    <t>INE572A01028</t>
  </si>
  <si>
    <t>Amber Enterprises India Ltd.</t>
  </si>
  <si>
    <t>INE371P01015</t>
  </si>
  <si>
    <t>Escorts Ltd.</t>
  </si>
  <si>
    <t>INE042A01014</t>
  </si>
  <si>
    <t>V-Mart Retail Ltd.</t>
  </si>
  <si>
    <t>INE665J01013</t>
  </si>
  <si>
    <t>KEC International Ltd.</t>
  </si>
  <si>
    <t>INE389H01022</t>
  </si>
  <si>
    <t>Can Fin Homes Ltd.</t>
  </si>
  <si>
    <t>INE477A01020</t>
  </si>
  <si>
    <t>Navin Fluorine International Ltd.</t>
  </si>
  <si>
    <t>INE048G01026</t>
  </si>
  <si>
    <t>Radico Khaitan Ltd.</t>
  </si>
  <si>
    <t>INE944F01028</t>
  </si>
  <si>
    <t>CCL Products (India) Ltd.</t>
  </si>
  <si>
    <t>INE421D01022</t>
  </si>
  <si>
    <t>Indian Energy Exchange Ltd.</t>
  </si>
  <si>
    <t>INE022Q01020</t>
  </si>
  <si>
    <t>Carborundum Universal Ltd.</t>
  </si>
  <si>
    <t>INE120A01034</t>
  </si>
  <si>
    <t>Brigade Enterprises Ltd.</t>
  </si>
  <si>
    <t>INE791I01019</t>
  </si>
  <si>
    <t>Oriental Carbon &amp; Chemicals Ltd.</t>
  </si>
  <si>
    <t>INE321D01016</t>
  </si>
  <si>
    <t>Johnson Controls-Hitachi AC India Ltd.</t>
  </si>
  <si>
    <t>INE782A01015</t>
  </si>
  <si>
    <t>Narayana Hrudayalaya ltd.</t>
  </si>
  <si>
    <t>INE410P01011</t>
  </si>
  <si>
    <t>JK Lakshmi Cement Ltd.</t>
  </si>
  <si>
    <t>INE786A01032</t>
  </si>
  <si>
    <t>Metropolis Healthcare Ltd.</t>
  </si>
  <si>
    <t>INE112L01020</t>
  </si>
  <si>
    <t>Teamlease Services Ltd.</t>
  </si>
  <si>
    <t>INE985S01024</t>
  </si>
  <si>
    <t>COMMERCIAL SERVICES</t>
  </si>
  <si>
    <t>Ashoka Buildcon Ltd.</t>
  </si>
  <si>
    <t>INE442H01029</t>
  </si>
  <si>
    <t>CMI Ltd.</t>
  </si>
  <si>
    <t>INE981B01011</t>
  </si>
  <si>
    <t>• Investment in predominantly small cap equity and equity related securities</t>
  </si>
  <si>
    <t>NTPC Ltd.</t>
  </si>
  <si>
    <t>INE733E01010</t>
  </si>
  <si>
    <t>POWER</t>
  </si>
  <si>
    <t>Bharat Petroleum Corporation Ltd.</t>
  </si>
  <si>
    <t>INE029A01011</t>
  </si>
  <si>
    <t>Gujarat Gas Ltd.</t>
  </si>
  <si>
    <t>INE844O01030</t>
  </si>
  <si>
    <t>GAS</t>
  </si>
  <si>
    <t>KNR Constructions Ltd.</t>
  </si>
  <si>
    <t>INE634I01029</t>
  </si>
  <si>
    <t>Schaeffler India Ltd.</t>
  </si>
  <si>
    <t>INE513A01014</t>
  </si>
  <si>
    <t>Mahindra Logistics Ltd.</t>
  </si>
  <si>
    <t>INE766P01016</t>
  </si>
  <si>
    <t>NCC Ltd.</t>
  </si>
  <si>
    <t>INE868B01028</t>
  </si>
  <si>
    <t>Ahluwalia Contracts (India) Ltd.</t>
  </si>
  <si>
    <t>INE758C01029</t>
  </si>
  <si>
    <t>Container Corporation Of India Ltd.</t>
  </si>
  <si>
    <t>INE111A01025</t>
  </si>
  <si>
    <t>Kalpataru Power Transmission Ltd.</t>
  </si>
  <si>
    <t>INE220B01022</t>
  </si>
  <si>
    <t>Thermax Ltd.</t>
  </si>
  <si>
    <t>INE152A01029</t>
  </si>
  <si>
    <t>Bharat Electronics Ltd.</t>
  </si>
  <si>
    <t>INE263A01024</t>
  </si>
  <si>
    <t>• Investment in equity and equity related securities, primarily in themes that play an important role in India's economic development</t>
  </si>
  <si>
    <t>AU Small Finance Bank Ltd.</t>
  </si>
  <si>
    <t>INE949L01017</t>
  </si>
  <si>
    <t>• Investment in equity and equity related securities with no capitalisation bias</t>
  </si>
  <si>
    <t>Mutual Fund Units</t>
  </si>
  <si>
    <t>Overseas Mutual Fund</t>
  </si>
  <si>
    <t>HGIF - Asia Pacific ex Japan Equity High Dividend (Share Class S9D)</t>
  </si>
  <si>
    <t>LU0955568414</t>
  </si>
  <si>
    <t>OVERSEAS MUTUAL FUND</t>
  </si>
  <si>
    <t>• To create wealth over long-term</t>
  </si>
  <si>
    <t>• Investment in equity and equity related securities of Asia Pacific countries (excluding Japan) through fund of funds route</t>
  </si>
  <si>
    <t>HGIF - Brazil Equity (Share Class S3D)</t>
  </si>
  <si>
    <t>LU0518041040</t>
  </si>
  <si>
    <t>• Investment in equity and equity related securities through feeder route in Brazilian markets</t>
  </si>
  <si>
    <t>HGIF - Global Emerging Markets Equity (Share Class S1D)</t>
  </si>
  <si>
    <t>LU0307789528</t>
  </si>
  <si>
    <t>• Investment predominantly in units of HSBC Global Investment Funds - Global Emerging Markets Equity Fund</t>
  </si>
  <si>
    <t>HGIF - China Consumer Opportunities S5 Cap</t>
  </si>
  <si>
    <t>LU0955568331</t>
  </si>
  <si>
    <t>• To create wealth over the long-term.</t>
  </si>
  <si>
    <t>• Investment in equity and equity related securities around the world focusing on growing consumer behaviour of China through feeder route.</t>
  </si>
  <si>
    <t>Domestic Mutual Fund Unit</t>
  </si>
  <si>
    <t>HSBC Short Duration Fund - Growth Direct</t>
  </si>
  <si>
    <t>INF336L01DL7</t>
  </si>
  <si>
    <t>Mutual Fund</t>
  </si>
  <si>
    <t>HSBC Flexi Debt Fund - Growth Direct</t>
  </si>
  <si>
    <t>INF336L01CO3</t>
  </si>
  <si>
    <t>HSBC Debt Fund - Growth Direct</t>
  </si>
  <si>
    <t>INF336L01DE2</t>
  </si>
  <si>
    <t>HSBC Large Cap Equity Fund - Growth Direct</t>
  </si>
  <si>
    <t>INF336L01CM7</t>
  </si>
  <si>
    <t>IDFC Dynamic Bond Fund - Direct Pl - Growth</t>
  </si>
  <si>
    <t>INF194K01N63</t>
  </si>
  <si>
    <t>• To provide income over the long-term</t>
  </si>
  <si>
    <t>• Investing predominantly in units of debt mutual funds as well as in a basket of equity mutual funds, gold &amp;</t>
  </si>
  <si>
    <t>other exchange traded funds and money market instruments</t>
  </si>
  <si>
    <t>HSBC Small Cap Equity Fund - Growth Direct</t>
  </si>
  <si>
    <t>INF336L01DQ6</t>
  </si>
  <si>
    <t>• To create wealth over the long-term</t>
  </si>
  <si>
    <t>• Investing predominantly in units of equity mutual funds as well as in a basket of debt mutual funds, gold &amp;</t>
  </si>
  <si>
    <t>exchange traded funds, offshore mutual funds and money market instruments</t>
  </si>
  <si>
    <t>• To create wealth and provide income over the long-term</t>
  </si>
  <si>
    <t>• Investments in a basket of debt mutual funds, equity mutual funds, gold &amp;</t>
  </si>
  <si>
    <t>Reverse Repos</t>
  </si>
  <si>
    <t>Treps</t>
  </si>
  <si>
    <t>HSBC Mutual Fund</t>
  </si>
  <si>
    <t>HSBC LARGE CAP EQUITY FUND  (Large Cap Fund – An open ended equity scheme predominantly investing in large cap stocks)</t>
  </si>
  <si>
    <t>HSBC FOCUSED EQUITY FUND (Focused Fund – An open ended equity scheme investing in maximum 30 stocks across market caps (i.e. Multi-Cap))</t>
  </si>
  <si>
    <t>HSBC EQUITY HYBRID FUND (Aggressive Hybrid fund – An open ended hybrid scheme investing predominantly in equity and equity related instruments)</t>
  </si>
  <si>
    <t>HSBC LARGE AND MID CAP EQUITY FUND (Large &amp; Mid Cap Fund - An open ended equity scheme investing in both large cap and mid cap stocks)</t>
  </si>
  <si>
    <t>HSBC SMALL CAP EQUITY FUND (Small Cap Fund - An open ended equity scheme predominantly investing in small cap stocks)</t>
  </si>
  <si>
    <t>HSBC INFRASTRUCTURE EQUITY FUND (An Open Ended Equity Scheme Following Infrastructure Theme)</t>
  </si>
  <si>
    <t>HSBC TAX SAVER EQUITY FUND (An Open Ended Equity Linked Saving Scheme with a Statutory Lock-in of 3 Years and Tax Benefit )</t>
  </si>
  <si>
    <t>HSBC ASIA PACIFIC (EX JAPAN) DIVIDEND YIELD FUND (An Open Ended Fund of Fund Scheme Investing in HSBC Global
 Investments Fund - Asia Pacific Ex Japan Equity High Dividend Fund)</t>
  </si>
  <si>
    <t>HSBC BRAZIL FUND (An Open Ended Fund of Fund Scheme Investing in HSBC Global Investment Fund- Brazil Equity Fund)</t>
  </si>
  <si>
    <t>HSBC GLOBAL EMERGING MARKETS FUND (An open ended fund of fund scheme investing in HSBC Global Investment Funds - Global Emerging Markets Equity Fund)</t>
  </si>
  <si>
    <t>HSBC GLOBAL CONSUMER OPPORTUNITIES FUND - BENEFITING FROM CHINA'S GROWING CONSUMPTION POWER (An Open Ended Fund of Fund Scheme Investing in HSBC Global Investments Fund - China Consumer Opportunities Fund)</t>
  </si>
  <si>
    <t>HSBC MANAGED SOLUTION INDIA-CONSERVATIVE (An Open Ended Fund of Fund Scheme Investing in a Basket of Equity, Debt, Gold and Other Exchange Traded Funds)</t>
  </si>
  <si>
    <t>HSBC MANAGED SOLUTIONS INDIA-GROWTH (An Open Ended Fund of Fund Scheme Investing in a Basket of Equity, Debt, Gold and Other Exchange Traded Funds)</t>
  </si>
  <si>
    <t>HSBC MANAGED SOLUTIONS INDIA-MODERATE (An Open Ended Fund of Fund Scheme Investing in a Basket of Equity, Debt, Gold and Other Exchange Traded Funds)</t>
  </si>
  <si>
    <t>Notes:</t>
  </si>
  <si>
    <t>(1) Securities in default beyond its maturity date is Nil.</t>
  </si>
  <si>
    <t>(2) The aggregate value of illiquid equity shares of the Scheme and its percentage to Net Asset Value is Nil.</t>
  </si>
  <si>
    <t>(3) Option wise per unit Net Asset Values are as follows:</t>
  </si>
  <si>
    <t xml:space="preserve"> Option</t>
  </si>
  <si>
    <t>Growth Option</t>
  </si>
  <si>
    <t>Dividend Option</t>
  </si>
  <si>
    <t>Direct Plan - Growth Option</t>
  </si>
  <si>
    <t>Direct Plan - Dividend Option</t>
  </si>
  <si>
    <t>(4) Details of Schemes having exposure in Derivatives is as follows :</t>
  </si>
  <si>
    <t>(10) No. of instances of deviation from valuation guidelines is Nil</t>
  </si>
  <si>
    <t xml:space="preserve">(11) Investment in Partly paid Bonds / NCD’s : Nil </t>
  </si>
  <si>
    <t>(12) Debt instruments having structured obligations or credit enhancement features have been denoted with suffix as (SO) or (CE) respectively against the ratings of the instrument</t>
  </si>
  <si>
    <t>(12) Debt instruments having structured obligations or credit enhancement features have been denoted with suffix as (SO) or (CE) respectively against the ratings of the instrument.</t>
  </si>
  <si>
    <t>Yield of the Instrument (%)</t>
  </si>
  <si>
    <t>Disclaimer</t>
  </si>
  <si>
    <t>This document is for information purposes only and does not constitute investment research, investment advice or a recommendation to</t>
  </si>
  <si>
    <t>any reader of this content to buy or sell investment product. Investors should seek financial advice regarding the appropriateness of</t>
  </si>
  <si>
    <t>investing in any securities or investment strategies that may have been discussed in this report and should understand that the views</t>
  </si>
  <si>
    <t>regarding future prospects may or may not be realised. Past performance is not indicative of future performance.</t>
  </si>
  <si>
    <t>Expressions of opinion are those of HSBC only and are subject to change without any prior intimation or notice. It does not have regard to</t>
  </si>
  <si>
    <t>specific investment objectives, financial situation and the particular needs of any specific person who may receive this document. Investors</t>
  </si>
  <si>
    <t>should seek financial advice regarding the appropriateness of investing in any securities or investment strategies that may have been</t>
  </si>
  <si>
    <t>discussed or recommended in this report and should understand that the views regarding future prospects may or may not be realised.</t>
  </si>
  <si>
    <t>Neither this document nor the units of HSBC Mutual Fund have been registered in any jurisdiction. The distribution of this document in</t>
  </si>
  <si>
    <t>certain jurisdictions may be restricted or totally prohibited and accordingly, persons who come into possession of this document are</t>
  </si>
  <si>
    <t>required to inform themselves about, and to observe, any such restrictions.</t>
  </si>
  <si>
    <t>Mutual Fund investments are subject to market risks, read all scheme related documents carefully.</t>
  </si>
  <si>
    <t>HSBC Asset Management (India) Private Limited, 16, V.N. Road, Fort, Mumbai-400001 Email: hsbcmf@camsonline.com</t>
  </si>
  <si>
    <t>HOAPDFD</t>
  </si>
  <si>
    <t>HOAPDFGDP</t>
  </si>
  <si>
    <t>HOAPDFDDP</t>
  </si>
  <si>
    <t>HOAPDFG</t>
  </si>
  <si>
    <t>HOBRAZG</t>
  </si>
  <si>
    <t>HOBRAZD</t>
  </si>
  <si>
    <t>HOBRAZGDP</t>
  </si>
  <si>
    <t>HOBRAZDDP</t>
  </si>
  <si>
    <t>HOEMKFG</t>
  </si>
  <si>
    <t>HOEMKFD</t>
  </si>
  <si>
    <t>HOEMKFGDP</t>
  </si>
  <si>
    <t>HOEMKFDDP</t>
  </si>
  <si>
    <t>HOGCOPG</t>
  </si>
  <si>
    <t>HOGCOPGDP</t>
  </si>
  <si>
    <t>HOMSCSG</t>
  </si>
  <si>
    <t>HOMSCSD</t>
  </si>
  <si>
    <t>HOMSCSGDP</t>
  </si>
  <si>
    <t>HOMSGSG</t>
  </si>
  <si>
    <t>HOMSGSD</t>
  </si>
  <si>
    <t>HOMSGSGDP</t>
  </si>
  <si>
    <t>HOMSGSDDP</t>
  </si>
  <si>
    <t>HOMSMSG</t>
  </si>
  <si>
    <t>HOMSMSD</t>
  </si>
  <si>
    <t>HOMSMSGDP</t>
  </si>
  <si>
    <t>HOMSMSDDP</t>
  </si>
  <si>
    <t>HEMIDFG</t>
  </si>
  <si>
    <t>HEMIDFD</t>
  </si>
  <si>
    <t>HEMIDFDDP</t>
  </si>
  <si>
    <t>HEMIDFGDP</t>
  </si>
  <si>
    <t>HEPROFD</t>
  </si>
  <si>
    <t>HEPROFG</t>
  </si>
  <si>
    <t>HEPROFDDP</t>
  </si>
  <si>
    <t>HEPROFGDP</t>
  </si>
  <si>
    <t>HEEQTFD</t>
  </si>
  <si>
    <t>HEEQTFG</t>
  </si>
  <si>
    <t>HEEQTFDDP</t>
  </si>
  <si>
    <t>HEEQTFGDP</t>
  </si>
  <si>
    <t>HEFOCFG</t>
  </si>
  <si>
    <t>HEFOCFD</t>
  </si>
  <si>
    <t>HEFOCFGDP</t>
  </si>
  <si>
    <t>HEFOCFDDP</t>
  </si>
  <si>
    <t>HEHYBFD</t>
  </si>
  <si>
    <t>HEHYBFDDP</t>
  </si>
  <si>
    <t>HEHYBFG</t>
  </si>
  <si>
    <t>HEHYBFGDP</t>
  </si>
  <si>
    <t>HEIOPFD</t>
  </si>
  <si>
    <t>HEIOPFG</t>
  </si>
  <si>
    <t>HEIOPFDDP</t>
  </si>
  <si>
    <t>HEIOPFGDP</t>
  </si>
  <si>
    <t>HELMCFD</t>
  </si>
  <si>
    <t>HELMCFDDP</t>
  </si>
  <si>
    <t>HELMCFG</t>
  </si>
  <si>
    <t>HELMCFGDP</t>
  </si>
  <si>
    <t>HETAXFD</t>
  </si>
  <si>
    <t>HETAXFG</t>
  </si>
  <si>
    <t>HETAXFDDP</t>
  </si>
  <si>
    <t>HETAXFGDP</t>
  </si>
  <si>
    <t>HOMSCSDDP</t>
  </si>
  <si>
    <t>UTI Asset Management Company Ltd.</t>
  </si>
  <si>
    <t>Reliance Industries Ltd.**</t>
  </si>
  <si>
    <t>INE002A08617</t>
  </si>
  <si>
    <t>8.29% Andhra Pradesh SDL RED 13-01-2026</t>
  </si>
  <si>
    <t>IN1020150117</t>
  </si>
  <si>
    <t>Gland Pharma Ltd.</t>
  </si>
  <si>
    <t>INE068V01023</t>
  </si>
  <si>
    <t>Apollo Tyres Ltd.</t>
  </si>
  <si>
    <t>INE438A01022</t>
  </si>
  <si>
    <t>6.18% GOVT OF INDIA RED 04-11-2024</t>
  </si>
  <si>
    <t>IN0020190396</t>
  </si>
  <si>
    <t>7.17% GOVT OF INDIA RED 08-01-2028</t>
  </si>
  <si>
    <t>IN0020170174</t>
  </si>
  <si>
    <t>Tata Motors Ltd.</t>
  </si>
  <si>
    <t>INE155A01022</t>
  </si>
  <si>
    <t>Rate of dividend per Unit</t>
  </si>
  <si>
    <t>Individuals &amp; HUF</t>
  </si>
  <si>
    <t>Others</t>
  </si>
  <si>
    <t>Ashok Leyland Ltd.</t>
  </si>
  <si>
    <t>INE208A01029</t>
  </si>
  <si>
    <t>INE702C01027</t>
  </si>
  <si>
    <t>Creditaccess Grameen Ltd.</t>
  </si>
  <si>
    <t>INE741K01010</t>
  </si>
  <si>
    <t>Dalmia Bharat Ltd.</t>
  </si>
  <si>
    <t>INE00R701025</t>
  </si>
  <si>
    <t>Astec LifeSciences Ltd.</t>
  </si>
  <si>
    <t>INE563J01010</t>
  </si>
  <si>
    <t>JK Cement Ltd.</t>
  </si>
  <si>
    <t>INE823G01014</t>
  </si>
  <si>
    <t>Coromandel International Ltd.</t>
  </si>
  <si>
    <t>INE169A01031</t>
  </si>
  <si>
    <t>FERTILISERS</t>
  </si>
  <si>
    <t>Neogen Chemicals Ltd.</t>
  </si>
  <si>
    <t>INE136S01016</t>
  </si>
  <si>
    <t>Monthly Portfolio Statement as of January 31,2021</t>
  </si>
  <si>
    <t>Total Net Assets as on 31-Jan-2021</t>
  </si>
  <si>
    <t>REC Ltd.^</t>
  </si>
  <si>
    <t>Housing Development Finance Corporation Ltd.^</t>
  </si>
  <si>
    <t>Max Financial Services Ltd.</t>
  </si>
  <si>
    <t>INE180A01020</t>
  </si>
  <si>
    <t>Mastek Ltd.</t>
  </si>
  <si>
    <t>INE759A01021</t>
  </si>
  <si>
    <t>Somany Ceramics Ltd.</t>
  </si>
  <si>
    <t>INE355A01028</t>
  </si>
  <si>
    <t>HSBC FLEXI CAP EQUITY FUND (Flexi Cap Fund – An open ended equity scheme investing across large cap, mid cap, small cap stocks)</t>
  </si>
  <si>
    <t>As on 29 January 2021*</t>
  </si>
  <si>
    <t>As on 31 December 2020</t>
  </si>
  <si>
    <t>As on 30 December 2020*</t>
  </si>
  <si>
    <t>* Nav has been considered as of 29 January, 2021 (Last Business Days).</t>
  </si>
  <si>
    <t xml:space="preserve">     a. Hedging Positions through Futures as on January 31, 2021 is Nil.</t>
  </si>
  <si>
    <t xml:space="preserve">         For the period ended January 31, 2021, hedging transactions through futures which have been squared off/expired is Nil.</t>
  </si>
  <si>
    <t xml:space="preserve">     b. Other than Hedging Positions through Futures as on January 31, 2021 is Nil.</t>
  </si>
  <si>
    <t xml:space="preserve">     c. Hedging Positions through Options as on January 31, 2021 is Nil.</t>
  </si>
  <si>
    <t xml:space="preserve">     d. Other than Hedging Positions through Options as on January 31, 2021 is Nil.</t>
  </si>
  <si>
    <t xml:space="preserve">     e. Hedging Positions through swaps as on January 31, 2021 is Nil.</t>
  </si>
  <si>
    <t>(5) No Dividend was declared during the month ended January 31, 2021.</t>
  </si>
  <si>
    <t>(6) The total market value of investments in foreign securities / American Depositary Receipts / Global Depositary Receipts as on January 31, 2021 is Nil.</t>
  </si>
  <si>
    <t>(7) No bonus was declared during the month ended January 31, 2021.</t>
  </si>
  <si>
    <t>(8) The portfolio turnover ratio of the Scheme for the month ended January 31, 2021 is 0.87 times.</t>
  </si>
  <si>
    <t>(9) Investment in Repo in Corporate Debt Securities during the month ended January 31, 2021 is Nil.</t>
  </si>
  <si>
    <t>(4) The total outstanding exposure in derivative instruments as on January 31, 2021 is Nil.</t>
  </si>
  <si>
    <t>(8) The portfolio turnover ratio of the Scheme for the month ended January 31, 2021 is 0.27 times.</t>
  </si>
  <si>
    <t xml:space="preserve">(7) No bonus was declared during the month ended January 31, 2021. </t>
  </si>
  <si>
    <t>(8) The portfolio turnover ratio of the Scheme for the month ended January 31, 2021 is 1.03 times</t>
  </si>
  <si>
    <t xml:space="preserve">      a. Hedging Positions through Futures as on January 31, 2021 is Nil.</t>
  </si>
  <si>
    <t xml:space="preserve">          For the period ended January 31, 2021, hedging transactions through futures which have been squared off/expired is Nil.</t>
  </si>
  <si>
    <t xml:space="preserve">      b. Other than Hedging Positions through Futures as on January 31, 2021 is Nil.</t>
  </si>
  <si>
    <t xml:space="preserve">      c. Hedging Positions through Options as on January 31, 2021 is Nil.</t>
  </si>
  <si>
    <t xml:space="preserve">      d. Other than Hedging Positions through Options as on January 31, 2021 is Nil.</t>
  </si>
  <si>
    <t xml:space="preserve">      e. Hedging Positions through swaps as on January 31, 2021 is Nil.</t>
  </si>
  <si>
    <t>(8) The portfolio turnover ratio of the Scheme for the month ended January 31, 2021 is 0.92 times.</t>
  </si>
  <si>
    <t>(8) The portfolio turnover ratio of the Scheme for the month ended January 31, 2021 is 0.76 times.</t>
  </si>
  <si>
    <t>(8) The portfolio turnover ratio of the Scheme for the month ended January 31, 2021 is 0.55 times.</t>
  </si>
  <si>
    <t>(5) The total market value of investments in foreign securities / American Depositary Receipts / Global Depositary Receipts as on January 31, 2021 is Nil.</t>
  </si>
  <si>
    <t>(6) No dividend was declared during the month ended January 31, 2021.</t>
  </si>
  <si>
    <t>(8) The portfolio turnover ratio of the Scheme for the month ended January 31, 2021 is 0.28 times.</t>
  </si>
  <si>
    <t>(5) The dividends declared during the month ended January 31, 2021 under the dividend options of the Scheme are as follows:</t>
  </si>
  <si>
    <t>(8) The portfolio turnover ratio of the Scheme for the month ended January 31, 2021 is 0.60 times.</t>
  </si>
  <si>
    <t>(8) The portfolio turnover ratio of the Scheme for the month ended January 31, 2021 is 0.13 times.</t>
  </si>
  <si>
    <t>(8) The portfolio turnover ratio of the Scheme for the month ended January 31, 2021 is 0.16 times.</t>
  </si>
  <si>
    <t>(8) The portfolio turnover ratio of the Scheme for the month ended January 31, 2021 is 0.02 times.</t>
  </si>
  <si>
    <t>(8) The portfolio turnover ratio of the Scheme for the month ended January 31, 2021 is 0.09 times.</t>
  </si>
  <si>
    <t>(8) The portfolio turnover ratio of the Scheme for the month ended January 31, 2021 is 0.08 times.</t>
  </si>
  <si>
    <t>(8) The portfolio turnover ratio of the Scheme for the month ended January 31, 2021 is 0.10 times.</t>
  </si>
  <si>
    <t>** Securities are classified as non-traded on the basis of Traded data as on January 29,2021 (the previous working day) provided by CRISIL and ICRA.</t>
  </si>
  <si>
    <t>^ Securities are classified as traded on the basis of Traded data as on January 29,2021 (the previous working day ) provided by CRISIL and ICRA.</t>
  </si>
  <si>
    <t xml:space="preserve">         For the period ended January 31, 2021 following non-hedging transactions through futures which have been squared off/expired is Nil.</t>
  </si>
  <si>
    <t>(5) The total market value of investments in foreign securities / American Depositary Receipts / Global Depositary Receipts as on January 31, 2021 is Rs 700.32 Lakhs..</t>
  </si>
  <si>
    <t>(5) The total market value of investments in foreign securities / American Depositary Receipts / Global Depositary Receipts as on January 31, 2021 is Rs 1825.20 Lakhs..</t>
  </si>
  <si>
    <t>(6) The total market value of investments in foreign securities / American Depositary Receipts / Global Depositary Receipts as on January 31, 2021 is Rs 1838.04 Lakhs..</t>
  </si>
  <si>
    <t>(6) The total market value of investments in foreign securities / American Depositary Receipts / Global Depositary Receipts as on January 31, 2021 is Rs 445.08 Lakhs..</t>
  </si>
  <si>
    <t xml:space="preserve">         For the period ended Janaury 31, 2021, non-hedging transactions through futures which have been squared off/expired is Nil.</t>
  </si>
  <si>
    <t xml:space="preserve">          For the period ended Janaury 31, 2021, non-hedging transactions through futures which have been squared off/expired is Nil.</t>
  </si>
  <si>
    <t>* Nav has been considered as of 29 January, 2021 &amp; 30 December, 2020(Last Business Days).</t>
  </si>
  <si>
    <t>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</si>
</sst>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[$Rs -400A]#,##0.0000"/>
    <numFmt numFmtId="166" formatCode="0.000"/>
    <numFmt numFmtId="167" formatCode="_-* #,##0.0000_-;\-* #,##0.0000_-;_-* &quot;-&quot;??_-;_-@_-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3" fillId="0" borderId="0"/>
    <xf numFmtId="0" fontId="13" fillId="0" borderId="0" applyNumberForma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</cellStyleXfs>
  <cellXfs count="148">
    <xf numFmtId="0" fontId="0" fillId="0" borderId="0" xfId="0"/>
    <xf numFmtId="0" fontId="10" fillId="3" borderId="0" xfId="0" applyFont="1" applyFill="1"/>
    <xf numFmtId="4" fontId="10" fillId="3" borderId="0" xfId="0" applyNumberFormat="1" applyFont="1" applyFill="1"/>
    <xf numFmtId="43" fontId="10" fillId="3" borderId="0" xfId="0" applyNumberFormat="1" applyFont="1" applyFill="1"/>
    <xf numFmtId="0" fontId="12" fillId="3" borderId="0" xfId="0" applyFont="1" applyFill="1"/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1" fillId="3" borderId="3" xfId="0" applyFont="1" applyFill="1" applyBorder="1"/>
    <xf numFmtId="4" fontId="11" fillId="3" borderId="3" xfId="0" applyNumberFormat="1" applyFont="1" applyFill="1" applyBorder="1"/>
    <xf numFmtId="0" fontId="11" fillId="3" borderId="4" xfId="0" applyFont="1" applyFill="1" applyBorder="1"/>
    <xf numFmtId="4" fontId="11" fillId="3" borderId="4" xfId="0" applyNumberFormat="1" applyFont="1" applyFill="1" applyBorder="1"/>
    <xf numFmtId="43" fontId="11" fillId="3" borderId="4" xfId="0" applyNumberFormat="1" applyFont="1" applyFill="1" applyBorder="1"/>
    <xf numFmtId="0" fontId="11" fillId="3" borderId="0" xfId="0" applyFont="1" applyFill="1" applyAlignment="1"/>
    <xf numFmtId="0" fontId="11" fillId="3" borderId="0" xfId="0" applyFont="1" applyFill="1" applyBorder="1"/>
    <xf numFmtId="4" fontId="11" fillId="3" borderId="0" xfId="0" applyNumberFormat="1" applyFont="1" applyFill="1" applyBorder="1"/>
    <xf numFmtId="43" fontId="11" fillId="3" borderId="0" xfId="0" applyNumberFormat="1" applyFont="1" applyFill="1" applyBorder="1"/>
    <xf numFmtId="0" fontId="14" fillId="0" borderId="2" xfId="0" applyFont="1" applyFill="1" applyBorder="1" applyAlignment="1">
      <alignment horizontal="left" vertical="top" readingOrder="1"/>
    </xf>
    <xf numFmtId="0" fontId="13" fillId="0" borderId="2" xfId="0" applyFont="1" applyFill="1" applyBorder="1" applyAlignment="1">
      <alignment horizontal="left" vertical="top" readingOrder="1"/>
    </xf>
    <xf numFmtId="0" fontId="13" fillId="0" borderId="0" xfId="0" applyFont="1" applyFill="1" applyBorder="1" applyAlignment="1">
      <alignment horizontal="left" vertical="top" readingOrder="1"/>
    </xf>
    <xf numFmtId="43" fontId="13" fillId="0" borderId="0" xfId="1" applyNumberFormat="1" applyFill="1" applyBorder="1" applyAlignment="1">
      <alignment vertical="top" readingOrder="1"/>
    </xf>
    <xf numFmtId="43" fontId="7" fillId="3" borderId="0" xfId="0" applyNumberFormat="1" applyFont="1" applyFill="1" applyBorder="1"/>
    <xf numFmtId="43" fontId="7" fillId="3" borderId="0" xfId="0" applyNumberFormat="1" applyFont="1" applyFill="1"/>
    <xf numFmtId="0" fontId="13" fillId="0" borderId="9" xfId="0" applyFont="1" applyFill="1" applyBorder="1" applyAlignment="1">
      <alignment horizontal="left" vertical="top" readingOrder="1"/>
    </xf>
    <xf numFmtId="0" fontId="13" fillId="0" borderId="10" xfId="0" applyFont="1" applyFill="1" applyBorder="1" applyAlignment="1">
      <alignment horizontal="left" vertical="top" readingOrder="1"/>
    </xf>
    <xf numFmtId="0" fontId="14" fillId="0" borderId="11" xfId="0" applyFont="1" applyFill="1" applyBorder="1" applyAlignment="1">
      <alignment horizontal="left" vertical="top" readingOrder="1"/>
    </xf>
    <xf numFmtId="0" fontId="13" fillId="0" borderId="11" xfId="0" applyFont="1" applyFill="1" applyBorder="1" applyAlignment="1">
      <alignment horizontal="left" vertical="top" readingOrder="1"/>
    </xf>
    <xf numFmtId="0" fontId="13" fillId="0" borderId="2" xfId="2" applyFont="1" applyFill="1" applyBorder="1" applyAlignment="1">
      <alignment vertical="top" readingOrder="1"/>
    </xf>
    <xf numFmtId="0" fontId="13" fillId="0" borderId="2" xfId="0" applyFont="1" applyFill="1" applyBorder="1" applyAlignment="1">
      <alignment vertical="top" readingOrder="1"/>
    </xf>
    <xf numFmtId="0" fontId="10" fillId="0" borderId="0" xfId="0" applyFont="1" applyFill="1"/>
    <xf numFmtId="4" fontId="13" fillId="0" borderId="0" xfId="0" applyNumberFormat="1" applyFont="1" applyFill="1" applyBorder="1" applyAlignment="1">
      <alignment horizontal="left" vertical="top" readingOrder="1"/>
    </xf>
    <xf numFmtId="43" fontId="7" fillId="0" borderId="0" xfId="0" applyNumberFormat="1" applyFont="1" applyFill="1" applyBorder="1"/>
    <xf numFmtId="0" fontId="14" fillId="0" borderId="7" xfId="0" applyFont="1" applyFill="1" applyBorder="1" applyAlignment="1">
      <alignment vertical="top" readingOrder="1"/>
    </xf>
    <xf numFmtId="0" fontId="14" fillId="0" borderId="0" xfId="0" applyFont="1" applyFill="1" applyBorder="1" applyAlignment="1">
      <alignment vertical="top" wrapText="1" readingOrder="1"/>
    </xf>
    <xf numFmtId="165" fontId="13" fillId="0" borderId="0" xfId="0" applyNumberFormat="1" applyFont="1" applyFill="1" applyBorder="1" applyAlignment="1">
      <alignment vertical="top" readingOrder="1"/>
    </xf>
    <xf numFmtId="0" fontId="16" fillId="0" borderId="2" xfId="0" applyFont="1" applyFill="1" applyBorder="1" applyAlignment="1">
      <alignment horizontal="left" vertical="top" readingOrder="1"/>
    </xf>
    <xf numFmtId="0" fontId="16" fillId="0" borderId="0" xfId="0" applyFont="1" applyFill="1" applyBorder="1" applyAlignment="1">
      <alignment horizontal="left" vertical="top" readingOrder="1"/>
    </xf>
    <xf numFmtId="43" fontId="7" fillId="0" borderId="0" xfId="0" applyNumberFormat="1" applyFont="1" applyFill="1"/>
    <xf numFmtId="0" fontId="7" fillId="0" borderId="0" xfId="0" applyFont="1" applyFill="1" applyBorder="1" applyAlignment="1">
      <alignment horizontal="left" vertical="top" readingOrder="1"/>
    </xf>
    <xf numFmtId="0" fontId="13" fillId="0" borderId="2" xfId="1" applyFill="1" applyBorder="1" applyAlignment="1">
      <alignment vertical="top" readingOrder="1"/>
    </xf>
    <xf numFmtId="0" fontId="13" fillId="0" borderId="0" xfId="1" applyFill="1" applyBorder="1" applyAlignment="1">
      <alignment vertical="top" readingOrder="1"/>
    </xf>
    <xf numFmtId="0" fontId="13" fillId="0" borderId="2" xfId="0" applyFont="1" applyFill="1" applyBorder="1" applyAlignment="1">
      <alignment horizontal="left" vertical="top" wrapText="1" readingOrder="1"/>
    </xf>
    <xf numFmtId="0" fontId="7" fillId="3" borderId="0" xfId="0" applyFont="1" applyFill="1"/>
    <xf numFmtId="4" fontId="10" fillId="0" borderId="0" xfId="0" applyNumberFormat="1" applyFont="1" applyFill="1"/>
    <xf numFmtId="43" fontId="10" fillId="0" borderId="0" xfId="0" applyNumberFormat="1" applyFont="1" applyFill="1"/>
    <xf numFmtId="0" fontId="14" fillId="0" borderId="7" xfId="0" applyFont="1" applyFill="1" applyBorder="1" applyAlignment="1">
      <alignment horizontal="left" vertical="top" readingOrder="1"/>
    </xf>
    <xf numFmtId="0" fontId="7" fillId="0" borderId="0" xfId="2" applyFont="1" applyFill="1" applyBorder="1" applyAlignment="1">
      <alignment vertical="top" readingOrder="1"/>
    </xf>
    <xf numFmtId="43" fontId="13" fillId="0" borderId="0" xfId="1" applyNumberFormat="1" applyFont="1" applyFill="1" applyBorder="1" applyAlignment="1">
      <alignment vertical="top" readingOrder="1"/>
    </xf>
    <xf numFmtId="0" fontId="7" fillId="0" borderId="0" xfId="0" applyFont="1" applyFill="1" applyBorder="1" applyAlignment="1">
      <alignment vertical="top" readingOrder="1"/>
    </xf>
    <xf numFmtId="0" fontId="13" fillId="0" borderId="0" xfId="0" applyFont="1" applyFill="1" applyBorder="1" applyAlignment="1">
      <alignment vertical="top" readingOrder="1"/>
    </xf>
    <xf numFmtId="0" fontId="13" fillId="0" borderId="0" xfId="1" applyFont="1" applyFill="1" applyBorder="1" applyAlignment="1">
      <alignment vertical="top" readingOrder="1"/>
    </xf>
    <xf numFmtId="43" fontId="13" fillId="3" borderId="0" xfId="1" applyNumberFormat="1" applyFont="1" applyFill="1" applyBorder="1" applyAlignment="1">
      <alignment vertical="top" readingOrder="1"/>
    </xf>
    <xf numFmtId="0" fontId="13" fillId="0" borderId="0" xfId="0" applyFont="1" applyFill="1" applyBorder="1" applyAlignment="1">
      <alignment vertical="top" wrapText="1" readingOrder="1"/>
    </xf>
    <xf numFmtId="4" fontId="7" fillId="3" borderId="0" xfId="0" applyNumberFormat="1" applyFont="1" applyFill="1"/>
    <xf numFmtId="0" fontId="7" fillId="0" borderId="2" xfId="2" applyFont="1" applyFill="1" applyBorder="1" applyAlignment="1">
      <alignment vertical="top" readingOrder="1"/>
    </xf>
    <xf numFmtId="0" fontId="15" fillId="0" borderId="0" xfId="0" applyFont="1" applyFill="1" applyBorder="1" applyAlignment="1">
      <alignment vertical="top" readingOrder="1"/>
    </xf>
    <xf numFmtId="0" fontId="10" fillId="3" borderId="0" xfId="0" applyFont="1" applyFill="1" applyBorder="1"/>
    <xf numFmtId="4" fontId="10" fillId="3" borderId="0" xfId="0" applyNumberFormat="1" applyFont="1" applyFill="1" applyBorder="1"/>
    <xf numFmtId="43" fontId="10" fillId="3" borderId="0" xfId="0" applyNumberFormat="1" applyFont="1" applyFill="1" applyBorder="1"/>
    <xf numFmtId="0" fontId="14" fillId="0" borderId="12" xfId="0" applyFont="1" applyFill="1" applyBorder="1" applyAlignment="1">
      <alignment horizontal="left" vertical="top" readingOrder="1"/>
    </xf>
    <xf numFmtId="0" fontId="13" fillId="0" borderId="0" xfId="0" applyFont="1" applyFill="1" applyBorder="1" applyAlignment="1">
      <alignment horizontal="left" vertical="top" wrapText="1" readingOrder="1"/>
    </xf>
    <xf numFmtId="0" fontId="7" fillId="0" borderId="2" xfId="0" applyFont="1" applyFill="1" applyBorder="1" applyAlignment="1">
      <alignment vertical="top" readingOrder="1"/>
    </xf>
    <xf numFmtId="0" fontId="14" fillId="0" borderId="2" xfId="0" quotePrefix="1" applyFont="1" applyFill="1" applyBorder="1" applyAlignment="1">
      <alignment vertical="top" readingOrder="1"/>
    </xf>
    <xf numFmtId="0" fontId="7" fillId="3" borderId="0" xfId="0" applyFont="1" applyFill="1" applyBorder="1"/>
    <xf numFmtId="165" fontId="13" fillId="0" borderId="0" xfId="0" quotePrefix="1" applyNumberFormat="1" applyFont="1" applyFill="1" applyBorder="1" applyAlignment="1">
      <alignment vertical="top" readingOrder="1"/>
    </xf>
    <xf numFmtId="0" fontId="0" fillId="0" borderId="0" xfId="0" applyFont="1" applyFill="1" applyBorder="1" applyAlignment="1">
      <alignment horizontal="left" vertical="top" readingOrder="1"/>
    </xf>
    <xf numFmtId="0" fontId="6" fillId="3" borderId="0" xfId="0" applyFont="1" applyFill="1"/>
    <xf numFmtId="165" fontId="13" fillId="0" borderId="0" xfId="0" applyNumberFormat="1" applyFont="1" applyFill="1" applyBorder="1" applyAlignment="1">
      <alignment horizontal="center" vertical="top" readingOrder="1"/>
    </xf>
    <xf numFmtId="43" fontId="11" fillId="3" borderId="7" xfId="0" applyNumberFormat="1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left" vertical="top" readingOrder="1"/>
    </xf>
    <xf numFmtId="0" fontId="13" fillId="0" borderId="2" xfId="0" applyFont="1" applyFill="1" applyBorder="1" applyAlignment="1">
      <alignment horizontal="left" vertical="top" readingOrder="1"/>
    </xf>
    <xf numFmtId="0" fontId="13" fillId="0" borderId="0" xfId="0" applyFont="1" applyFill="1" applyBorder="1" applyAlignment="1">
      <alignment horizontal="left" vertical="top" readingOrder="1"/>
    </xf>
    <xf numFmtId="0" fontId="11" fillId="3" borderId="0" xfId="0" applyFont="1" applyFill="1"/>
    <xf numFmtId="0" fontId="5" fillId="3" borderId="0" xfId="0" applyFont="1" applyFill="1"/>
    <xf numFmtId="0" fontId="11" fillId="3" borderId="7" xfId="0" applyFont="1" applyFill="1" applyBorder="1" applyAlignment="1">
      <alignment vertical="top"/>
    </xf>
    <xf numFmtId="4" fontId="11" fillId="3" borderId="7" xfId="0" applyNumberFormat="1" applyFont="1" applyFill="1" applyBorder="1" applyAlignment="1">
      <alignment vertical="top"/>
    </xf>
    <xf numFmtId="43" fontId="11" fillId="3" borderId="7" xfId="0" applyNumberFormat="1" applyFont="1" applyFill="1" applyBorder="1" applyAlignment="1">
      <alignment vertical="top" wrapText="1"/>
    </xf>
    <xf numFmtId="43" fontId="11" fillId="3" borderId="7" xfId="0" applyNumberFormat="1" applyFont="1" applyFill="1" applyBorder="1"/>
    <xf numFmtId="4" fontId="5" fillId="3" borderId="0" xfId="0" applyNumberFormat="1" applyFont="1" applyFill="1"/>
    <xf numFmtId="43" fontId="5" fillId="3" borderId="0" xfId="0" applyNumberFormat="1" applyFont="1" applyFill="1"/>
    <xf numFmtId="0" fontId="4" fillId="3" borderId="0" xfId="0" applyFont="1" applyFill="1"/>
    <xf numFmtId="4" fontId="4" fillId="3" borderId="0" xfId="0" applyNumberFormat="1" applyFont="1" applyFill="1"/>
    <xf numFmtId="43" fontId="4" fillId="3" borderId="0" xfId="0" applyNumberFormat="1" applyFont="1" applyFill="1"/>
    <xf numFmtId="0" fontId="13" fillId="0" borderId="2" xfId="0" applyFont="1" applyFill="1" applyBorder="1" applyAlignment="1">
      <alignment horizontal="left" vertical="top" readingOrder="1"/>
    </xf>
    <xf numFmtId="0" fontId="13" fillId="0" borderId="2" xfId="0" applyFont="1" applyFill="1" applyBorder="1" applyAlignment="1">
      <alignment horizontal="left" vertical="top" readingOrder="1"/>
    </xf>
    <xf numFmtId="0" fontId="16" fillId="0" borderId="0" xfId="0" applyFont="1" applyFill="1" applyBorder="1" applyAlignment="1">
      <alignment horizontal="left" vertical="top" readingOrder="1"/>
    </xf>
    <xf numFmtId="0" fontId="13" fillId="0" borderId="0" xfId="0" applyFont="1" applyFill="1" applyBorder="1" applyAlignment="1">
      <alignment horizontal="left" vertical="top" readingOrder="1"/>
    </xf>
    <xf numFmtId="0" fontId="7" fillId="0" borderId="0" xfId="0" applyFont="1" applyFill="1" applyBorder="1" applyAlignment="1">
      <alignment horizontal="left" vertical="top" readingOrder="1"/>
    </xf>
    <xf numFmtId="0" fontId="16" fillId="0" borderId="0" xfId="0" applyFont="1" applyFill="1" applyBorder="1" applyAlignment="1">
      <alignment horizontal="left" vertical="top" readingOrder="1"/>
    </xf>
    <xf numFmtId="0" fontId="13" fillId="0" borderId="2" xfId="0" applyFont="1" applyFill="1" applyBorder="1" applyAlignment="1">
      <alignment horizontal="left" vertical="top" readingOrder="1"/>
    </xf>
    <xf numFmtId="165" fontId="13" fillId="0" borderId="14" xfId="0" applyNumberFormat="1" applyFont="1" applyFill="1" applyBorder="1" applyAlignment="1">
      <alignment horizontal="center" vertical="top" readingOrder="1"/>
    </xf>
    <xf numFmtId="165" fontId="13" fillId="0" borderId="15" xfId="0" applyNumberFormat="1" applyFont="1" applyFill="1" applyBorder="1" applyAlignment="1">
      <alignment horizontal="center" vertical="top" readingOrder="1"/>
    </xf>
    <xf numFmtId="165" fontId="13" fillId="0" borderId="16" xfId="0" applyNumberFormat="1" applyFont="1" applyFill="1" applyBorder="1" applyAlignment="1">
      <alignment horizontal="center" vertical="top" readingOrder="1"/>
    </xf>
    <xf numFmtId="165" fontId="13" fillId="0" borderId="13" xfId="0" applyNumberFormat="1" applyFont="1" applyFill="1" applyBorder="1" applyAlignment="1">
      <alignment horizontal="center" vertical="top" readingOrder="1"/>
    </xf>
    <xf numFmtId="165" fontId="13" fillId="0" borderId="3" xfId="0" applyNumberFormat="1" applyFont="1" applyFill="1" applyBorder="1" applyAlignment="1">
      <alignment horizontal="center" vertical="top" readingOrder="1"/>
    </xf>
    <xf numFmtId="165" fontId="13" fillId="0" borderId="4" xfId="0" applyNumberFormat="1" applyFont="1" applyFill="1" applyBorder="1" applyAlignment="1">
      <alignment horizontal="center" vertical="top" readingOrder="1"/>
    </xf>
    <xf numFmtId="0" fontId="7" fillId="0" borderId="0" xfId="0" applyFont="1" applyFill="1" applyBorder="1" applyAlignment="1"/>
    <xf numFmtId="0" fontId="14" fillId="0" borderId="13" xfId="0" applyFont="1" applyBorder="1" applyAlignment="1">
      <alignment horizontal="center" vertical="top" wrapText="1" readingOrder="1"/>
    </xf>
    <xf numFmtId="0" fontId="18" fillId="3" borderId="3" xfId="0" applyFont="1" applyFill="1" applyBorder="1"/>
    <xf numFmtId="0" fontId="13" fillId="0" borderId="2" xfId="0" applyFont="1" applyFill="1" applyBorder="1" applyAlignment="1">
      <alignment horizontal="left" vertical="top" readingOrder="1"/>
    </xf>
    <xf numFmtId="0" fontId="13" fillId="0" borderId="2" xfId="0" applyFont="1" applyFill="1" applyBorder="1" applyAlignment="1">
      <alignment horizontal="left" vertical="top" readingOrder="1"/>
    </xf>
    <xf numFmtId="0" fontId="2" fillId="3" borderId="3" xfId="0" applyFont="1" applyFill="1" applyBorder="1"/>
    <xf numFmtId="4" fontId="2" fillId="3" borderId="3" xfId="0" applyNumberFormat="1" applyFont="1" applyFill="1" applyBorder="1"/>
    <xf numFmtId="43" fontId="2" fillId="3" borderId="3" xfId="0" applyNumberFormat="1" applyFont="1" applyFill="1" applyBorder="1"/>
    <xf numFmtId="0" fontId="2" fillId="3" borderId="0" xfId="0" applyFont="1" applyFill="1"/>
    <xf numFmtId="4" fontId="2" fillId="3" borderId="0" xfId="0" applyNumberFormat="1" applyFont="1" applyFill="1"/>
    <xf numFmtId="43" fontId="2" fillId="3" borderId="0" xfId="0" applyNumberFormat="1" applyFont="1" applyFill="1"/>
    <xf numFmtId="0" fontId="2" fillId="0" borderId="2" xfId="0" applyFont="1" applyFill="1" applyBorder="1" applyAlignment="1">
      <alignment horizontal="left" vertical="top" readingOrder="1"/>
    </xf>
    <xf numFmtId="0" fontId="2" fillId="0" borderId="0" xfId="0" applyFont="1" applyFill="1"/>
    <xf numFmtId="0" fontId="1" fillId="3" borderId="0" xfId="0" applyFont="1" applyFill="1"/>
    <xf numFmtId="0" fontId="2" fillId="0" borderId="0" xfId="0" applyFont="1" applyFill="1" applyBorder="1" applyAlignment="1">
      <alignment horizontal="left" vertical="top" readingOrder="1"/>
    </xf>
    <xf numFmtId="0" fontId="13" fillId="0" borderId="0" xfId="0" applyFont="1" applyFill="1" applyAlignment="1">
      <alignment vertical="top" readingOrder="1"/>
    </xf>
    <xf numFmtId="0" fontId="14" fillId="0" borderId="9" xfId="0" applyFont="1" applyFill="1" applyBorder="1" applyAlignment="1">
      <alignment horizontal="left" vertical="top" readingOrder="1"/>
    </xf>
    <xf numFmtId="166" fontId="14" fillId="0" borderId="13" xfId="0" applyNumberFormat="1" applyFont="1" applyFill="1" applyBorder="1" applyAlignment="1">
      <alignment horizontal="center" vertical="top" readingOrder="1"/>
    </xf>
    <xf numFmtId="167" fontId="13" fillId="0" borderId="13" xfId="3" quotePrefix="1" applyNumberFormat="1" applyFont="1" applyFill="1" applyBorder="1" applyAlignment="1">
      <alignment horizontal="center" vertical="center" readingOrder="1"/>
    </xf>
    <xf numFmtId="167" fontId="13" fillId="0" borderId="14" xfId="3" quotePrefix="1" applyNumberFormat="1" applyFont="1" applyFill="1" applyBorder="1" applyAlignment="1">
      <alignment horizontal="center" vertical="center" readingOrder="1"/>
    </xf>
    <xf numFmtId="167" fontId="13" fillId="0" borderId="4" xfId="3" quotePrefix="1" applyNumberFormat="1" applyFont="1" applyFill="1" applyBorder="1" applyAlignment="1">
      <alignment horizontal="center" vertical="center" readingOrder="1"/>
    </xf>
    <xf numFmtId="167" fontId="13" fillId="0" borderId="16" xfId="3" quotePrefix="1" applyNumberFormat="1" applyFont="1" applyFill="1" applyBorder="1" applyAlignment="1">
      <alignment horizontal="center" vertical="center" readingOrder="1"/>
    </xf>
    <xf numFmtId="0" fontId="13" fillId="0" borderId="2" xfId="0" applyFont="1" applyFill="1" applyBorder="1" applyAlignment="1">
      <alignment horizontal="left" vertical="top" wrapText="1" readingOrder="1"/>
    </xf>
    <xf numFmtId="0" fontId="13" fillId="0" borderId="0" xfId="0" applyFont="1" applyFill="1" applyBorder="1" applyAlignment="1">
      <alignment horizontal="left" vertical="top" wrapText="1" readingOrder="1"/>
    </xf>
    <xf numFmtId="0" fontId="14" fillId="4" borderId="8" xfId="1" applyFont="1" applyFill="1" applyBorder="1" applyAlignment="1">
      <alignment horizontal="center" vertical="top" wrapText="1" readingOrder="1"/>
    </xf>
    <xf numFmtId="0" fontId="14" fillId="4" borderId="0" xfId="1" applyFont="1" applyFill="1" applyAlignment="1">
      <alignment horizontal="center" vertical="top" wrapText="1" readingOrder="1"/>
    </xf>
    <xf numFmtId="0" fontId="14" fillId="4" borderId="0" xfId="1" applyFont="1" applyFill="1" applyBorder="1" applyAlignment="1">
      <alignment horizontal="center" vertical="top" wrapText="1" readingOrder="1"/>
    </xf>
    <xf numFmtId="0" fontId="11" fillId="3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left" vertical="top" readingOrder="1"/>
    </xf>
    <xf numFmtId="0" fontId="13" fillId="0" borderId="0" xfId="0" applyFont="1" applyFill="1" applyBorder="1" applyAlignment="1">
      <alignment horizontal="left" vertical="top" readingOrder="1"/>
    </xf>
    <xf numFmtId="0" fontId="11" fillId="3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7" fillId="0" borderId="0" xfId="0" applyFont="1" applyFill="1" applyBorder="1" applyAlignment="1">
      <alignment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7" fillId="0" borderId="0" xfId="0" applyFont="1" applyFill="1" applyBorder="1" applyAlignment="1">
      <alignment horizontal="left" vertical="top" readingOrder="1"/>
    </xf>
    <xf numFmtId="0" fontId="14" fillId="4" borderId="0" xfId="1" applyFont="1" applyFill="1" applyAlignment="1">
      <alignment horizontal="center" vertical="top" readingOrder="1"/>
    </xf>
    <xf numFmtId="0" fontId="14" fillId="4" borderId="8" xfId="1" applyFont="1" applyFill="1" applyBorder="1" applyAlignment="1">
      <alignment horizontal="center" vertical="top" readingOrder="1"/>
    </xf>
    <xf numFmtId="0" fontId="14" fillId="4" borderId="0" xfId="1" applyFont="1" applyFill="1" applyBorder="1" applyAlignment="1">
      <alignment horizontal="center" vertical="top" readingOrder="1"/>
    </xf>
    <xf numFmtId="0" fontId="16" fillId="0" borderId="2" xfId="0" applyFont="1" applyFill="1" applyBorder="1" applyAlignment="1">
      <alignment horizontal="left" vertical="top" readingOrder="1"/>
    </xf>
    <xf numFmtId="0" fontId="16" fillId="0" borderId="0" xfId="0" applyFont="1" applyFill="1" applyBorder="1" applyAlignment="1">
      <alignment horizontal="left" vertical="top" readingOrder="1"/>
    </xf>
    <xf numFmtId="0" fontId="2" fillId="0" borderId="2" xfId="0" applyFont="1" applyFill="1" applyBorder="1" applyAlignment="1">
      <alignment horizontal="left" vertical="top" readingOrder="1"/>
    </xf>
    <xf numFmtId="0" fontId="3" fillId="0" borderId="0" xfId="0" applyFont="1" applyFill="1" applyBorder="1" applyAlignment="1">
      <alignment horizontal="left" vertical="top" readingOrder="1"/>
    </xf>
    <xf numFmtId="0" fontId="14" fillId="0" borderId="12" xfId="0" applyFont="1" applyFill="1" applyBorder="1" applyAlignment="1">
      <alignment horizontal="center" vertical="top" readingOrder="1"/>
    </xf>
    <xf numFmtId="0" fontId="14" fillId="0" borderId="17" xfId="0" applyFont="1" applyFill="1" applyBorder="1" applyAlignment="1">
      <alignment horizontal="center" vertical="top" readingOrder="1"/>
    </xf>
    <xf numFmtId="0" fontId="14" fillId="4" borderId="8" xfId="1" applyFont="1" applyFill="1" applyBorder="1" applyAlignment="1">
      <alignment horizontal="center" vertical="center" wrapText="1" readingOrder="1"/>
    </xf>
    <xf numFmtId="0" fontId="14" fillId="4" borderId="0" xfId="1" applyFont="1" applyFill="1" applyAlignment="1">
      <alignment horizontal="center" vertical="center" wrapText="1" readingOrder="1"/>
    </xf>
    <xf numFmtId="0" fontId="14" fillId="4" borderId="0" xfId="1" applyFont="1" applyFill="1" applyBorder="1" applyAlignment="1">
      <alignment horizontal="center" vertical="center" wrapText="1" readingOrder="1"/>
    </xf>
    <xf numFmtId="0" fontId="8" fillId="5" borderId="7" xfId="0" applyFont="1" applyFill="1" applyBorder="1" applyAlignment="1">
      <alignment horizontal="center"/>
    </xf>
    <xf numFmtId="0" fontId="1" fillId="3" borderId="0" xfId="0" applyFont="1" applyFill="1" applyAlignment="1">
      <alignment horizontal="left" vertical="center" wrapText="1"/>
    </xf>
  </cellXfs>
  <cellStyles count="5">
    <cellStyle name="Comma" xfId="3" builtinId="3"/>
    <cellStyle name="Normal" xfId="0" builtinId="0"/>
    <cellStyle name="Normal 2" xfId="1"/>
    <cellStyle name="Normal 3" xfId="4"/>
    <cellStyle name="Normal_HSBC Half yearly Portfolios Sep 08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0</xdr:col>
      <xdr:colOff>1552575</xdr:colOff>
      <xdr:row>44</xdr:row>
      <xdr:rowOff>152400</xdr:rowOff>
    </xdr:to>
    <xdr:pic>
      <xdr:nvPicPr>
        <xdr:cNvPr id="3" name="LOGO" descr="HSBC GAM_medium">
          <a:extLst>
            <a:ext uri="{FF2B5EF4-FFF2-40B4-BE49-F238E27FC236}">
              <a16:creationId xmlns:a16="http://schemas.microsoft.com/office/drawing/2014/main" id="{8840B333-3AE9-4AB0-8095-3FDEC7144B8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96200"/>
          <a:ext cx="1552575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39</xdr:row>
      <xdr:rowOff>57149</xdr:rowOff>
    </xdr:from>
    <xdr:to>
      <xdr:col>1</xdr:col>
      <xdr:colOff>2095500</xdr:colOff>
      <xdr:row>48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CB5818-87EE-452C-B94B-4CF3E67D96A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372349"/>
          <a:ext cx="2038350" cy="15335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40</xdr:row>
      <xdr:rowOff>47624</xdr:rowOff>
    </xdr:from>
    <xdr:to>
      <xdr:col>1</xdr:col>
      <xdr:colOff>2181225</xdr:colOff>
      <xdr:row>49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F80029-4580-44B4-8A6C-A9EED3E016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29499"/>
          <a:ext cx="2114550" cy="15621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40</xdr:row>
      <xdr:rowOff>66675</xdr:rowOff>
    </xdr:from>
    <xdr:to>
      <xdr:col>1</xdr:col>
      <xdr:colOff>2076449</xdr:colOff>
      <xdr:row>49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C208E8-E785-4146-BB8C-51D036B49C6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4" y="7543800"/>
          <a:ext cx="2028825" cy="1447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37</xdr:row>
      <xdr:rowOff>142874</xdr:rowOff>
    </xdr:from>
    <xdr:to>
      <xdr:col>1</xdr:col>
      <xdr:colOff>2009775</xdr:colOff>
      <xdr:row>46</xdr:row>
      <xdr:rowOff>161924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06178-6CCD-4434-AD6B-28D5E17FAB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7134224"/>
          <a:ext cx="1962150" cy="1476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44</xdr:row>
      <xdr:rowOff>47625</xdr:rowOff>
    </xdr:from>
    <xdr:to>
      <xdr:col>1</xdr:col>
      <xdr:colOff>2181225</xdr:colOff>
      <xdr:row>53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E10244-1AEC-4292-B2FF-28A2976A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8334375"/>
          <a:ext cx="2133600" cy="1409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44</xdr:row>
      <xdr:rowOff>0</xdr:rowOff>
    </xdr:from>
    <xdr:to>
      <xdr:col>1</xdr:col>
      <xdr:colOff>2085975</xdr:colOff>
      <xdr:row>53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2B6B47-8450-4199-B1D9-F169B9421C4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153400"/>
          <a:ext cx="2028825" cy="1476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</xdr:colOff>
      <xdr:row>43</xdr:row>
      <xdr:rowOff>34202</xdr:rowOff>
    </xdr:from>
    <xdr:to>
      <xdr:col>1</xdr:col>
      <xdr:colOff>2080260</xdr:colOff>
      <xdr:row>52</xdr:row>
      <xdr:rowOff>28574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216F93-342A-4AE8-8744-9C0E4C514DB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" y="8320952"/>
          <a:ext cx="1969770" cy="14516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17</xdr:row>
      <xdr:rowOff>76200</xdr:rowOff>
    </xdr:from>
    <xdr:to>
      <xdr:col>2</xdr:col>
      <xdr:colOff>238125</xdr:colOff>
      <xdr:row>19</xdr:row>
      <xdr:rowOff>163544</xdr:rowOff>
    </xdr:to>
    <xdr:pic>
      <xdr:nvPicPr>
        <xdr:cNvPr id="2" name="Picture 1" descr="https://www.assetmanagement.hsbc.com.hk/Assets/Images/hsbc-amg.jpg">
          <a:extLst>
            <a:ext uri="{FF2B5EF4-FFF2-40B4-BE49-F238E27FC236}">
              <a16:creationId xmlns:a16="http://schemas.microsoft.com/office/drawing/2014/main" id="{691DD4AD-7865-4277-A984-B24C9741B5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000" b="34000"/>
        <a:stretch/>
      </xdr:blipFill>
      <xdr:spPr bwMode="auto">
        <a:xfrm>
          <a:off x="38100" y="3314700"/>
          <a:ext cx="1419225" cy="468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</xdr:row>
      <xdr:rowOff>0</xdr:rowOff>
    </xdr:from>
    <xdr:to>
      <xdr:col>1</xdr:col>
      <xdr:colOff>2143125</xdr:colOff>
      <xdr:row>80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38D121-9F24-4CCF-8233-899DB25787F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344525"/>
          <a:ext cx="2143125" cy="1466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71</xdr:row>
      <xdr:rowOff>38099</xdr:rowOff>
    </xdr:from>
    <xdr:to>
      <xdr:col>1</xdr:col>
      <xdr:colOff>2009775</xdr:colOff>
      <xdr:row>81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7C2620-F62C-4ED2-A60A-FC61E73F28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4" y="12411074"/>
          <a:ext cx="1962151" cy="1600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100</xdr:row>
      <xdr:rowOff>19049</xdr:rowOff>
    </xdr:from>
    <xdr:to>
      <xdr:col>1</xdr:col>
      <xdr:colOff>2105025</xdr:colOff>
      <xdr:row>109</xdr:row>
      <xdr:rowOff>19049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C12FB0-B30E-42B5-89B3-7E6E50879F6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7097374"/>
          <a:ext cx="2057400" cy="1457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86</xdr:row>
      <xdr:rowOff>47625</xdr:rowOff>
    </xdr:from>
    <xdr:to>
      <xdr:col>1</xdr:col>
      <xdr:colOff>2076450</xdr:colOff>
      <xdr:row>95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EE399E-F72D-41D0-A453-3873D4F435B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4878050"/>
          <a:ext cx="2000250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98</xdr:row>
      <xdr:rowOff>95250</xdr:rowOff>
    </xdr:from>
    <xdr:to>
      <xdr:col>1</xdr:col>
      <xdr:colOff>2057400</xdr:colOff>
      <xdr:row>108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65D4D6-8AC7-4C59-8B30-56C6B191C03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6849725"/>
          <a:ext cx="2000250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88</xdr:row>
      <xdr:rowOff>28575</xdr:rowOff>
    </xdr:from>
    <xdr:to>
      <xdr:col>1</xdr:col>
      <xdr:colOff>2047875</xdr:colOff>
      <xdr:row>97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B3FE7D-749D-4044-82BA-3DAB6577166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5135225"/>
          <a:ext cx="2000250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76</xdr:row>
      <xdr:rowOff>85725</xdr:rowOff>
    </xdr:from>
    <xdr:to>
      <xdr:col>1</xdr:col>
      <xdr:colOff>2047875</xdr:colOff>
      <xdr:row>85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E0B4A8-40CE-448B-996C-02982B8368C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3277850"/>
          <a:ext cx="2000250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87</xdr:row>
      <xdr:rowOff>114300</xdr:rowOff>
    </xdr:from>
    <xdr:to>
      <xdr:col>1</xdr:col>
      <xdr:colOff>2066925</xdr:colOff>
      <xdr:row>96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082F4D-CF79-4EB8-AD21-CF69358331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4" y="15259050"/>
          <a:ext cx="2000251" cy="1447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"/>
  <sheetViews>
    <sheetView workbookViewId="0"/>
  </sheetViews>
  <sheetFormatPr defaultRowHeight="15" x14ac:dyDescent="0.25"/>
  <cols>
    <col min="1" max="1" width="46.7109375" bestFit="1" customWidth="1"/>
  </cols>
  <sheetData>
    <row r="1" spans="1:1" x14ac:dyDescent="0.25">
      <c r="A1" s="5"/>
    </row>
    <row r="2" spans="1:1" ht="15.75" x14ac:dyDescent="0.25">
      <c r="A2" s="6" t="s">
        <v>0</v>
      </c>
    </row>
    <row r="3" spans="1:1" x14ac:dyDescent="0.25">
      <c r="A3" s="5"/>
    </row>
    <row r="4" spans="1:1" x14ac:dyDescent="0.25">
      <c r="A4" s="5"/>
    </row>
    <row r="5" spans="1:1" x14ac:dyDescent="0.25">
      <c r="A5" s="7" t="s">
        <v>1</v>
      </c>
    </row>
    <row r="6" spans="1:1" x14ac:dyDescent="0.25">
      <c r="A6" s="8" t="s">
        <v>10</v>
      </c>
    </row>
    <row r="7" spans="1:1" x14ac:dyDescent="0.25">
      <c r="A7" s="9" t="s">
        <v>11</v>
      </c>
    </row>
    <row r="8" spans="1:1" x14ac:dyDescent="0.25">
      <c r="A8" s="9" t="s">
        <v>12</v>
      </c>
    </row>
    <row r="9" spans="1:1" x14ac:dyDescent="0.25">
      <c r="A9" s="9" t="s">
        <v>13</v>
      </c>
    </row>
    <row r="10" spans="1:1" x14ac:dyDescent="0.25">
      <c r="A10" s="9" t="s">
        <v>14</v>
      </c>
    </row>
    <row r="11" spans="1:1" x14ac:dyDescent="0.25">
      <c r="A11" s="9" t="s">
        <v>15</v>
      </c>
    </row>
    <row r="12" spans="1:1" x14ac:dyDescent="0.25">
      <c r="A12" s="9" t="s">
        <v>16</v>
      </c>
    </row>
    <row r="13" spans="1:1" x14ac:dyDescent="0.25">
      <c r="A13" s="9" t="s">
        <v>17</v>
      </c>
    </row>
    <row r="14" spans="1:1" x14ac:dyDescent="0.25">
      <c r="A14" s="9" t="s">
        <v>18</v>
      </c>
    </row>
    <row r="15" spans="1:1" x14ac:dyDescent="0.25">
      <c r="A15" s="9" t="s">
        <v>19</v>
      </c>
    </row>
    <row r="16" spans="1:1" x14ac:dyDescent="0.25">
      <c r="A16" s="9" t="s">
        <v>20</v>
      </c>
    </row>
    <row r="17" spans="1:1" x14ac:dyDescent="0.25">
      <c r="A17" s="9" t="s">
        <v>21</v>
      </c>
    </row>
    <row r="18" spans="1:1" x14ac:dyDescent="0.25">
      <c r="A18" s="9" t="s">
        <v>22</v>
      </c>
    </row>
    <row r="19" spans="1:1" x14ac:dyDescent="0.25">
      <c r="A19" s="9" t="s">
        <v>23</v>
      </c>
    </row>
    <row r="20" spans="1:1" x14ac:dyDescent="0.25">
      <c r="A20" s="9" t="s">
        <v>24</v>
      </c>
    </row>
    <row r="21" spans="1:1" x14ac:dyDescent="0.25">
      <c r="A21" s="9" t="s">
        <v>25</v>
      </c>
    </row>
    <row r="22" spans="1:1" x14ac:dyDescent="0.25">
      <c r="A22" s="9" t="s">
        <v>26</v>
      </c>
    </row>
    <row r="23" spans="1:1" x14ac:dyDescent="0.25">
      <c r="A23" s="9" t="s">
        <v>27</v>
      </c>
    </row>
    <row r="24" spans="1:1" x14ac:dyDescent="0.25">
      <c r="A24" s="9" t="s">
        <v>28</v>
      </c>
    </row>
    <row r="25" spans="1:1" x14ac:dyDescent="0.25">
      <c r="A25" s="9" t="s">
        <v>29</v>
      </c>
    </row>
    <row r="26" spans="1:1" x14ac:dyDescent="0.25">
      <c r="A26" s="9" t="s">
        <v>30</v>
      </c>
    </row>
    <row r="27" spans="1:1" x14ac:dyDescent="0.25">
      <c r="A27" s="9" t="s">
        <v>31</v>
      </c>
    </row>
    <row r="28" spans="1:1" x14ac:dyDescent="0.25">
      <c r="A28" s="9" t="s">
        <v>32</v>
      </c>
    </row>
    <row r="29" spans="1:1" x14ac:dyDescent="0.25">
      <c r="A29" s="9" t="s">
        <v>33</v>
      </c>
    </row>
    <row r="30" spans="1:1" x14ac:dyDescent="0.25">
      <c r="A30" s="9" t="s">
        <v>34</v>
      </c>
    </row>
    <row r="31" spans="1:1" x14ac:dyDescent="0.25">
      <c r="A31" s="9" t="s">
        <v>35</v>
      </c>
    </row>
    <row r="32" spans="1:1" x14ac:dyDescent="0.25">
      <c r="A32" s="9" t="s">
        <v>36</v>
      </c>
    </row>
    <row r="33" spans="1:1" x14ac:dyDescent="0.25">
      <c r="A33" s="9" t="s">
        <v>37</v>
      </c>
    </row>
    <row r="34" spans="1:1" x14ac:dyDescent="0.25">
      <c r="A34" s="9" t="s">
        <v>38</v>
      </c>
    </row>
    <row r="35" spans="1:1" x14ac:dyDescent="0.25">
      <c r="A35" s="9" t="s">
        <v>39</v>
      </c>
    </row>
    <row r="36" spans="1:1" x14ac:dyDescent="0.25">
      <c r="A36" s="9" t="s">
        <v>40</v>
      </c>
    </row>
    <row r="37" spans="1:1" x14ac:dyDescent="0.25">
      <c r="A37" s="9" t="s">
        <v>41</v>
      </c>
    </row>
    <row r="38" spans="1:1" x14ac:dyDescent="0.25">
      <c r="A38" s="9" t="s">
        <v>42</v>
      </c>
    </row>
    <row r="39" spans="1:1" x14ac:dyDescent="0.25">
      <c r="A39" s="10" t="s">
        <v>43</v>
      </c>
    </row>
  </sheetData>
  <pageMargins left="0.7" right="0.7" top="0.75" bottom="0.75" header="0.3" footer="0.3"/>
  <pageSetup orientation="portrait" r:id="rId1"/>
  <headerFooter>
    <oddFooter>&amp;R&amp;1#&amp;"Calibri"&amp;10&amp;KFF0000|PUBLIC|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showGridLines="0" view="pageBreakPreview" topLeftCell="B32" zoomScaleNormal="100" zoomScaleSheetLayoutView="100" workbookViewId="0">
      <selection activeCell="B51" sqref="B51:H51"/>
    </sheetView>
  </sheetViews>
  <sheetFormatPr defaultColWidth="9.140625" defaultRowHeight="12.75" x14ac:dyDescent="0.2"/>
  <cols>
    <col min="1" max="1" width="0" style="1" hidden="1" customWidth="1"/>
    <col min="2" max="2" width="68.85546875" style="1" customWidth="1"/>
    <col min="3" max="3" width="17.7109375" style="1" customWidth="1"/>
    <col min="4" max="4" width="24.28515625" style="1" bestFit="1" customWidth="1"/>
    <col min="5" max="5" width="9.14062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9" x14ac:dyDescent="0.2">
      <c r="B1" s="126" t="s">
        <v>322</v>
      </c>
      <c r="C1" s="126"/>
      <c r="D1" s="126"/>
      <c r="E1" s="126"/>
      <c r="F1" s="126"/>
      <c r="G1" s="126"/>
    </row>
    <row r="2" spans="2:9" ht="25.9" customHeight="1" x14ac:dyDescent="0.2">
      <c r="B2" s="123" t="s">
        <v>330</v>
      </c>
      <c r="C2" s="124"/>
      <c r="D2" s="124"/>
      <c r="E2" s="124"/>
      <c r="F2" s="124"/>
      <c r="G2" s="125"/>
      <c r="H2" s="59"/>
    </row>
    <row r="3" spans="2:9" x14ac:dyDescent="0.2">
      <c r="B3" s="126" t="s">
        <v>458</v>
      </c>
      <c r="C3" s="126"/>
      <c r="D3" s="126"/>
      <c r="E3" s="126"/>
      <c r="F3" s="126"/>
      <c r="G3" s="126"/>
    </row>
    <row r="4" spans="2:9" ht="21" customHeight="1" x14ac:dyDescent="0.2"/>
    <row r="5" spans="2:9" ht="57.75" customHeight="1" x14ac:dyDescent="0.2">
      <c r="B5" s="77" t="s">
        <v>2</v>
      </c>
      <c r="C5" s="77" t="s">
        <v>3</v>
      </c>
      <c r="D5" s="77" t="s">
        <v>4</v>
      </c>
      <c r="E5" s="78" t="s">
        <v>5</v>
      </c>
      <c r="F5" s="79" t="s">
        <v>9</v>
      </c>
      <c r="G5" s="79" t="s">
        <v>6</v>
      </c>
      <c r="H5" s="71" t="s">
        <v>351</v>
      </c>
    </row>
    <row r="6" spans="2:9" x14ac:dyDescent="0.2">
      <c r="B6" s="101" t="s">
        <v>281</v>
      </c>
      <c r="C6" s="104"/>
      <c r="D6" s="104"/>
      <c r="E6" s="105"/>
      <c r="F6" s="106"/>
      <c r="G6" s="106"/>
      <c r="H6" s="104"/>
    </row>
    <row r="7" spans="2:9" x14ac:dyDescent="0.2">
      <c r="B7" s="11" t="s">
        <v>282</v>
      </c>
      <c r="C7" s="104"/>
      <c r="D7" s="104"/>
      <c r="E7" s="105"/>
      <c r="F7" s="106"/>
      <c r="G7" s="106"/>
      <c r="H7" s="104"/>
    </row>
    <row r="8" spans="2:9" x14ac:dyDescent="0.2">
      <c r="B8" s="104" t="s">
        <v>283</v>
      </c>
      <c r="C8" s="104" t="s">
        <v>284</v>
      </c>
      <c r="D8" s="104" t="s">
        <v>285</v>
      </c>
      <c r="E8" s="105">
        <v>66651.016000000003</v>
      </c>
      <c r="F8" s="106">
        <v>700.31969560000005</v>
      </c>
      <c r="G8" s="106">
        <v>96.16</v>
      </c>
      <c r="H8" s="104"/>
      <c r="I8" s="3">
        <f>ROUND(F8,2)</f>
        <v>700.32</v>
      </c>
    </row>
    <row r="9" spans="2:9" x14ac:dyDescent="0.2">
      <c r="B9" s="11" t="s">
        <v>47</v>
      </c>
      <c r="C9" s="11"/>
      <c r="D9" s="11"/>
      <c r="E9" s="12"/>
      <c r="F9" s="80">
        <v>700.31969560000005</v>
      </c>
      <c r="G9" s="80">
        <v>96.16</v>
      </c>
      <c r="H9" s="11"/>
    </row>
    <row r="10" spans="2:9" x14ac:dyDescent="0.2">
      <c r="B10" s="104" t="s">
        <v>321</v>
      </c>
      <c r="C10" s="104"/>
      <c r="D10" s="104"/>
      <c r="E10" s="105"/>
      <c r="F10" s="106">
        <v>21.639255200000001</v>
      </c>
      <c r="G10" s="106">
        <v>2.9710999999999999</v>
      </c>
      <c r="H10" s="104">
        <v>3.23</v>
      </c>
    </row>
    <row r="11" spans="2:9" x14ac:dyDescent="0.2">
      <c r="B11" s="104" t="s">
        <v>320</v>
      </c>
      <c r="C11" s="104"/>
      <c r="D11" s="104"/>
      <c r="E11" s="105"/>
      <c r="F11" s="106">
        <v>1.5099791</v>
      </c>
      <c r="G11" s="106">
        <v>0.20730000000000001</v>
      </c>
      <c r="H11" s="104">
        <v>3.33</v>
      </c>
    </row>
    <row r="12" spans="2:9" x14ac:dyDescent="0.2">
      <c r="B12" s="11" t="s">
        <v>47</v>
      </c>
      <c r="C12" s="11"/>
      <c r="D12" s="11"/>
      <c r="E12" s="12"/>
      <c r="F12" s="80">
        <v>23.1492343</v>
      </c>
      <c r="G12" s="80">
        <v>3.1783999999999999</v>
      </c>
      <c r="H12" s="11"/>
    </row>
    <row r="13" spans="2:9" x14ac:dyDescent="0.2">
      <c r="B13" s="104" t="s">
        <v>48</v>
      </c>
      <c r="C13" s="104"/>
      <c r="D13" s="104"/>
      <c r="E13" s="105"/>
      <c r="F13" s="106">
        <v>4.8460562999999999</v>
      </c>
      <c r="G13" s="106">
        <v>0.66159999999999997</v>
      </c>
      <c r="H13" s="104"/>
    </row>
    <row r="14" spans="2:9" x14ac:dyDescent="0.2">
      <c r="B14" s="13" t="s">
        <v>459</v>
      </c>
      <c r="C14" s="13"/>
      <c r="D14" s="13"/>
      <c r="E14" s="14"/>
      <c r="F14" s="15">
        <v>728.31498620000002</v>
      </c>
      <c r="G14" s="15">
        <v>100</v>
      </c>
      <c r="H14" s="13"/>
    </row>
    <row r="17" spans="1:7" x14ac:dyDescent="0.2">
      <c r="B17" s="20" t="s">
        <v>337</v>
      </c>
      <c r="C17" s="33"/>
      <c r="D17" s="22"/>
      <c r="E17" s="23"/>
      <c r="F17" s="24"/>
      <c r="G17" s="25"/>
    </row>
    <row r="18" spans="1:7" x14ac:dyDescent="0.2">
      <c r="B18" s="121" t="s">
        <v>338</v>
      </c>
      <c r="C18" s="122"/>
      <c r="D18" s="122"/>
      <c r="E18" s="122"/>
      <c r="F18" s="122"/>
      <c r="G18" s="122"/>
    </row>
    <row r="19" spans="1:7" x14ac:dyDescent="0.2">
      <c r="B19" s="21" t="s">
        <v>339</v>
      </c>
      <c r="C19" s="22"/>
      <c r="D19" s="22"/>
      <c r="E19" s="50"/>
      <c r="F19" s="34"/>
      <c r="G19" s="25"/>
    </row>
    <row r="20" spans="1:7" x14ac:dyDescent="0.2">
      <c r="B20" s="21" t="s">
        <v>340</v>
      </c>
      <c r="C20" s="22"/>
      <c r="D20" s="22"/>
      <c r="E20" s="50"/>
      <c r="F20" s="24"/>
      <c r="G20" s="25"/>
    </row>
    <row r="21" spans="1:7" ht="25.5" x14ac:dyDescent="0.2">
      <c r="B21" s="48" t="s">
        <v>341</v>
      </c>
      <c r="C21" s="100" t="s">
        <v>469</v>
      </c>
      <c r="D21" s="100" t="s">
        <v>470</v>
      </c>
      <c r="E21" s="50"/>
      <c r="F21" s="25"/>
      <c r="G21" s="25"/>
    </row>
    <row r="22" spans="1:7" x14ac:dyDescent="0.2">
      <c r="A22" s="1" t="s">
        <v>369</v>
      </c>
      <c r="B22" s="21" t="s">
        <v>342</v>
      </c>
      <c r="C22" s="96">
        <v>18.334499999999998</v>
      </c>
      <c r="D22" s="93">
        <v>18.018999999999998</v>
      </c>
      <c r="E22" s="50"/>
      <c r="F22" s="25"/>
      <c r="G22" s="25"/>
    </row>
    <row r="23" spans="1:7" x14ac:dyDescent="0.2">
      <c r="A23" s="1" t="s">
        <v>366</v>
      </c>
      <c r="B23" s="21" t="s">
        <v>343</v>
      </c>
      <c r="C23" s="97">
        <v>18.334499999999998</v>
      </c>
      <c r="D23" s="94">
        <v>18.018999999999998</v>
      </c>
      <c r="E23" s="50"/>
      <c r="F23" s="25"/>
      <c r="G23" s="25"/>
    </row>
    <row r="24" spans="1:7" x14ac:dyDescent="0.2">
      <c r="A24" s="1" t="s">
        <v>367</v>
      </c>
      <c r="B24" s="21" t="s">
        <v>344</v>
      </c>
      <c r="C24" s="97">
        <v>19.2699</v>
      </c>
      <c r="D24" s="94">
        <v>18.927099999999999</v>
      </c>
      <c r="E24" s="50"/>
      <c r="F24" s="25"/>
      <c r="G24" s="25"/>
    </row>
    <row r="25" spans="1:7" x14ac:dyDescent="0.2">
      <c r="A25" s="1" t="s">
        <v>368</v>
      </c>
      <c r="B25" s="26" t="s">
        <v>345</v>
      </c>
      <c r="C25" s="98">
        <v>19.2621</v>
      </c>
      <c r="D25" s="95">
        <v>18.919499999999999</v>
      </c>
      <c r="E25" s="50"/>
      <c r="F25" s="25"/>
      <c r="G25" s="25"/>
    </row>
    <row r="26" spans="1:7" x14ac:dyDescent="0.2">
      <c r="B26" s="87" t="s">
        <v>472</v>
      </c>
      <c r="C26" s="70"/>
      <c r="D26" s="70"/>
      <c r="E26" s="50"/>
      <c r="F26" s="25"/>
      <c r="G26" s="25"/>
    </row>
    <row r="27" spans="1:7" x14ac:dyDescent="0.2">
      <c r="B27" s="121" t="s">
        <v>484</v>
      </c>
      <c r="C27" s="122"/>
      <c r="D27" s="122"/>
      <c r="E27" s="122"/>
      <c r="F27" s="122"/>
      <c r="G27" s="122"/>
    </row>
    <row r="28" spans="1:7" x14ac:dyDescent="0.2">
      <c r="B28" s="121" t="s">
        <v>511</v>
      </c>
      <c r="C28" s="122"/>
      <c r="D28" s="122"/>
      <c r="E28" s="122"/>
      <c r="F28" s="122"/>
      <c r="G28" s="122"/>
    </row>
    <row r="29" spans="1:7" x14ac:dyDescent="0.2">
      <c r="B29" s="21" t="s">
        <v>498</v>
      </c>
      <c r="C29" s="22"/>
      <c r="D29" s="22"/>
      <c r="E29" s="25"/>
      <c r="F29" s="25"/>
      <c r="G29" s="25"/>
    </row>
    <row r="30" spans="1:7" x14ac:dyDescent="0.2">
      <c r="B30" s="21" t="s">
        <v>481</v>
      </c>
      <c r="C30" s="63"/>
      <c r="D30" s="63"/>
      <c r="E30" s="25"/>
      <c r="F30" s="25"/>
      <c r="G30" s="25"/>
    </row>
    <row r="31" spans="1:7" x14ac:dyDescent="0.2">
      <c r="B31" s="110" t="s">
        <v>502</v>
      </c>
      <c r="C31" s="41"/>
      <c r="D31" s="41"/>
      <c r="E31" s="25"/>
      <c r="F31" s="25"/>
      <c r="G31" s="25"/>
    </row>
    <row r="32" spans="1:7" x14ac:dyDescent="0.2">
      <c r="B32" s="53" t="s">
        <v>483</v>
      </c>
      <c r="C32" s="53"/>
      <c r="D32" s="53"/>
      <c r="E32" s="25"/>
      <c r="F32" s="25"/>
      <c r="G32" s="25"/>
    </row>
    <row r="33" spans="2:7" x14ac:dyDescent="0.2">
      <c r="B33" s="121" t="s">
        <v>347</v>
      </c>
      <c r="C33" s="122"/>
      <c r="D33" s="122"/>
      <c r="E33" s="122"/>
      <c r="F33" s="122"/>
      <c r="G33" s="122"/>
    </row>
    <row r="34" spans="2:7" x14ac:dyDescent="0.2">
      <c r="B34" s="44" t="s">
        <v>348</v>
      </c>
      <c r="C34" s="45"/>
      <c r="D34" s="45"/>
      <c r="E34" s="45"/>
      <c r="F34" s="25"/>
      <c r="G34" s="25"/>
    </row>
    <row r="35" spans="2:7" x14ac:dyDescent="0.2">
      <c r="B35" s="31" t="s">
        <v>350</v>
      </c>
      <c r="C35" s="52"/>
      <c r="D35" s="52"/>
      <c r="E35" s="52"/>
      <c r="F35" s="52"/>
      <c r="G35" s="52"/>
    </row>
    <row r="37" spans="2:7" x14ac:dyDescent="0.2">
      <c r="B37" s="1" t="s">
        <v>49</v>
      </c>
    </row>
    <row r="38" spans="2:7" x14ac:dyDescent="0.2">
      <c r="B38" s="1" t="s">
        <v>286</v>
      </c>
    </row>
    <row r="39" spans="2:7" x14ac:dyDescent="0.2">
      <c r="B39" s="1" t="s">
        <v>287</v>
      </c>
    </row>
    <row r="50" spans="2:8" x14ac:dyDescent="0.2">
      <c r="B50" s="1" t="s">
        <v>7</v>
      </c>
      <c r="E50" s="1"/>
    </row>
    <row r="51" spans="2:8" ht="60.75" customHeight="1" x14ac:dyDescent="0.2">
      <c r="B51" s="147" t="s">
        <v>518</v>
      </c>
      <c r="C51" s="147"/>
      <c r="D51" s="147"/>
      <c r="E51" s="147"/>
      <c r="F51" s="147"/>
      <c r="G51" s="147"/>
      <c r="H51" s="147"/>
    </row>
    <row r="52" spans="2:8" ht="18.75" x14ac:dyDescent="0.3">
      <c r="B52" s="4" t="s">
        <v>8</v>
      </c>
      <c r="E52" s="1"/>
    </row>
    <row r="53" spans="2:8" x14ac:dyDescent="0.2">
      <c r="E53" s="1"/>
    </row>
    <row r="54" spans="2:8" x14ac:dyDescent="0.2">
      <c r="E54" s="1"/>
    </row>
  </sheetData>
  <mergeCells count="8">
    <mergeCell ref="B51:H51"/>
    <mergeCell ref="B2:G2"/>
    <mergeCell ref="B3:G3"/>
    <mergeCell ref="B1:G1"/>
    <mergeCell ref="B18:G18"/>
    <mergeCell ref="B33:G33"/>
    <mergeCell ref="B27:G27"/>
    <mergeCell ref="B28:G28"/>
  </mergeCells>
  <pageMargins left="0" right="0" top="0" bottom="0" header="0.3" footer="0.3"/>
  <pageSetup scale="66" orientation="landscape" r:id="rId1"/>
  <headerFooter>
    <oddHeader>&amp;L&amp;"Arial"&amp;9&amp;K0078D7INTERNAL&amp;1#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showGridLines="0" view="pageBreakPreview" topLeftCell="B37" zoomScaleNormal="100" zoomScaleSheetLayoutView="100" workbookViewId="0">
      <selection activeCell="B52" sqref="B52:H52"/>
    </sheetView>
  </sheetViews>
  <sheetFormatPr defaultColWidth="9.140625" defaultRowHeight="12.75" x14ac:dyDescent="0.2"/>
  <cols>
    <col min="1" max="1" width="0" style="1" hidden="1" customWidth="1"/>
    <col min="2" max="2" width="66.5703125" style="1" customWidth="1"/>
    <col min="3" max="3" width="17.7109375" style="1" customWidth="1"/>
    <col min="4" max="4" width="24.28515625" style="1" bestFit="1" customWidth="1"/>
    <col min="5" max="5" width="10.14062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9" x14ac:dyDescent="0.2">
      <c r="B1" s="126" t="s">
        <v>322</v>
      </c>
      <c r="C1" s="126"/>
      <c r="D1" s="126"/>
      <c r="E1" s="126"/>
      <c r="F1" s="126"/>
      <c r="G1" s="126"/>
    </row>
    <row r="2" spans="2:9" ht="18.600000000000001" customHeight="1" x14ac:dyDescent="0.2">
      <c r="B2" s="123" t="s">
        <v>331</v>
      </c>
      <c r="C2" s="124"/>
      <c r="D2" s="124"/>
      <c r="E2" s="124"/>
      <c r="F2" s="124"/>
      <c r="G2" s="125"/>
      <c r="H2" s="59"/>
    </row>
    <row r="3" spans="2:9" x14ac:dyDescent="0.2">
      <c r="B3" s="126" t="s">
        <v>458</v>
      </c>
      <c r="C3" s="126"/>
      <c r="D3" s="126"/>
      <c r="E3" s="126"/>
      <c r="F3" s="126"/>
      <c r="G3" s="126"/>
    </row>
    <row r="4" spans="2:9" ht="21" customHeight="1" x14ac:dyDescent="0.2"/>
    <row r="5" spans="2:9" ht="57.75" customHeight="1" x14ac:dyDescent="0.2">
      <c r="B5" s="77" t="s">
        <v>2</v>
      </c>
      <c r="C5" s="77" t="s">
        <v>3</v>
      </c>
      <c r="D5" s="77" t="s">
        <v>4</v>
      </c>
      <c r="E5" s="78" t="s">
        <v>5</v>
      </c>
      <c r="F5" s="79" t="s">
        <v>9</v>
      </c>
      <c r="G5" s="79" t="s">
        <v>6</v>
      </c>
      <c r="H5" s="71" t="s">
        <v>351</v>
      </c>
    </row>
    <row r="6" spans="2:9" x14ac:dyDescent="0.2">
      <c r="B6" s="101" t="s">
        <v>281</v>
      </c>
      <c r="C6" s="104"/>
      <c r="D6" s="104"/>
      <c r="E6" s="105"/>
      <c r="F6" s="106"/>
      <c r="G6" s="106"/>
      <c r="H6" s="104"/>
    </row>
    <row r="7" spans="2:9" x14ac:dyDescent="0.2">
      <c r="B7" s="11" t="s">
        <v>282</v>
      </c>
      <c r="C7" s="104"/>
      <c r="D7" s="104"/>
      <c r="E7" s="105"/>
      <c r="F7" s="106"/>
      <c r="G7" s="106"/>
      <c r="H7" s="104"/>
    </row>
    <row r="8" spans="2:9" x14ac:dyDescent="0.2">
      <c r="B8" s="104" t="s">
        <v>288</v>
      </c>
      <c r="C8" s="104" t="s">
        <v>289</v>
      </c>
      <c r="D8" s="104" t="s">
        <v>285</v>
      </c>
      <c r="E8" s="105">
        <v>152166.68700000001</v>
      </c>
      <c r="F8" s="106">
        <v>1825.2015833</v>
      </c>
      <c r="G8" s="106">
        <v>97.77</v>
      </c>
      <c r="H8" s="104"/>
      <c r="I8" s="3">
        <f>ROUND(F8,2)</f>
        <v>1825.2</v>
      </c>
    </row>
    <row r="9" spans="2:9" x14ac:dyDescent="0.2">
      <c r="B9" s="11" t="s">
        <v>47</v>
      </c>
      <c r="C9" s="11"/>
      <c r="D9" s="11"/>
      <c r="E9" s="12"/>
      <c r="F9" s="80">
        <v>1825.2015833</v>
      </c>
      <c r="G9" s="80">
        <v>97.77</v>
      </c>
      <c r="H9" s="11"/>
    </row>
    <row r="10" spans="2:9" x14ac:dyDescent="0.2">
      <c r="B10" s="104" t="s">
        <v>321</v>
      </c>
      <c r="C10" s="104"/>
      <c r="D10" s="104"/>
      <c r="E10" s="105"/>
      <c r="F10" s="106">
        <v>72.069866899999994</v>
      </c>
      <c r="G10" s="106">
        <v>3.8605</v>
      </c>
      <c r="H10" s="104">
        <v>3.23</v>
      </c>
    </row>
    <row r="11" spans="2:9" x14ac:dyDescent="0.2">
      <c r="B11" s="104" t="s">
        <v>320</v>
      </c>
      <c r="C11" s="104"/>
      <c r="D11" s="104"/>
      <c r="E11" s="105"/>
      <c r="F11" s="106">
        <v>5.0295404000000001</v>
      </c>
      <c r="G11" s="106">
        <v>0.26939999999999997</v>
      </c>
      <c r="H11" s="104">
        <v>3.33</v>
      </c>
    </row>
    <row r="12" spans="2:9" x14ac:dyDescent="0.2">
      <c r="B12" s="11" t="s">
        <v>47</v>
      </c>
      <c r="C12" s="11"/>
      <c r="D12" s="11"/>
      <c r="E12" s="12"/>
      <c r="F12" s="80">
        <v>77.099407299999996</v>
      </c>
      <c r="G12" s="80">
        <v>4.1299000000000001</v>
      </c>
      <c r="H12" s="11"/>
    </row>
    <row r="13" spans="2:9" x14ac:dyDescent="0.2">
      <c r="B13" s="104" t="s">
        <v>48</v>
      </c>
      <c r="C13" s="104"/>
      <c r="D13" s="104"/>
      <c r="E13" s="105"/>
      <c r="F13" s="106">
        <v>-35.4745676</v>
      </c>
      <c r="G13" s="106">
        <v>-1.8998999999999999</v>
      </c>
      <c r="H13" s="104"/>
    </row>
    <row r="14" spans="2:9" x14ac:dyDescent="0.2">
      <c r="B14" s="13" t="s">
        <v>459</v>
      </c>
      <c r="C14" s="13"/>
      <c r="D14" s="13"/>
      <c r="E14" s="14"/>
      <c r="F14" s="15">
        <v>1866.826423</v>
      </c>
      <c r="G14" s="15">
        <v>100</v>
      </c>
      <c r="H14" s="13"/>
    </row>
    <row r="15" spans="2:9" x14ac:dyDescent="0.2">
      <c r="B15" s="83"/>
      <c r="C15" s="83"/>
      <c r="D15" s="83"/>
      <c r="E15" s="84"/>
      <c r="F15" s="85"/>
      <c r="G15" s="85"/>
    </row>
    <row r="18" spans="1:7" x14ac:dyDescent="0.2">
      <c r="B18" s="20" t="s">
        <v>337</v>
      </c>
      <c r="C18" s="33"/>
      <c r="D18" s="22"/>
      <c r="E18" s="23"/>
      <c r="F18" s="24"/>
      <c r="G18" s="25"/>
    </row>
    <row r="19" spans="1:7" x14ac:dyDescent="0.2">
      <c r="B19" s="121" t="s">
        <v>338</v>
      </c>
      <c r="C19" s="122"/>
      <c r="D19" s="122"/>
      <c r="E19" s="122"/>
      <c r="F19" s="122"/>
      <c r="G19" s="122"/>
    </row>
    <row r="20" spans="1:7" x14ac:dyDescent="0.2">
      <c r="B20" s="21" t="s">
        <v>339</v>
      </c>
      <c r="C20" s="22"/>
      <c r="D20" s="22"/>
      <c r="E20" s="50"/>
      <c r="F20" s="24"/>
      <c r="G20" s="25"/>
    </row>
    <row r="21" spans="1:7" x14ac:dyDescent="0.2">
      <c r="B21" s="26" t="s">
        <v>340</v>
      </c>
      <c r="C21" s="27"/>
      <c r="D21" s="27"/>
      <c r="E21" s="50"/>
      <c r="F21" s="24"/>
      <c r="G21" s="25"/>
    </row>
    <row r="22" spans="1:7" ht="25.5" x14ac:dyDescent="0.2">
      <c r="B22" s="35" t="s">
        <v>341</v>
      </c>
      <c r="C22" s="100" t="s">
        <v>469</v>
      </c>
      <c r="D22" s="100" t="s">
        <v>471</v>
      </c>
      <c r="E22" s="36"/>
      <c r="F22" s="24"/>
      <c r="G22" s="25"/>
    </row>
    <row r="23" spans="1:7" x14ac:dyDescent="0.2">
      <c r="A23" s="1" t="s">
        <v>370</v>
      </c>
      <c r="B23" s="21" t="s">
        <v>342</v>
      </c>
      <c r="C23" s="96">
        <v>7.1878000000000002</v>
      </c>
      <c r="D23" s="93">
        <v>7.77</v>
      </c>
      <c r="E23" s="37"/>
      <c r="F23" s="24"/>
      <c r="G23" s="25"/>
    </row>
    <row r="24" spans="1:7" x14ac:dyDescent="0.2">
      <c r="A24" s="1" t="s">
        <v>371</v>
      </c>
      <c r="B24" s="21" t="s">
        <v>343</v>
      </c>
      <c r="C24" s="97">
        <v>7.1878000000000002</v>
      </c>
      <c r="D24" s="94">
        <v>7.77</v>
      </c>
      <c r="E24" s="37"/>
      <c r="F24" s="24"/>
      <c r="G24" s="25"/>
    </row>
    <row r="25" spans="1:7" x14ac:dyDescent="0.2">
      <c r="A25" s="1" t="s">
        <v>372</v>
      </c>
      <c r="B25" s="21" t="s">
        <v>345</v>
      </c>
      <c r="C25" s="97">
        <v>7.6269999999999998</v>
      </c>
      <c r="D25" s="94">
        <v>8.2390000000000008</v>
      </c>
      <c r="E25" s="37"/>
      <c r="F25" s="24"/>
      <c r="G25" s="25"/>
    </row>
    <row r="26" spans="1:7" x14ac:dyDescent="0.2">
      <c r="A26" s="1" t="s">
        <v>373</v>
      </c>
      <c r="B26" s="26" t="s">
        <v>344</v>
      </c>
      <c r="C26" s="98">
        <v>7.6227999999999998</v>
      </c>
      <c r="D26" s="95">
        <v>8.2346000000000004</v>
      </c>
      <c r="E26" s="37"/>
      <c r="F26" s="24"/>
      <c r="G26" s="25"/>
    </row>
    <row r="27" spans="1:7" x14ac:dyDescent="0.2">
      <c r="B27" s="102" t="s">
        <v>517</v>
      </c>
      <c r="C27" s="70"/>
      <c r="D27" s="70"/>
      <c r="E27" s="37"/>
      <c r="F27" s="24"/>
      <c r="G27" s="25"/>
    </row>
    <row r="28" spans="1:7" x14ac:dyDescent="0.2">
      <c r="B28" s="121" t="s">
        <v>484</v>
      </c>
      <c r="C28" s="122"/>
      <c r="D28" s="122"/>
      <c r="E28" s="122"/>
      <c r="F28" s="122"/>
      <c r="G28" s="122"/>
    </row>
    <row r="29" spans="1:7" x14ac:dyDescent="0.2">
      <c r="B29" s="121" t="s">
        <v>512</v>
      </c>
      <c r="C29" s="122"/>
      <c r="D29" s="122"/>
      <c r="E29" s="122"/>
      <c r="F29" s="122"/>
      <c r="G29" s="122"/>
    </row>
    <row r="30" spans="1:7" x14ac:dyDescent="0.2">
      <c r="B30" s="121" t="s">
        <v>498</v>
      </c>
      <c r="C30" s="122"/>
      <c r="D30" s="122"/>
      <c r="E30" s="122"/>
      <c r="F30" s="122"/>
      <c r="G30" s="122"/>
    </row>
    <row r="31" spans="1:7" x14ac:dyDescent="0.2">
      <c r="B31" s="121" t="s">
        <v>486</v>
      </c>
      <c r="C31" s="122"/>
      <c r="D31" s="122"/>
      <c r="E31" s="122"/>
      <c r="F31" s="122"/>
      <c r="G31" s="122"/>
    </row>
    <row r="32" spans="1:7" x14ac:dyDescent="0.2">
      <c r="B32" s="110" t="s">
        <v>503</v>
      </c>
      <c r="C32" s="41"/>
      <c r="D32" s="41"/>
      <c r="E32" s="50"/>
      <c r="F32" s="34"/>
      <c r="G32" s="40"/>
    </row>
    <row r="33" spans="2:7" x14ac:dyDescent="0.2">
      <c r="B33" s="53" t="s">
        <v>483</v>
      </c>
      <c r="C33" s="53"/>
      <c r="D33" s="53"/>
      <c r="E33" s="50"/>
      <c r="F33" s="34"/>
      <c r="G33" s="40"/>
    </row>
    <row r="34" spans="2:7" x14ac:dyDescent="0.2">
      <c r="B34" s="121" t="s">
        <v>347</v>
      </c>
      <c r="C34" s="122"/>
      <c r="D34" s="122"/>
      <c r="E34" s="122"/>
      <c r="F34" s="122"/>
      <c r="G34" s="122"/>
    </row>
    <row r="35" spans="2:7" x14ac:dyDescent="0.2">
      <c r="B35" s="44" t="s">
        <v>348</v>
      </c>
      <c r="C35" s="45"/>
      <c r="D35" s="45"/>
      <c r="E35" s="45"/>
      <c r="F35" s="25"/>
      <c r="G35" s="25"/>
    </row>
    <row r="36" spans="2:7" x14ac:dyDescent="0.2">
      <c r="B36" s="31" t="s">
        <v>350</v>
      </c>
      <c r="C36" s="52"/>
      <c r="D36" s="52"/>
      <c r="E36" s="52"/>
      <c r="F36" s="52"/>
      <c r="G36" s="52"/>
    </row>
    <row r="38" spans="2:7" x14ac:dyDescent="0.2">
      <c r="B38" s="1" t="s">
        <v>49</v>
      </c>
    </row>
    <row r="39" spans="2:7" x14ac:dyDescent="0.2">
      <c r="B39" s="1" t="s">
        <v>142</v>
      </c>
    </row>
    <row r="40" spans="2:7" x14ac:dyDescent="0.2">
      <c r="B40" s="1" t="s">
        <v>290</v>
      </c>
    </row>
    <row r="51" spans="2:8" x14ac:dyDescent="0.2">
      <c r="B51" s="1" t="s">
        <v>7</v>
      </c>
      <c r="E51" s="1"/>
    </row>
    <row r="52" spans="2:8" ht="75" customHeight="1" x14ac:dyDescent="0.2">
      <c r="B52" s="147" t="s">
        <v>518</v>
      </c>
      <c r="C52" s="147"/>
      <c r="D52" s="147"/>
      <c r="E52" s="147"/>
      <c r="F52" s="147"/>
      <c r="G52" s="147"/>
      <c r="H52" s="147"/>
    </row>
    <row r="53" spans="2:8" ht="18.75" x14ac:dyDescent="0.3">
      <c r="B53" s="4" t="s">
        <v>8</v>
      </c>
      <c r="E53" s="1"/>
    </row>
    <row r="54" spans="2:8" x14ac:dyDescent="0.2">
      <c r="E54" s="1"/>
    </row>
    <row r="55" spans="2:8" x14ac:dyDescent="0.2">
      <c r="E55" s="1"/>
    </row>
  </sheetData>
  <mergeCells count="10">
    <mergeCell ref="B52:H52"/>
    <mergeCell ref="B31:G31"/>
    <mergeCell ref="B34:G34"/>
    <mergeCell ref="B2:G2"/>
    <mergeCell ref="B3:G3"/>
    <mergeCell ref="B1:G1"/>
    <mergeCell ref="B19:G19"/>
    <mergeCell ref="B28:G28"/>
    <mergeCell ref="B29:G29"/>
    <mergeCell ref="B30:G30"/>
  </mergeCells>
  <pageMargins left="0" right="0" top="0" bottom="0" header="0.3" footer="0.3"/>
  <pageSetup scale="66" orientation="landscape" r:id="rId1"/>
  <headerFooter>
    <oddHeader>&amp;L&amp;"Arial"&amp;9&amp;K0078D7INTERNAL&amp;1#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showGridLines="0" view="pageBreakPreview" topLeftCell="B36" zoomScaleNormal="100" zoomScaleSheetLayoutView="100" workbookViewId="0">
      <selection activeCell="B52" sqref="B52:H52"/>
    </sheetView>
  </sheetViews>
  <sheetFormatPr defaultColWidth="9.140625" defaultRowHeight="12.75" x14ac:dyDescent="0.2"/>
  <cols>
    <col min="1" max="1" width="0" style="1" hidden="1" customWidth="1"/>
    <col min="2" max="2" width="66.5703125" style="1" customWidth="1"/>
    <col min="3" max="3" width="17.7109375" style="1" customWidth="1"/>
    <col min="4" max="4" width="24.28515625" style="1" bestFit="1" customWidth="1"/>
    <col min="5" max="5" width="10.14062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9" x14ac:dyDescent="0.2">
      <c r="B1" s="126" t="s">
        <v>322</v>
      </c>
      <c r="C1" s="126"/>
      <c r="D1" s="126"/>
      <c r="E1" s="126"/>
      <c r="F1" s="126"/>
      <c r="G1" s="126"/>
    </row>
    <row r="2" spans="2:9" ht="25.9" customHeight="1" x14ac:dyDescent="0.2">
      <c r="B2" s="123" t="s">
        <v>332</v>
      </c>
      <c r="C2" s="134"/>
      <c r="D2" s="134"/>
      <c r="E2" s="134"/>
      <c r="F2" s="134"/>
      <c r="G2" s="136"/>
      <c r="H2" s="59"/>
    </row>
    <row r="3" spans="2:9" x14ac:dyDescent="0.2">
      <c r="B3" s="126" t="s">
        <v>458</v>
      </c>
      <c r="C3" s="126"/>
      <c r="D3" s="126"/>
      <c r="E3" s="126"/>
      <c r="F3" s="126"/>
      <c r="G3" s="126"/>
    </row>
    <row r="4" spans="2:9" ht="21" customHeight="1" x14ac:dyDescent="0.2"/>
    <row r="5" spans="2:9" ht="57.75" customHeight="1" x14ac:dyDescent="0.2">
      <c r="B5" s="77" t="s">
        <v>2</v>
      </c>
      <c r="C5" s="77" t="s">
        <v>3</v>
      </c>
      <c r="D5" s="77" t="s">
        <v>4</v>
      </c>
      <c r="E5" s="78" t="s">
        <v>5</v>
      </c>
      <c r="F5" s="79" t="s">
        <v>9</v>
      </c>
      <c r="G5" s="79" t="s">
        <v>6</v>
      </c>
      <c r="H5" s="71" t="s">
        <v>351</v>
      </c>
    </row>
    <row r="6" spans="2:9" x14ac:dyDescent="0.2">
      <c r="B6" s="101" t="s">
        <v>281</v>
      </c>
      <c r="C6" s="104"/>
      <c r="D6" s="104"/>
      <c r="E6" s="105"/>
      <c r="F6" s="106"/>
      <c r="G6" s="106"/>
      <c r="H6" s="104"/>
    </row>
    <row r="7" spans="2:9" x14ac:dyDescent="0.2">
      <c r="B7" s="11" t="s">
        <v>282</v>
      </c>
      <c r="C7" s="104"/>
      <c r="D7" s="104"/>
      <c r="E7" s="105"/>
      <c r="F7" s="106"/>
      <c r="G7" s="106"/>
      <c r="H7" s="104"/>
    </row>
    <row r="8" spans="2:9" x14ac:dyDescent="0.2">
      <c r="B8" s="104" t="s">
        <v>291</v>
      </c>
      <c r="C8" s="104" t="s">
        <v>292</v>
      </c>
      <c r="D8" s="104" t="s">
        <v>285</v>
      </c>
      <c r="E8" s="105">
        <v>231149.30800000002</v>
      </c>
      <c r="F8" s="106">
        <v>1838.0431530999999</v>
      </c>
      <c r="G8" s="106">
        <v>94.21</v>
      </c>
      <c r="H8" s="104"/>
      <c r="I8" s="3">
        <f>ROUND(F8,2)</f>
        <v>1838.04</v>
      </c>
    </row>
    <row r="9" spans="2:9" x14ac:dyDescent="0.2">
      <c r="B9" s="11" t="s">
        <v>47</v>
      </c>
      <c r="C9" s="11"/>
      <c r="D9" s="11"/>
      <c r="E9" s="12"/>
      <c r="F9" s="80">
        <v>1838.0431530999999</v>
      </c>
      <c r="G9" s="80">
        <v>94.21</v>
      </c>
      <c r="H9" s="11"/>
    </row>
    <row r="10" spans="2:9" x14ac:dyDescent="0.2">
      <c r="B10" s="104" t="s">
        <v>321</v>
      </c>
      <c r="C10" s="104"/>
      <c r="D10" s="104"/>
      <c r="E10" s="105"/>
      <c r="F10" s="106">
        <v>291.69456109999999</v>
      </c>
      <c r="G10" s="106">
        <v>14.951599999999999</v>
      </c>
      <c r="H10" s="104">
        <v>3.23</v>
      </c>
    </row>
    <row r="11" spans="2:9" x14ac:dyDescent="0.2">
      <c r="B11" s="104" t="s">
        <v>320</v>
      </c>
      <c r="C11" s="104"/>
      <c r="D11" s="104"/>
      <c r="E11" s="105"/>
      <c r="F11" s="106">
        <v>20.3578084</v>
      </c>
      <c r="G11" s="106">
        <v>1.0434000000000001</v>
      </c>
      <c r="H11" s="104">
        <v>3.33</v>
      </c>
    </row>
    <row r="12" spans="2:9" x14ac:dyDescent="0.2">
      <c r="B12" s="11" t="s">
        <v>47</v>
      </c>
      <c r="C12" s="11"/>
      <c r="D12" s="11"/>
      <c r="E12" s="12"/>
      <c r="F12" s="80">
        <v>312.0523695</v>
      </c>
      <c r="G12" s="80">
        <v>15.995100000000001</v>
      </c>
      <c r="H12" s="11"/>
    </row>
    <row r="13" spans="2:9" x14ac:dyDescent="0.2">
      <c r="B13" s="104" t="s">
        <v>48</v>
      </c>
      <c r="C13" s="104"/>
      <c r="D13" s="104"/>
      <c r="E13" s="105"/>
      <c r="F13" s="106">
        <v>-199.17820270000001</v>
      </c>
      <c r="G13" s="106">
        <v>-10.205</v>
      </c>
      <c r="H13" s="104"/>
    </row>
    <row r="14" spans="2:9" x14ac:dyDescent="0.2">
      <c r="B14" s="13" t="s">
        <v>459</v>
      </c>
      <c r="C14" s="13"/>
      <c r="D14" s="13"/>
      <c r="E14" s="14"/>
      <c r="F14" s="15">
        <v>1950.9173198999999</v>
      </c>
      <c r="G14" s="15">
        <v>100</v>
      </c>
      <c r="H14" s="13"/>
    </row>
    <row r="15" spans="2:9" x14ac:dyDescent="0.2">
      <c r="B15" s="83"/>
      <c r="C15" s="83"/>
      <c r="D15" s="83"/>
      <c r="E15" s="84"/>
      <c r="F15" s="85"/>
      <c r="G15" s="85"/>
    </row>
    <row r="18" spans="1:7" x14ac:dyDescent="0.2">
      <c r="B18" s="20" t="s">
        <v>337</v>
      </c>
      <c r="C18" s="33"/>
      <c r="D18" s="22"/>
      <c r="E18" s="23"/>
      <c r="F18" s="24"/>
      <c r="G18" s="25"/>
    </row>
    <row r="19" spans="1:7" x14ac:dyDescent="0.2">
      <c r="B19" s="121" t="s">
        <v>338</v>
      </c>
      <c r="C19" s="122"/>
      <c r="D19" s="122"/>
      <c r="E19" s="122"/>
      <c r="F19" s="122"/>
      <c r="G19" s="122"/>
    </row>
    <row r="20" spans="1:7" x14ac:dyDescent="0.2">
      <c r="B20" s="21" t="s">
        <v>339</v>
      </c>
      <c r="C20" s="22"/>
      <c r="D20" s="22"/>
      <c r="E20" s="23"/>
      <c r="F20" s="34"/>
      <c r="G20" s="25"/>
    </row>
    <row r="21" spans="1:7" x14ac:dyDescent="0.2">
      <c r="B21" s="21" t="s">
        <v>340</v>
      </c>
      <c r="C21" s="22"/>
      <c r="D21" s="22"/>
      <c r="E21" s="23"/>
      <c r="F21" s="24"/>
      <c r="G21" s="25"/>
    </row>
    <row r="22" spans="1:7" ht="25.5" x14ac:dyDescent="0.2">
      <c r="B22" s="35" t="s">
        <v>341</v>
      </c>
      <c r="C22" s="100" t="s">
        <v>469</v>
      </c>
      <c r="D22" s="100" t="s">
        <v>471</v>
      </c>
      <c r="E22" s="36"/>
      <c r="F22" s="25"/>
      <c r="G22" s="25"/>
    </row>
    <row r="23" spans="1:7" x14ac:dyDescent="0.2">
      <c r="A23" s="1" t="s">
        <v>374</v>
      </c>
      <c r="B23" s="21" t="s">
        <v>342</v>
      </c>
      <c r="C23" s="96">
        <v>20.750599999999999</v>
      </c>
      <c r="D23" s="93">
        <v>19.853000000000002</v>
      </c>
      <c r="E23" s="37"/>
      <c r="F23" s="25"/>
      <c r="G23" s="25"/>
    </row>
    <row r="24" spans="1:7" x14ac:dyDescent="0.2">
      <c r="A24" s="1" t="s">
        <v>375</v>
      </c>
      <c r="B24" s="21" t="s">
        <v>343</v>
      </c>
      <c r="C24" s="97">
        <v>19.853100000000001</v>
      </c>
      <c r="D24" s="94">
        <v>18.994299999999999</v>
      </c>
      <c r="E24" s="37"/>
      <c r="F24" s="25"/>
      <c r="G24" s="25"/>
    </row>
    <row r="25" spans="1:7" x14ac:dyDescent="0.2">
      <c r="A25" s="1" t="s">
        <v>376</v>
      </c>
      <c r="B25" s="21" t="s">
        <v>344</v>
      </c>
      <c r="C25" s="97">
        <v>21.992999999999999</v>
      </c>
      <c r="D25" s="94">
        <v>21.028500000000001</v>
      </c>
      <c r="E25" s="37"/>
      <c r="F25" s="25"/>
      <c r="G25" s="25"/>
    </row>
    <row r="26" spans="1:7" x14ac:dyDescent="0.2">
      <c r="A26" s="1" t="s">
        <v>377</v>
      </c>
      <c r="B26" s="26" t="s">
        <v>345</v>
      </c>
      <c r="C26" s="98">
        <v>21.044</v>
      </c>
      <c r="D26" s="95">
        <v>20.121600000000001</v>
      </c>
      <c r="E26" s="37"/>
      <c r="F26" s="25"/>
      <c r="G26" s="25"/>
    </row>
    <row r="27" spans="1:7" x14ac:dyDescent="0.2">
      <c r="B27" s="103" t="s">
        <v>517</v>
      </c>
      <c r="C27" s="70"/>
      <c r="D27" s="70"/>
      <c r="E27" s="37"/>
      <c r="F27" s="25"/>
      <c r="G27" s="25"/>
    </row>
    <row r="28" spans="1:7" x14ac:dyDescent="0.2">
      <c r="B28" s="38" t="s">
        <v>484</v>
      </c>
      <c r="C28" s="39"/>
      <c r="D28" s="39"/>
      <c r="E28" s="40"/>
      <c r="F28" s="40"/>
      <c r="G28" s="25"/>
    </row>
    <row r="29" spans="1:7" x14ac:dyDescent="0.2">
      <c r="B29" s="121" t="s">
        <v>479</v>
      </c>
      <c r="C29" s="122"/>
      <c r="D29" s="122"/>
      <c r="E29" s="122"/>
      <c r="F29" s="122"/>
      <c r="G29" s="25"/>
    </row>
    <row r="30" spans="1:7" x14ac:dyDescent="0.2">
      <c r="B30" s="103" t="s">
        <v>513</v>
      </c>
      <c r="C30" s="22"/>
      <c r="D30" s="22"/>
      <c r="E30" s="40"/>
      <c r="F30" s="40"/>
      <c r="G30" s="25"/>
    </row>
    <row r="31" spans="1:7" x14ac:dyDescent="0.2">
      <c r="B31" s="121" t="s">
        <v>481</v>
      </c>
      <c r="C31" s="122"/>
      <c r="D31" s="122"/>
      <c r="E31" s="122"/>
      <c r="F31" s="122"/>
      <c r="G31" s="25"/>
    </row>
    <row r="32" spans="1:7" x14ac:dyDescent="0.2">
      <c r="B32" s="110" t="s">
        <v>504</v>
      </c>
      <c r="C32" s="41"/>
      <c r="D32" s="41"/>
      <c r="E32" s="40"/>
      <c r="F32" s="40"/>
      <c r="G32" s="25"/>
    </row>
    <row r="33" spans="2:7" x14ac:dyDescent="0.2">
      <c r="B33" s="42" t="s">
        <v>483</v>
      </c>
      <c r="C33" s="43"/>
      <c r="D33" s="43"/>
      <c r="E33" s="40"/>
      <c r="F33" s="40"/>
      <c r="G33" s="25"/>
    </row>
    <row r="34" spans="2:7" x14ac:dyDescent="0.2">
      <c r="B34" s="121" t="s">
        <v>347</v>
      </c>
      <c r="C34" s="122"/>
      <c r="D34" s="122"/>
      <c r="E34" s="122"/>
      <c r="F34" s="122"/>
      <c r="G34" s="122"/>
    </row>
    <row r="35" spans="2:7" x14ac:dyDescent="0.2">
      <c r="B35" s="44" t="s">
        <v>348</v>
      </c>
      <c r="C35" s="45"/>
      <c r="D35" s="45"/>
      <c r="E35" s="45"/>
      <c r="F35" s="25"/>
      <c r="G35" s="25"/>
    </row>
    <row r="36" spans="2:7" x14ac:dyDescent="0.2">
      <c r="B36" s="31" t="s">
        <v>349</v>
      </c>
      <c r="C36" s="52"/>
      <c r="D36" s="52"/>
      <c r="E36" s="52"/>
      <c r="F36" s="52"/>
      <c r="G36" s="52"/>
    </row>
    <row r="38" spans="2:7" x14ac:dyDescent="0.2">
      <c r="B38" s="1" t="s">
        <v>49</v>
      </c>
    </row>
    <row r="39" spans="2:7" x14ac:dyDescent="0.2">
      <c r="B39" s="1" t="s">
        <v>142</v>
      </c>
    </row>
    <row r="40" spans="2:7" x14ac:dyDescent="0.2">
      <c r="B40" s="1" t="s">
        <v>293</v>
      </c>
    </row>
    <row r="51" spans="2:8" x14ac:dyDescent="0.2">
      <c r="B51" s="1" t="s">
        <v>7</v>
      </c>
      <c r="E51" s="1"/>
    </row>
    <row r="52" spans="2:8" ht="72" customHeight="1" x14ac:dyDescent="0.2">
      <c r="B52" s="147" t="s">
        <v>518</v>
      </c>
      <c r="C52" s="147"/>
      <c r="D52" s="147"/>
      <c r="E52" s="147"/>
      <c r="F52" s="147"/>
      <c r="G52" s="147"/>
      <c r="H52" s="147"/>
    </row>
    <row r="53" spans="2:8" ht="18.75" x14ac:dyDescent="0.3">
      <c r="B53" s="4" t="s">
        <v>8</v>
      </c>
      <c r="E53" s="1"/>
    </row>
    <row r="54" spans="2:8" x14ac:dyDescent="0.2">
      <c r="E54" s="1"/>
    </row>
    <row r="55" spans="2:8" x14ac:dyDescent="0.2">
      <c r="E55" s="1"/>
    </row>
  </sheetData>
  <mergeCells count="8">
    <mergeCell ref="B52:H52"/>
    <mergeCell ref="B1:G1"/>
    <mergeCell ref="B19:G19"/>
    <mergeCell ref="B29:F29"/>
    <mergeCell ref="B31:F31"/>
    <mergeCell ref="B34:G34"/>
    <mergeCell ref="B2:G2"/>
    <mergeCell ref="B3:G3"/>
  </mergeCells>
  <pageMargins left="0" right="0" top="0" bottom="0" header="0.3" footer="0.3"/>
  <pageSetup scale="66" orientation="landscape" r:id="rId1"/>
  <headerFooter>
    <oddHeader>&amp;L&amp;"Arial"&amp;9&amp;K0078D7INTERNAL&amp;1#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showGridLines="0" view="pageBreakPreview" topLeftCell="B30" zoomScaleNormal="100" zoomScaleSheetLayoutView="100" workbookViewId="0">
      <selection activeCell="B49" sqref="B49:H49"/>
    </sheetView>
  </sheetViews>
  <sheetFormatPr defaultColWidth="9.140625" defaultRowHeight="12.75" x14ac:dyDescent="0.2"/>
  <cols>
    <col min="1" max="1" width="0" style="1" hidden="1" customWidth="1"/>
    <col min="2" max="2" width="67.42578125" style="1" customWidth="1"/>
    <col min="3" max="3" width="17.7109375" style="1" customWidth="1"/>
    <col min="4" max="4" width="24.28515625" style="1" bestFit="1" customWidth="1"/>
    <col min="5" max="5" width="9.14062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9" x14ac:dyDescent="0.2">
      <c r="B1" s="126" t="s">
        <v>322</v>
      </c>
      <c r="C1" s="126"/>
      <c r="D1" s="126"/>
      <c r="E1" s="126"/>
      <c r="F1" s="126"/>
      <c r="G1" s="126"/>
    </row>
    <row r="2" spans="2:9" ht="25.9" customHeight="1" x14ac:dyDescent="0.2">
      <c r="B2" s="143" t="s">
        <v>333</v>
      </c>
      <c r="C2" s="144"/>
      <c r="D2" s="144"/>
      <c r="E2" s="144"/>
      <c r="F2" s="144"/>
      <c r="G2" s="145"/>
      <c r="H2" s="59"/>
    </row>
    <row r="3" spans="2:9" x14ac:dyDescent="0.2">
      <c r="B3" s="126" t="s">
        <v>458</v>
      </c>
      <c r="C3" s="126"/>
      <c r="D3" s="126"/>
      <c r="E3" s="126"/>
      <c r="F3" s="126"/>
      <c r="G3" s="126"/>
    </row>
    <row r="4" spans="2:9" ht="21" customHeight="1" x14ac:dyDescent="0.2"/>
    <row r="5" spans="2:9" ht="57.75" customHeight="1" x14ac:dyDescent="0.2">
      <c r="B5" s="77" t="s">
        <v>2</v>
      </c>
      <c r="C5" s="77" t="s">
        <v>3</v>
      </c>
      <c r="D5" s="77" t="s">
        <v>4</v>
      </c>
      <c r="E5" s="78" t="s">
        <v>5</v>
      </c>
      <c r="F5" s="79" t="s">
        <v>9</v>
      </c>
      <c r="G5" s="79" t="s">
        <v>6</v>
      </c>
      <c r="H5" s="71" t="s">
        <v>351</v>
      </c>
    </row>
    <row r="6" spans="2:9" x14ac:dyDescent="0.2">
      <c r="B6" s="101" t="s">
        <v>281</v>
      </c>
      <c r="C6" s="104"/>
      <c r="D6" s="104"/>
      <c r="E6" s="105"/>
      <c r="F6" s="106"/>
      <c r="G6" s="106"/>
      <c r="H6" s="104"/>
    </row>
    <row r="7" spans="2:9" x14ac:dyDescent="0.2">
      <c r="B7" s="11" t="s">
        <v>282</v>
      </c>
      <c r="C7" s="104"/>
      <c r="D7" s="104"/>
      <c r="E7" s="105"/>
      <c r="F7" s="106"/>
      <c r="G7" s="106"/>
      <c r="H7" s="104"/>
    </row>
    <row r="8" spans="2:9" x14ac:dyDescent="0.2">
      <c r="B8" s="104" t="s">
        <v>294</v>
      </c>
      <c r="C8" s="104" t="s">
        <v>295</v>
      </c>
      <c r="D8" s="104" t="s">
        <v>285</v>
      </c>
      <c r="E8" s="105">
        <v>38294.142</v>
      </c>
      <c r="F8" s="106">
        <v>445.08119790000001</v>
      </c>
      <c r="G8" s="106">
        <v>92.67</v>
      </c>
      <c r="H8" s="104"/>
      <c r="I8" s="3">
        <f>ROUND(F8,2)</f>
        <v>445.08</v>
      </c>
    </row>
    <row r="9" spans="2:9" x14ac:dyDescent="0.2">
      <c r="B9" s="11" t="s">
        <v>47</v>
      </c>
      <c r="C9" s="11"/>
      <c r="D9" s="11"/>
      <c r="E9" s="12"/>
      <c r="F9" s="80">
        <v>445.08119790000001</v>
      </c>
      <c r="G9" s="80">
        <v>92.67</v>
      </c>
      <c r="H9" s="11"/>
    </row>
    <row r="10" spans="2:9" x14ac:dyDescent="0.2">
      <c r="B10" s="104" t="s">
        <v>321</v>
      </c>
      <c r="C10" s="104"/>
      <c r="D10" s="104"/>
      <c r="E10" s="105"/>
      <c r="F10" s="106">
        <v>35.626541899999999</v>
      </c>
      <c r="G10" s="106">
        <v>7.4175000000000004</v>
      </c>
      <c r="H10" s="104">
        <v>3.23</v>
      </c>
    </row>
    <row r="11" spans="2:9" x14ac:dyDescent="0.2">
      <c r="B11" s="104" t="s">
        <v>320</v>
      </c>
      <c r="C11" s="104"/>
      <c r="D11" s="104"/>
      <c r="E11" s="105"/>
      <c r="F11" s="106">
        <v>2.4868451999999999</v>
      </c>
      <c r="G11" s="106">
        <v>0.51770000000000005</v>
      </c>
      <c r="H11" s="104">
        <v>3.33</v>
      </c>
    </row>
    <row r="12" spans="2:9" x14ac:dyDescent="0.2">
      <c r="B12" s="11" t="s">
        <v>47</v>
      </c>
      <c r="C12" s="11"/>
      <c r="D12" s="11"/>
      <c r="E12" s="12"/>
      <c r="F12" s="80">
        <v>38.113387099999997</v>
      </c>
      <c r="G12" s="80">
        <v>7.9352999999999998</v>
      </c>
      <c r="H12" s="11"/>
    </row>
    <row r="13" spans="2:9" x14ac:dyDescent="0.2">
      <c r="B13" s="104" t="s">
        <v>48</v>
      </c>
      <c r="C13" s="104"/>
      <c r="D13" s="104"/>
      <c r="E13" s="105"/>
      <c r="F13" s="106">
        <v>-2.8945886999999999</v>
      </c>
      <c r="G13" s="106">
        <v>-0.60519999999999996</v>
      </c>
      <c r="H13" s="104"/>
    </row>
    <row r="14" spans="2:9" x14ac:dyDescent="0.2">
      <c r="B14" s="13" t="s">
        <v>459</v>
      </c>
      <c r="C14" s="13"/>
      <c r="D14" s="13"/>
      <c r="E14" s="14"/>
      <c r="F14" s="15">
        <v>480.29999629999998</v>
      </c>
      <c r="G14" s="15">
        <v>100</v>
      </c>
      <c r="H14" s="13"/>
    </row>
    <row r="17" spans="1:7" x14ac:dyDescent="0.2">
      <c r="B17" s="20" t="s">
        <v>337</v>
      </c>
      <c r="C17" s="33"/>
      <c r="D17" s="22"/>
      <c r="E17" s="23"/>
      <c r="F17" s="24"/>
      <c r="G17" s="25"/>
    </row>
    <row r="18" spans="1:7" x14ac:dyDescent="0.2">
      <c r="B18" s="121" t="s">
        <v>338</v>
      </c>
      <c r="C18" s="122"/>
      <c r="D18" s="122"/>
      <c r="E18" s="122"/>
      <c r="F18" s="122"/>
      <c r="G18" s="122"/>
    </row>
    <row r="19" spans="1:7" x14ac:dyDescent="0.2">
      <c r="B19" s="21" t="s">
        <v>339</v>
      </c>
      <c r="C19" s="22"/>
      <c r="D19" s="22"/>
      <c r="E19" s="50"/>
      <c r="F19" s="34"/>
      <c r="G19" s="25"/>
    </row>
    <row r="20" spans="1:7" x14ac:dyDescent="0.2">
      <c r="B20" s="26" t="s">
        <v>340</v>
      </c>
      <c r="C20" s="27"/>
      <c r="D20" s="27"/>
      <c r="E20" s="50"/>
      <c r="F20" s="24"/>
      <c r="G20" s="25"/>
    </row>
    <row r="21" spans="1:7" ht="25.5" x14ac:dyDescent="0.2">
      <c r="B21" s="35" t="s">
        <v>341</v>
      </c>
      <c r="C21" s="100" t="s">
        <v>469</v>
      </c>
      <c r="D21" s="100" t="s">
        <v>471</v>
      </c>
      <c r="E21" s="36"/>
      <c r="F21" s="25"/>
      <c r="G21" s="25"/>
    </row>
    <row r="22" spans="1:7" x14ac:dyDescent="0.2">
      <c r="A22" s="1" t="s">
        <v>378</v>
      </c>
      <c r="B22" s="21" t="s">
        <v>342</v>
      </c>
      <c r="C22" s="96">
        <v>17.106999999999999</v>
      </c>
      <c r="D22" s="93">
        <v>17.121300000000002</v>
      </c>
      <c r="E22" s="37"/>
      <c r="F22" s="25"/>
      <c r="G22" s="25"/>
    </row>
    <row r="23" spans="1:7" x14ac:dyDescent="0.2">
      <c r="A23" s="1" t="s">
        <v>379</v>
      </c>
      <c r="B23" s="26" t="s">
        <v>344</v>
      </c>
      <c r="C23" s="98">
        <v>17.842400000000001</v>
      </c>
      <c r="D23" s="95">
        <v>17.847200000000001</v>
      </c>
      <c r="E23" s="37"/>
      <c r="F23" s="25"/>
      <c r="G23" s="25"/>
    </row>
    <row r="24" spans="1:7" x14ac:dyDescent="0.2">
      <c r="B24" s="103" t="s">
        <v>517</v>
      </c>
      <c r="C24" s="70"/>
      <c r="D24" s="70"/>
      <c r="E24" s="37"/>
      <c r="F24" s="25"/>
      <c r="G24" s="25"/>
    </row>
    <row r="25" spans="1:7" x14ac:dyDescent="0.2">
      <c r="B25" s="38" t="s">
        <v>484</v>
      </c>
      <c r="C25" s="88"/>
      <c r="D25" s="88"/>
      <c r="E25" s="40"/>
      <c r="F25" s="40"/>
      <c r="G25" s="40"/>
    </row>
    <row r="26" spans="1:7" x14ac:dyDescent="0.2">
      <c r="B26" s="121" t="s">
        <v>479</v>
      </c>
      <c r="C26" s="122"/>
      <c r="D26" s="122"/>
      <c r="E26" s="122"/>
      <c r="F26" s="122"/>
      <c r="G26" s="40"/>
    </row>
    <row r="27" spans="1:7" x14ac:dyDescent="0.2">
      <c r="B27" s="103" t="s">
        <v>514</v>
      </c>
      <c r="C27" s="22"/>
      <c r="D27" s="22"/>
      <c r="E27" s="40"/>
      <c r="F27" s="40"/>
      <c r="G27" s="25"/>
    </row>
    <row r="28" spans="1:7" x14ac:dyDescent="0.2">
      <c r="B28" s="121" t="s">
        <v>481</v>
      </c>
      <c r="C28" s="122"/>
      <c r="D28" s="122"/>
      <c r="E28" s="122"/>
      <c r="F28" s="122"/>
      <c r="G28" s="25"/>
    </row>
    <row r="29" spans="1:7" x14ac:dyDescent="0.2">
      <c r="B29" s="110" t="s">
        <v>505</v>
      </c>
      <c r="C29" s="41"/>
      <c r="D29" s="41"/>
      <c r="E29" s="40"/>
      <c r="F29" s="40"/>
      <c r="G29" s="25"/>
    </row>
    <row r="30" spans="1:7" x14ac:dyDescent="0.2">
      <c r="B30" s="53" t="s">
        <v>483</v>
      </c>
      <c r="C30" s="53"/>
      <c r="D30" s="53"/>
      <c r="E30" s="40"/>
      <c r="F30" s="40"/>
      <c r="G30" s="25"/>
    </row>
    <row r="31" spans="1:7" x14ac:dyDescent="0.2">
      <c r="B31" s="121" t="s">
        <v>347</v>
      </c>
      <c r="C31" s="122"/>
      <c r="D31" s="122"/>
      <c r="E31" s="122"/>
      <c r="F31" s="122"/>
      <c r="G31" s="122"/>
    </row>
    <row r="32" spans="1:7" x14ac:dyDescent="0.2">
      <c r="B32" s="44" t="s">
        <v>348</v>
      </c>
      <c r="C32" s="45"/>
      <c r="D32" s="45"/>
      <c r="E32" s="45"/>
      <c r="F32" s="25"/>
      <c r="G32" s="25"/>
    </row>
    <row r="33" spans="2:7" x14ac:dyDescent="0.2">
      <c r="B33" s="31" t="s">
        <v>349</v>
      </c>
      <c r="C33" s="52"/>
      <c r="D33" s="52"/>
      <c r="E33" s="52"/>
      <c r="F33" s="52"/>
      <c r="G33" s="52"/>
    </row>
    <row r="35" spans="2:7" x14ac:dyDescent="0.2">
      <c r="B35" s="1" t="s">
        <v>49</v>
      </c>
    </row>
    <row r="36" spans="2:7" x14ac:dyDescent="0.2">
      <c r="B36" s="1" t="s">
        <v>296</v>
      </c>
    </row>
    <row r="37" spans="2:7" x14ac:dyDescent="0.2">
      <c r="B37" s="1" t="s">
        <v>297</v>
      </c>
    </row>
    <row r="48" spans="2:7" x14ac:dyDescent="0.2">
      <c r="B48" s="1" t="s">
        <v>7</v>
      </c>
      <c r="E48" s="1"/>
    </row>
    <row r="49" spans="2:8" ht="71.25" customHeight="1" x14ac:dyDescent="0.2">
      <c r="B49" s="147" t="s">
        <v>518</v>
      </c>
      <c r="C49" s="147"/>
      <c r="D49" s="147"/>
      <c r="E49" s="147"/>
      <c r="F49" s="147"/>
      <c r="G49" s="147"/>
      <c r="H49" s="147"/>
    </row>
    <row r="50" spans="2:8" ht="18.75" x14ac:dyDescent="0.3">
      <c r="B50" s="4" t="s">
        <v>8</v>
      </c>
      <c r="E50" s="1"/>
    </row>
    <row r="51" spans="2:8" x14ac:dyDescent="0.2">
      <c r="E51" s="1"/>
    </row>
    <row r="52" spans="2:8" x14ac:dyDescent="0.2">
      <c r="E52" s="1"/>
    </row>
  </sheetData>
  <mergeCells count="8">
    <mergeCell ref="B49:H49"/>
    <mergeCell ref="B1:G1"/>
    <mergeCell ref="B18:G18"/>
    <mergeCell ref="B26:F26"/>
    <mergeCell ref="B28:F28"/>
    <mergeCell ref="B31:G31"/>
    <mergeCell ref="B2:G2"/>
    <mergeCell ref="B3:G3"/>
  </mergeCells>
  <pageMargins left="0" right="0" top="0" bottom="0" header="0.3" footer="0.3"/>
  <pageSetup scale="66" orientation="landscape" r:id="rId1"/>
  <headerFooter>
    <oddHeader>&amp;L&amp;"Arial"&amp;9&amp;K0078D7INTERNAL&amp;1#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showGridLines="0" view="pageBreakPreview" topLeftCell="B37" zoomScaleNormal="100" zoomScaleSheetLayoutView="100" workbookViewId="0">
      <selection activeCell="B55" sqref="B55:H55"/>
    </sheetView>
  </sheetViews>
  <sheetFormatPr defaultColWidth="9.140625" defaultRowHeight="12.75" x14ac:dyDescent="0.2"/>
  <cols>
    <col min="1" max="1" width="13.28515625" style="1" hidden="1" customWidth="1"/>
    <col min="2" max="2" width="74" style="1" customWidth="1"/>
    <col min="3" max="3" width="17.7109375" style="1" customWidth="1"/>
    <col min="4" max="4" width="16" style="1" bestFit="1" customWidth="1"/>
    <col min="5" max="5" width="11.710937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26" t="s">
        <v>322</v>
      </c>
      <c r="C1" s="126"/>
      <c r="D1" s="126"/>
      <c r="E1" s="126"/>
      <c r="F1" s="126"/>
      <c r="G1" s="126"/>
    </row>
    <row r="2" spans="2:8" ht="25.9" customHeight="1" x14ac:dyDescent="0.2">
      <c r="B2" s="123" t="s">
        <v>334</v>
      </c>
      <c r="C2" s="124"/>
      <c r="D2" s="124"/>
      <c r="E2" s="124"/>
      <c r="F2" s="124"/>
      <c r="G2" s="125"/>
      <c r="H2" s="59"/>
    </row>
    <row r="3" spans="2:8" x14ac:dyDescent="0.2">
      <c r="B3" s="126" t="s">
        <v>458</v>
      </c>
      <c r="C3" s="126"/>
      <c r="D3" s="126"/>
      <c r="E3" s="126"/>
      <c r="F3" s="126"/>
      <c r="G3" s="126"/>
    </row>
    <row r="4" spans="2:8" ht="21" customHeight="1" x14ac:dyDescent="0.2"/>
    <row r="5" spans="2:8" ht="57.75" customHeight="1" x14ac:dyDescent="0.2">
      <c r="B5" s="77" t="s">
        <v>2</v>
      </c>
      <c r="C5" s="77" t="s">
        <v>3</v>
      </c>
      <c r="D5" s="77" t="s">
        <v>4</v>
      </c>
      <c r="E5" s="78" t="s">
        <v>5</v>
      </c>
      <c r="F5" s="79" t="s">
        <v>9</v>
      </c>
      <c r="G5" s="79" t="s">
        <v>6</v>
      </c>
      <c r="H5" s="71" t="s">
        <v>351</v>
      </c>
    </row>
    <row r="6" spans="2:8" x14ac:dyDescent="0.2">
      <c r="B6" s="101" t="s">
        <v>281</v>
      </c>
      <c r="C6" s="104"/>
      <c r="D6" s="104"/>
      <c r="E6" s="105"/>
      <c r="F6" s="106"/>
      <c r="G6" s="106"/>
      <c r="H6" s="104"/>
    </row>
    <row r="7" spans="2:8" x14ac:dyDescent="0.2">
      <c r="B7" s="11" t="s">
        <v>298</v>
      </c>
      <c r="C7" s="104"/>
      <c r="D7" s="104"/>
      <c r="E7" s="105"/>
      <c r="F7" s="106"/>
      <c r="G7" s="106"/>
      <c r="H7" s="104"/>
    </row>
    <row r="8" spans="2:8" x14ac:dyDescent="0.2">
      <c r="B8" s="104" t="s">
        <v>299</v>
      </c>
      <c r="C8" s="104" t="s">
        <v>300</v>
      </c>
      <c r="D8" s="104" t="s">
        <v>301</v>
      </c>
      <c r="E8" s="105">
        <v>7247621.4844999993</v>
      </c>
      <c r="F8" s="106">
        <v>2414.1319831000001</v>
      </c>
      <c r="G8" s="106">
        <v>44.84</v>
      </c>
      <c r="H8" s="104"/>
    </row>
    <row r="9" spans="2:8" x14ac:dyDescent="0.2">
      <c r="B9" s="104" t="s">
        <v>302</v>
      </c>
      <c r="C9" s="104" t="s">
        <v>303</v>
      </c>
      <c r="D9" s="104" t="s">
        <v>301</v>
      </c>
      <c r="E9" s="105">
        <v>4498515.3969000001</v>
      </c>
      <c r="F9" s="106">
        <v>1356.1404456</v>
      </c>
      <c r="G9" s="106">
        <v>25.19</v>
      </c>
      <c r="H9" s="104"/>
    </row>
    <row r="10" spans="2:8" x14ac:dyDescent="0.2">
      <c r="B10" s="104" t="s">
        <v>304</v>
      </c>
      <c r="C10" s="104" t="s">
        <v>305</v>
      </c>
      <c r="D10" s="104" t="s">
        <v>301</v>
      </c>
      <c r="E10" s="105">
        <v>1910277.1908</v>
      </c>
      <c r="F10" s="106">
        <v>707.02415280000002</v>
      </c>
      <c r="G10" s="106">
        <v>13.13</v>
      </c>
      <c r="H10" s="104"/>
    </row>
    <row r="11" spans="2:8" x14ac:dyDescent="0.2">
      <c r="B11" s="104" t="s">
        <v>306</v>
      </c>
      <c r="C11" s="104" t="s">
        <v>307</v>
      </c>
      <c r="D11" s="104" t="s">
        <v>301</v>
      </c>
      <c r="E11" s="105">
        <v>197448.66439999998</v>
      </c>
      <c r="F11" s="106">
        <v>538.42493490000004</v>
      </c>
      <c r="G11" s="106">
        <v>10</v>
      </c>
      <c r="H11" s="104"/>
    </row>
    <row r="12" spans="2:8" x14ac:dyDescent="0.2">
      <c r="B12" s="104" t="s">
        <v>308</v>
      </c>
      <c r="C12" s="104" t="s">
        <v>309</v>
      </c>
      <c r="D12" s="104" t="s">
        <v>301</v>
      </c>
      <c r="E12" s="105">
        <v>1211261.3589999999</v>
      </c>
      <c r="F12" s="106">
        <v>353.3382623</v>
      </c>
      <c r="G12" s="106">
        <v>6.56</v>
      </c>
      <c r="H12" s="104"/>
    </row>
    <row r="13" spans="2:8" x14ac:dyDescent="0.2">
      <c r="B13" s="11" t="s">
        <v>47</v>
      </c>
      <c r="C13" s="11"/>
      <c r="D13" s="11"/>
      <c r="E13" s="12"/>
      <c r="F13" s="80">
        <v>5369.0597787000006</v>
      </c>
      <c r="G13" s="80">
        <v>99.72</v>
      </c>
      <c r="H13" s="11"/>
    </row>
    <row r="14" spans="2:8" x14ac:dyDescent="0.2">
      <c r="B14" s="104" t="s">
        <v>321</v>
      </c>
      <c r="C14" s="104"/>
      <c r="D14" s="104"/>
      <c r="E14" s="105"/>
      <c r="F14" s="106">
        <v>31.974511400000001</v>
      </c>
      <c r="G14" s="106">
        <v>0.59389999999999998</v>
      </c>
      <c r="H14" s="104">
        <v>3.23</v>
      </c>
    </row>
    <row r="15" spans="2:8" x14ac:dyDescent="0.2">
      <c r="B15" s="104" t="s">
        <v>320</v>
      </c>
      <c r="C15" s="104"/>
      <c r="D15" s="104"/>
      <c r="E15" s="105"/>
      <c r="F15" s="106">
        <v>2.2319664000000001</v>
      </c>
      <c r="G15" s="106">
        <v>4.1399999999999999E-2</v>
      </c>
      <c r="H15" s="104">
        <v>3.33</v>
      </c>
    </row>
    <row r="16" spans="2:8" x14ac:dyDescent="0.2">
      <c r="B16" s="11" t="s">
        <v>47</v>
      </c>
      <c r="C16" s="11"/>
      <c r="D16" s="11"/>
      <c r="E16" s="12"/>
      <c r="F16" s="80">
        <v>34.206477800000002</v>
      </c>
      <c r="G16" s="80">
        <v>0.63529999999999998</v>
      </c>
      <c r="H16" s="11"/>
    </row>
    <row r="17" spans="1:8" x14ac:dyDescent="0.2">
      <c r="B17" s="104" t="s">
        <v>48</v>
      </c>
      <c r="C17" s="104"/>
      <c r="D17" s="104"/>
      <c r="E17" s="105"/>
      <c r="F17" s="106">
        <v>-19.4657953</v>
      </c>
      <c r="G17" s="106">
        <v>-0.3553</v>
      </c>
      <c r="H17" s="104"/>
    </row>
    <row r="18" spans="1:8" x14ac:dyDescent="0.2">
      <c r="B18" s="13" t="s">
        <v>459</v>
      </c>
      <c r="C18" s="13"/>
      <c r="D18" s="13"/>
      <c r="E18" s="14"/>
      <c r="F18" s="15">
        <v>5383.8004612000004</v>
      </c>
      <c r="G18" s="15">
        <v>100</v>
      </c>
      <c r="H18" s="13"/>
    </row>
    <row r="21" spans="1:8" x14ac:dyDescent="0.2">
      <c r="B21" s="20" t="s">
        <v>337</v>
      </c>
      <c r="C21" s="33"/>
      <c r="D21" s="22"/>
      <c r="E21" s="23"/>
      <c r="F21" s="24"/>
      <c r="G21" s="25"/>
    </row>
    <row r="22" spans="1:8" x14ac:dyDescent="0.2">
      <c r="B22" s="121" t="s">
        <v>338</v>
      </c>
      <c r="C22" s="122"/>
      <c r="D22" s="122"/>
      <c r="E22" s="122"/>
      <c r="F22" s="122"/>
      <c r="G22" s="122"/>
    </row>
    <row r="23" spans="1:8" x14ac:dyDescent="0.2">
      <c r="B23" s="21" t="s">
        <v>339</v>
      </c>
      <c r="C23" s="22"/>
      <c r="D23" s="22"/>
      <c r="E23" s="50"/>
      <c r="F23" s="34"/>
      <c r="G23" s="25"/>
    </row>
    <row r="24" spans="1:8" x14ac:dyDescent="0.2">
      <c r="B24" s="21" t="s">
        <v>340</v>
      </c>
      <c r="C24" s="22"/>
      <c r="D24" s="22"/>
      <c r="E24" s="50"/>
      <c r="F24" s="24"/>
      <c r="G24" s="25"/>
    </row>
    <row r="25" spans="1:8" ht="25.5" x14ac:dyDescent="0.2">
      <c r="B25" s="35" t="s">
        <v>341</v>
      </c>
      <c r="C25" s="100" t="s">
        <v>469</v>
      </c>
      <c r="D25" s="100" t="s">
        <v>470</v>
      </c>
      <c r="E25" s="36"/>
      <c r="F25" s="25"/>
      <c r="G25" s="25"/>
    </row>
    <row r="26" spans="1:8" x14ac:dyDescent="0.2">
      <c r="A26" s="1" t="s">
        <v>380</v>
      </c>
      <c r="B26" s="21" t="s">
        <v>342</v>
      </c>
      <c r="C26" s="96">
        <v>16.658799999999999</v>
      </c>
      <c r="D26" s="93">
        <v>16.7395</v>
      </c>
      <c r="E26" s="37"/>
      <c r="F26" s="25"/>
      <c r="G26" s="25"/>
    </row>
    <row r="27" spans="1:8" x14ac:dyDescent="0.2">
      <c r="A27" s="1" t="s">
        <v>381</v>
      </c>
      <c r="B27" s="21" t="s">
        <v>343</v>
      </c>
      <c r="C27" s="97">
        <v>16.658799999999999</v>
      </c>
      <c r="D27" s="94">
        <v>16.7395</v>
      </c>
      <c r="E27" s="37"/>
      <c r="F27" s="25"/>
      <c r="G27" s="25"/>
    </row>
    <row r="28" spans="1:8" x14ac:dyDescent="0.2">
      <c r="A28" s="1" t="s">
        <v>382</v>
      </c>
      <c r="B28" s="21" t="s">
        <v>344</v>
      </c>
      <c r="C28" s="97">
        <v>17.092300000000002</v>
      </c>
      <c r="D28" s="94">
        <v>17.1647</v>
      </c>
      <c r="E28" s="37"/>
      <c r="F28" s="25"/>
      <c r="G28" s="25"/>
    </row>
    <row r="29" spans="1:8" x14ac:dyDescent="0.2">
      <c r="A29" s="76" t="s">
        <v>423</v>
      </c>
      <c r="B29" s="26" t="s">
        <v>345</v>
      </c>
      <c r="C29" s="98">
        <v>17.092300000000002</v>
      </c>
      <c r="D29" s="98">
        <v>17.1647</v>
      </c>
      <c r="E29" s="67"/>
      <c r="F29" s="25"/>
      <c r="G29" s="25"/>
    </row>
    <row r="30" spans="1:8" x14ac:dyDescent="0.2">
      <c r="A30" s="76"/>
      <c r="B30" s="92" t="s">
        <v>472</v>
      </c>
      <c r="C30" s="70"/>
      <c r="D30" s="70"/>
      <c r="E30" s="67"/>
      <c r="F30" s="25"/>
      <c r="G30" s="25"/>
    </row>
    <row r="31" spans="1:8" x14ac:dyDescent="0.2">
      <c r="B31" s="38" t="s">
        <v>484</v>
      </c>
      <c r="C31" s="39"/>
      <c r="D31" s="39"/>
      <c r="E31" s="40"/>
      <c r="F31" s="40"/>
      <c r="G31" s="25"/>
    </row>
    <row r="32" spans="1:8" x14ac:dyDescent="0.2">
      <c r="B32" s="21" t="s">
        <v>497</v>
      </c>
      <c r="C32" s="22"/>
      <c r="D32" s="22"/>
      <c r="E32" s="40"/>
      <c r="F32" s="40"/>
      <c r="G32" s="25"/>
    </row>
    <row r="33" spans="2:7" x14ac:dyDescent="0.2">
      <c r="B33" s="21" t="s">
        <v>498</v>
      </c>
      <c r="C33" s="22"/>
      <c r="D33" s="22"/>
      <c r="E33" s="40"/>
      <c r="F33" s="40"/>
      <c r="G33" s="25"/>
    </row>
    <row r="34" spans="2:7" x14ac:dyDescent="0.2">
      <c r="B34" s="121" t="s">
        <v>481</v>
      </c>
      <c r="C34" s="122"/>
      <c r="D34" s="122"/>
      <c r="E34" s="122"/>
      <c r="F34" s="122"/>
      <c r="G34" s="25"/>
    </row>
    <row r="35" spans="2:7" x14ac:dyDescent="0.2">
      <c r="B35" s="110" t="s">
        <v>506</v>
      </c>
      <c r="C35" s="41"/>
      <c r="D35" s="41"/>
      <c r="E35" s="40"/>
      <c r="F35" s="40"/>
      <c r="G35" s="40"/>
    </row>
    <row r="36" spans="2:7" x14ac:dyDescent="0.2">
      <c r="B36" s="53" t="s">
        <v>483</v>
      </c>
      <c r="C36" s="53"/>
      <c r="D36" s="53"/>
      <c r="E36" s="34"/>
      <c r="F36" s="40"/>
      <c r="G36" s="25"/>
    </row>
    <row r="37" spans="2:7" x14ac:dyDescent="0.2">
      <c r="B37" s="121" t="s">
        <v>347</v>
      </c>
      <c r="C37" s="122"/>
      <c r="D37" s="122"/>
      <c r="E37" s="122"/>
      <c r="F37" s="122"/>
      <c r="G37" s="122"/>
    </row>
    <row r="38" spans="2:7" x14ac:dyDescent="0.2">
      <c r="B38" s="44" t="s">
        <v>348</v>
      </c>
      <c r="C38" s="45"/>
      <c r="D38" s="45"/>
      <c r="E38" s="56"/>
      <c r="F38" s="25"/>
      <c r="G38" s="25"/>
    </row>
    <row r="39" spans="2:7" x14ac:dyDescent="0.2">
      <c r="B39" s="31" t="s">
        <v>349</v>
      </c>
      <c r="C39" s="52"/>
      <c r="D39" s="52"/>
      <c r="E39" s="52"/>
      <c r="F39" s="52"/>
      <c r="G39" s="52"/>
    </row>
    <row r="41" spans="2:7" x14ac:dyDescent="0.2">
      <c r="B41" s="1" t="s">
        <v>49</v>
      </c>
    </row>
    <row r="42" spans="2:7" x14ac:dyDescent="0.2">
      <c r="B42" s="1" t="s">
        <v>310</v>
      </c>
    </row>
    <row r="43" spans="2:7" x14ac:dyDescent="0.2">
      <c r="B43" s="1" t="s">
        <v>311</v>
      </c>
    </row>
    <row r="44" spans="2:7" x14ac:dyDescent="0.2">
      <c r="B44" s="1" t="s">
        <v>312</v>
      </c>
    </row>
    <row r="54" spans="2:8" x14ac:dyDescent="0.2">
      <c r="B54" s="1" t="s">
        <v>7</v>
      </c>
      <c r="E54" s="1"/>
    </row>
    <row r="55" spans="2:8" ht="73.5" customHeight="1" x14ac:dyDescent="0.2">
      <c r="B55" s="147" t="s">
        <v>518</v>
      </c>
      <c r="C55" s="147"/>
      <c r="D55" s="147"/>
      <c r="E55" s="147"/>
      <c r="F55" s="147"/>
      <c r="G55" s="147"/>
      <c r="H55" s="147"/>
    </row>
    <row r="56" spans="2:8" ht="18.75" x14ac:dyDescent="0.3">
      <c r="B56" s="4" t="s">
        <v>8</v>
      </c>
      <c r="E56" s="1"/>
    </row>
    <row r="57" spans="2:8" x14ac:dyDescent="0.2">
      <c r="E57" s="1"/>
    </row>
    <row r="58" spans="2:8" x14ac:dyDescent="0.2">
      <c r="E58" s="1"/>
    </row>
  </sheetData>
  <mergeCells count="7">
    <mergeCell ref="B55:H55"/>
    <mergeCell ref="B37:G37"/>
    <mergeCell ref="B2:G2"/>
    <mergeCell ref="B3:G3"/>
    <mergeCell ref="B1:G1"/>
    <mergeCell ref="B22:G22"/>
    <mergeCell ref="B34:F34"/>
  </mergeCells>
  <pageMargins left="0" right="0" top="0" bottom="0" header="0.3" footer="0.3"/>
  <pageSetup scale="66" orientation="landscape" r:id="rId1"/>
  <headerFooter>
    <oddHeader>&amp;L&amp;"Arial"&amp;9&amp;K0078D7INTERNAL&amp;1#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showGridLines="0" view="pageBreakPreview" topLeftCell="B36" zoomScaleNormal="100" zoomScaleSheetLayoutView="100" workbookViewId="0">
      <selection activeCell="B55" sqref="B55:H55"/>
    </sheetView>
  </sheetViews>
  <sheetFormatPr defaultColWidth="9.140625" defaultRowHeight="12.75" x14ac:dyDescent="0.2"/>
  <cols>
    <col min="1" max="1" width="0" style="1" hidden="1" customWidth="1"/>
    <col min="2" max="2" width="69.42578125" style="1" customWidth="1"/>
    <col min="3" max="3" width="17.7109375" style="1" customWidth="1"/>
    <col min="4" max="4" width="16" style="1" bestFit="1" customWidth="1"/>
    <col min="5" max="5" width="11.710937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26" t="s">
        <v>322</v>
      </c>
      <c r="C1" s="126"/>
      <c r="D1" s="126"/>
      <c r="E1" s="126"/>
      <c r="F1" s="126"/>
      <c r="G1" s="126"/>
    </row>
    <row r="2" spans="2:8" ht="25.9" customHeight="1" x14ac:dyDescent="0.2">
      <c r="B2" s="123" t="s">
        <v>335</v>
      </c>
      <c r="C2" s="134"/>
      <c r="D2" s="134"/>
      <c r="E2" s="134"/>
      <c r="F2" s="134"/>
      <c r="G2" s="136"/>
      <c r="H2" s="59"/>
    </row>
    <row r="3" spans="2:8" x14ac:dyDescent="0.2">
      <c r="B3" s="126" t="s">
        <v>458</v>
      </c>
      <c r="C3" s="126"/>
      <c r="D3" s="126"/>
      <c r="E3" s="126"/>
      <c r="F3" s="126"/>
      <c r="G3" s="126"/>
    </row>
    <row r="4" spans="2:8" ht="21" customHeight="1" x14ac:dyDescent="0.2"/>
    <row r="5" spans="2:8" ht="57.75" customHeight="1" x14ac:dyDescent="0.2">
      <c r="B5" s="77" t="s">
        <v>2</v>
      </c>
      <c r="C5" s="77" t="s">
        <v>3</v>
      </c>
      <c r="D5" s="77" t="s">
        <v>4</v>
      </c>
      <c r="E5" s="78" t="s">
        <v>5</v>
      </c>
      <c r="F5" s="79" t="s">
        <v>9</v>
      </c>
      <c r="G5" s="79" t="s">
        <v>6</v>
      </c>
      <c r="H5" s="71" t="s">
        <v>351</v>
      </c>
    </row>
    <row r="6" spans="2:8" x14ac:dyDescent="0.2">
      <c r="B6" s="101" t="s">
        <v>281</v>
      </c>
      <c r="C6" s="104"/>
      <c r="D6" s="104"/>
      <c r="E6" s="105"/>
      <c r="F6" s="106"/>
      <c r="G6" s="106"/>
      <c r="H6" s="104"/>
    </row>
    <row r="7" spans="2:8" x14ac:dyDescent="0.2">
      <c r="B7" s="11" t="s">
        <v>298</v>
      </c>
      <c r="C7" s="104"/>
      <c r="D7" s="104"/>
      <c r="E7" s="105"/>
      <c r="F7" s="106"/>
      <c r="G7" s="106"/>
      <c r="H7" s="104"/>
    </row>
    <row r="8" spans="2:8" x14ac:dyDescent="0.2">
      <c r="B8" s="104" t="s">
        <v>306</v>
      </c>
      <c r="C8" s="104" t="s">
        <v>307</v>
      </c>
      <c r="D8" s="104" t="s">
        <v>301</v>
      </c>
      <c r="E8" s="105">
        <v>885727.95879999991</v>
      </c>
      <c r="F8" s="106">
        <v>2415.3013139000004</v>
      </c>
      <c r="G8" s="106">
        <v>62.43</v>
      </c>
      <c r="H8" s="104"/>
    </row>
    <row r="9" spans="2:8" x14ac:dyDescent="0.2">
      <c r="B9" s="104" t="s">
        <v>313</v>
      </c>
      <c r="C9" s="104" t="s">
        <v>314</v>
      </c>
      <c r="D9" s="104" t="s">
        <v>301</v>
      </c>
      <c r="E9" s="105">
        <v>1346748.0385</v>
      </c>
      <c r="F9" s="106">
        <v>807.98148570000001</v>
      </c>
      <c r="G9" s="106">
        <v>20.88</v>
      </c>
      <c r="H9" s="104"/>
    </row>
    <row r="10" spans="2:8" x14ac:dyDescent="0.2">
      <c r="B10" s="104" t="s">
        <v>299</v>
      </c>
      <c r="C10" s="104" t="s">
        <v>300</v>
      </c>
      <c r="D10" s="104" t="s">
        <v>301</v>
      </c>
      <c r="E10" s="105">
        <v>932956.62800000003</v>
      </c>
      <c r="F10" s="106">
        <v>310.76132209999997</v>
      </c>
      <c r="G10" s="106">
        <v>8.0299999999999994</v>
      </c>
      <c r="H10" s="104"/>
    </row>
    <row r="11" spans="2:8" x14ac:dyDescent="0.2">
      <c r="B11" s="104" t="s">
        <v>304</v>
      </c>
      <c r="C11" s="104" t="s">
        <v>305</v>
      </c>
      <c r="D11" s="104" t="s">
        <v>301</v>
      </c>
      <c r="E11" s="105">
        <v>819803.53610000003</v>
      </c>
      <c r="F11" s="106">
        <v>303.42240559999999</v>
      </c>
      <c r="G11" s="106">
        <v>7.84</v>
      </c>
      <c r="H11" s="104"/>
    </row>
    <row r="12" spans="2:8" x14ac:dyDescent="0.2">
      <c r="B12" s="104" t="s">
        <v>302</v>
      </c>
      <c r="C12" s="104" t="s">
        <v>303</v>
      </c>
      <c r="D12" s="104" t="s">
        <v>301</v>
      </c>
      <c r="E12" s="105">
        <v>49670.667000000001</v>
      </c>
      <c r="F12" s="106">
        <v>14.973917999999999</v>
      </c>
      <c r="G12" s="106">
        <v>0.39</v>
      </c>
      <c r="H12" s="104"/>
    </row>
    <row r="13" spans="2:8" x14ac:dyDescent="0.2">
      <c r="B13" s="11" t="s">
        <v>47</v>
      </c>
      <c r="C13" s="11"/>
      <c r="D13" s="11"/>
      <c r="E13" s="12"/>
      <c r="F13" s="80">
        <v>3852.4404452999997</v>
      </c>
      <c r="G13" s="80">
        <v>99.57</v>
      </c>
      <c r="H13" s="11"/>
    </row>
    <row r="14" spans="2:8" x14ac:dyDescent="0.2">
      <c r="B14" s="104" t="s">
        <v>321</v>
      </c>
      <c r="C14" s="104"/>
      <c r="D14" s="104"/>
      <c r="E14" s="105"/>
      <c r="F14" s="106">
        <v>42.999584499999997</v>
      </c>
      <c r="G14" s="106">
        <v>1.1113</v>
      </c>
      <c r="H14" s="104">
        <v>3.23</v>
      </c>
    </row>
    <row r="15" spans="2:8" x14ac:dyDescent="0.2">
      <c r="B15" s="104" t="s">
        <v>320</v>
      </c>
      <c r="C15" s="104"/>
      <c r="D15" s="104"/>
      <c r="E15" s="105"/>
      <c r="F15" s="106">
        <v>3.0006645999999999</v>
      </c>
      <c r="G15" s="106">
        <v>7.7499999999999999E-2</v>
      </c>
      <c r="H15" s="104">
        <v>3.33</v>
      </c>
    </row>
    <row r="16" spans="2:8" x14ac:dyDescent="0.2">
      <c r="B16" s="11" t="s">
        <v>47</v>
      </c>
      <c r="C16" s="11"/>
      <c r="D16" s="11"/>
      <c r="E16" s="12"/>
      <c r="F16" s="80">
        <v>46.000249099999998</v>
      </c>
      <c r="G16" s="80">
        <v>1.1889000000000001</v>
      </c>
      <c r="H16" s="11"/>
    </row>
    <row r="17" spans="1:8" x14ac:dyDescent="0.2">
      <c r="B17" s="104" t="s">
        <v>48</v>
      </c>
      <c r="C17" s="104"/>
      <c r="D17" s="104"/>
      <c r="E17" s="105"/>
      <c r="F17" s="106">
        <v>-29.419881499999999</v>
      </c>
      <c r="G17" s="106">
        <v>-0.75880000000000003</v>
      </c>
      <c r="H17" s="104"/>
    </row>
    <row r="18" spans="1:8" x14ac:dyDescent="0.2">
      <c r="B18" s="13" t="s">
        <v>459</v>
      </c>
      <c r="C18" s="13"/>
      <c r="D18" s="13"/>
      <c r="E18" s="14"/>
      <c r="F18" s="15">
        <v>3869.0208128999998</v>
      </c>
      <c r="G18" s="15">
        <v>100</v>
      </c>
      <c r="H18" s="13"/>
    </row>
    <row r="21" spans="1:8" x14ac:dyDescent="0.2">
      <c r="B21" s="20" t="s">
        <v>337</v>
      </c>
      <c r="C21" s="33"/>
      <c r="D21" s="22"/>
      <c r="E21" s="23"/>
      <c r="F21" s="24"/>
      <c r="G21" s="25"/>
    </row>
    <row r="22" spans="1:8" x14ac:dyDescent="0.2">
      <c r="B22" s="121" t="s">
        <v>338</v>
      </c>
      <c r="C22" s="122"/>
      <c r="D22" s="122"/>
      <c r="E22" s="122"/>
      <c r="F22" s="122"/>
      <c r="G22" s="122"/>
    </row>
    <row r="23" spans="1:8" x14ac:dyDescent="0.2">
      <c r="B23" s="21" t="s">
        <v>339</v>
      </c>
      <c r="C23" s="22"/>
      <c r="D23" s="22"/>
      <c r="E23" s="23"/>
      <c r="F23" s="34"/>
      <c r="G23" s="25"/>
    </row>
    <row r="24" spans="1:8" x14ac:dyDescent="0.2">
      <c r="B24" s="21" t="s">
        <v>340</v>
      </c>
      <c r="C24" s="22"/>
      <c r="D24" s="22"/>
      <c r="E24" s="23"/>
      <c r="F24" s="24"/>
      <c r="G24" s="25"/>
    </row>
    <row r="25" spans="1:8" ht="25.5" x14ac:dyDescent="0.2">
      <c r="B25" s="35" t="s">
        <v>341</v>
      </c>
      <c r="C25" s="100" t="s">
        <v>469</v>
      </c>
      <c r="D25" s="100" t="s">
        <v>470</v>
      </c>
      <c r="E25" s="36"/>
      <c r="F25" s="25"/>
      <c r="G25" s="25"/>
    </row>
    <row r="26" spans="1:8" x14ac:dyDescent="0.2">
      <c r="A26" s="1" t="s">
        <v>383</v>
      </c>
      <c r="B26" s="21" t="s">
        <v>342</v>
      </c>
      <c r="C26" s="96">
        <v>21.261900000000001</v>
      </c>
      <c r="D26" s="93">
        <v>21.5718</v>
      </c>
      <c r="E26" s="37"/>
      <c r="F26" s="25"/>
      <c r="G26" s="25"/>
    </row>
    <row r="27" spans="1:8" x14ac:dyDescent="0.2">
      <c r="A27" s="1" t="s">
        <v>384</v>
      </c>
      <c r="B27" s="21" t="s">
        <v>343</v>
      </c>
      <c r="C27" s="97">
        <v>21.261900000000001</v>
      </c>
      <c r="D27" s="94">
        <v>21.5718</v>
      </c>
      <c r="E27" s="37"/>
      <c r="F27" s="25"/>
      <c r="G27" s="25"/>
    </row>
    <row r="28" spans="1:8" x14ac:dyDescent="0.2">
      <c r="A28" s="1" t="s">
        <v>385</v>
      </c>
      <c r="B28" s="21" t="s">
        <v>344</v>
      </c>
      <c r="C28" s="97">
        <v>21.684799999999999</v>
      </c>
      <c r="D28" s="94">
        <v>21.994700000000002</v>
      </c>
      <c r="E28" s="37"/>
      <c r="F28" s="25"/>
      <c r="G28" s="25"/>
    </row>
    <row r="29" spans="1:8" x14ac:dyDescent="0.2">
      <c r="A29" s="1" t="s">
        <v>386</v>
      </c>
      <c r="B29" s="26" t="s">
        <v>345</v>
      </c>
      <c r="C29" s="98">
        <v>21.684799999999999</v>
      </c>
      <c r="D29" s="95">
        <v>21.994700000000002</v>
      </c>
      <c r="E29" s="37"/>
      <c r="F29" s="25"/>
      <c r="G29" s="25"/>
    </row>
    <row r="30" spans="1:8" x14ac:dyDescent="0.2">
      <c r="B30" s="92" t="s">
        <v>472</v>
      </c>
      <c r="C30" s="70"/>
      <c r="D30" s="70"/>
      <c r="E30" s="37"/>
      <c r="F30" s="25"/>
      <c r="G30" s="25"/>
    </row>
    <row r="31" spans="1:8" x14ac:dyDescent="0.2">
      <c r="B31" s="38" t="s">
        <v>484</v>
      </c>
      <c r="C31" s="39"/>
      <c r="D31" s="39"/>
      <c r="E31" s="25"/>
      <c r="F31" s="25"/>
      <c r="G31" s="25"/>
    </row>
    <row r="32" spans="1:8" x14ac:dyDescent="0.2">
      <c r="B32" s="21" t="s">
        <v>497</v>
      </c>
      <c r="C32" s="22"/>
      <c r="D32" s="22"/>
      <c r="E32" s="25"/>
      <c r="F32" s="25"/>
      <c r="G32" s="25"/>
    </row>
    <row r="33" spans="2:7" x14ac:dyDescent="0.2">
      <c r="B33" s="103" t="s">
        <v>498</v>
      </c>
      <c r="C33" s="22"/>
      <c r="D33" s="22"/>
      <c r="E33" s="25"/>
      <c r="F33" s="25"/>
      <c r="G33" s="25"/>
    </row>
    <row r="34" spans="2:7" x14ac:dyDescent="0.2">
      <c r="B34" s="21" t="s">
        <v>481</v>
      </c>
      <c r="C34" s="63"/>
      <c r="D34" s="63"/>
      <c r="E34" s="25"/>
      <c r="F34" s="25"/>
      <c r="G34" s="25"/>
    </row>
    <row r="35" spans="2:7" ht="15" x14ac:dyDescent="0.2">
      <c r="B35" s="103" t="s">
        <v>507</v>
      </c>
      <c r="C35" s="68"/>
      <c r="D35" s="68"/>
      <c r="E35" s="40"/>
      <c r="F35" s="25"/>
      <c r="G35" s="25"/>
    </row>
    <row r="36" spans="2:7" x14ac:dyDescent="0.2">
      <c r="B36" s="43" t="s">
        <v>483</v>
      </c>
      <c r="C36" s="43"/>
      <c r="D36" s="43"/>
      <c r="E36" s="24"/>
      <c r="F36" s="25"/>
      <c r="G36" s="25"/>
    </row>
    <row r="37" spans="2:7" x14ac:dyDescent="0.2">
      <c r="B37" s="121" t="s">
        <v>347</v>
      </c>
      <c r="C37" s="122"/>
      <c r="D37" s="122"/>
      <c r="E37" s="122"/>
      <c r="F37" s="122"/>
      <c r="G37" s="122"/>
    </row>
    <row r="38" spans="2:7" x14ac:dyDescent="0.2">
      <c r="B38" s="44" t="s">
        <v>348</v>
      </c>
      <c r="C38" s="45"/>
      <c r="D38" s="45"/>
      <c r="E38" s="45"/>
      <c r="F38" s="25"/>
      <c r="G38" s="25"/>
    </row>
    <row r="39" spans="2:7" x14ac:dyDescent="0.2">
      <c r="B39" s="31" t="s">
        <v>350</v>
      </c>
      <c r="C39" s="52"/>
      <c r="D39" s="52"/>
      <c r="E39" s="52"/>
      <c r="F39" s="52"/>
      <c r="G39" s="52"/>
    </row>
    <row r="41" spans="2:7" x14ac:dyDescent="0.2">
      <c r="B41" s="1" t="s">
        <v>49</v>
      </c>
    </row>
    <row r="42" spans="2:7" x14ac:dyDescent="0.2">
      <c r="B42" s="1" t="s">
        <v>315</v>
      </c>
    </row>
    <row r="43" spans="2:7" x14ac:dyDescent="0.2">
      <c r="B43" s="1" t="s">
        <v>316</v>
      </c>
    </row>
    <row r="44" spans="2:7" x14ac:dyDescent="0.2">
      <c r="B44" s="1" t="s">
        <v>317</v>
      </c>
    </row>
    <row r="54" spans="2:8" x14ac:dyDescent="0.2">
      <c r="B54" s="1" t="s">
        <v>7</v>
      </c>
      <c r="E54" s="1"/>
    </row>
    <row r="55" spans="2:8" ht="71.25" customHeight="1" x14ac:dyDescent="0.2">
      <c r="B55" s="147" t="s">
        <v>518</v>
      </c>
      <c r="C55" s="147"/>
      <c r="D55" s="147"/>
      <c r="E55" s="147"/>
      <c r="F55" s="147"/>
      <c r="G55" s="147"/>
      <c r="H55" s="147"/>
    </row>
    <row r="56" spans="2:8" ht="18.75" x14ac:dyDescent="0.3">
      <c r="B56" s="4" t="s">
        <v>8</v>
      </c>
      <c r="E56" s="1"/>
    </row>
    <row r="57" spans="2:8" x14ac:dyDescent="0.2">
      <c r="E57" s="1"/>
    </row>
    <row r="58" spans="2:8" x14ac:dyDescent="0.2">
      <c r="E58" s="1"/>
    </row>
  </sheetData>
  <mergeCells count="6">
    <mergeCell ref="B55:H55"/>
    <mergeCell ref="B2:G2"/>
    <mergeCell ref="B3:G3"/>
    <mergeCell ref="B1:G1"/>
    <mergeCell ref="B22:G22"/>
    <mergeCell ref="B37:G37"/>
  </mergeCells>
  <pageMargins left="0" right="0" top="0" bottom="0" header="0.3" footer="0.3"/>
  <pageSetup scale="68" orientation="landscape" r:id="rId1"/>
  <headerFooter>
    <oddHeader>&amp;L&amp;"Arial"&amp;9&amp;K0078D7INTERNAL&amp;1#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showGridLines="0" view="pageBreakPreview" topLeftCell="B41" zoomScaleNormal="100" zoomScaleSheetLayoutView="100" workbookViewId="0">
      <selection activeCell="B54" sqref="B54:H54"/>
    </sheetView>
  </sheetViews>
  <sheetFormatPr defaultColWidth="9.140625" defaultRowHeight="12.75" x14ac:dyDescent="0.2"/>
  <cols>
    <col min="1" max="1" width="0" style="1" hidden="1" customWidth="1"/>
    <col min="2" max="2" width="72.85546875" style="1" customWidth="1"/>
    <col min="3" max="3" width="17.7109375" style="1" customWidth="1"/>
    <col min="4" max="4" width="16" style="1" bestFit="1" customWidth="1"/>
    <col min="5" max="5" width="11.710937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26" t="s">
        <v>322</v>
      </c>
      <c r="C1" s="126"/>
      <c r="D1" s="126"/>
      <c r="E1" s="126"/>
      <c r="F1" s="126"/>
      <c r="G1" s="126"/>
    </row>
    <row r="2" spans="2:8" ht="25.9" customHeight="1" x14ac:dyDescent="0.2">
      <c r="B2" s="123" t="s">
        <v>336</v>
      </c>
      <c r="C2" s="134"/>
      <c r="D2" s="134"/>
      <c r="E2" s="134"/>
      <c r="F2" s="134"/>
      <c r="G2" s="136"/>
      <c r="H2" s="59"/>
    </row>
    <row r="3" spans="2:8" x14ac:dyDescent="0.2">
      <c r="B3" s="126" t="s">
        <v>458</v>
      </c>
      <c r="C3" s="126"/>
      <c r="D3" s="126"/>
      <c r="E3" s="126"/>
      <c r="F3" s="126"/>
      <c r="G3" s="126"/>
    </row>
    <row r="4" spans="2:8" ht="21" customHeight="1" x14ac:dyDescent="0.2"/>
    <row r="5" spans="2:8" ht="57.75" customHeight="1" x14ac:dyDescent="0.2">
      <c r="B5" s="77" t="s">
        <v>2</v>
      </c>
      <c r="C5" s="77" t="s">
        <v>3</v>
      </c>
      <c r="D5" s="77" t="s">
        <v>4</v>
      </c>
      <c r="E5" s="78" t="s">
        <v>5</v>
      </c>
      <c r="F5" s="79" t="s">
        <v>9</v>
      </c>
      <c r="G5" s="79" t="s">
        <v>6</v>
      </c>
      <c r="H5" s="71" t="s">
        <v>351</v>
      </c>
    </row>
    <row r="6" spans="2:8" x14ac:dyDescent="0.2">
      <c r="B6" s="101" t="s">
        <v>281</v>
      </c>
      <c r="C6" s="104"/>
      <c r="D6" s="104"/>
      <c r="E6" s="105"/>
      <c r="F6" s="106"/>
      <c r="G6" s="106"/>
      <c r="H6" s="104"/>
    </row>
    <row r="7" spans="2:8" x14ac:dyDescent="0.2">
      <c r="B7" s="11" t="s">
        <v>298</v>
      </c>
      <c r="C7" s="104"/>
      <c r="D7" s="104"/>
      <c r="E7" s="105"/>
      <c r="F7" s="106"/>
      <c r="G7" s="106"/>
      <c r="H7" s="104"/>
    </row>
    <row r="8" spans="2:8" x14ac:dyDescent="0.2">
      <c r="B8" s="104" t="s">
        <v>306</v>
      </c>
      <c r="C8" s="104" t="s">
        <v>307</v>
      </c>
      <c r="D8" s="104" t="s">
        <v>301</v>
      </c>
      <c r="E8" s="105">
        <v>1392302.2085000002</v>
      </c>
      <c r="F8" s="106">
        <v>3796.6842076999997</v>
      </c>
      <c r="G8" s="106">
        <v>50.23</v>
      </c>
      <c r="H8" s="104"/>
    </row>
    <row r="9" spans="2:8" x14ac:dyDescent="0.2">
      <c r="B9" s="104" t="s">
        <v>313</v>
      </c>
      <c r="C9" s="104" t="s">
        <v>314</v>
      </c>
      <c r="D9" s="104" t="s">
        <v>301</v>
      </c>
      <c r="E9" s="105">
        <v>2157985.7601000001</v>
      </c>
      <c r="F9" s="106">
        <v>1294.6835567999999</v>
      </c>
      <c r="G9" s="106">
        <v>17.13</v>
      </c>
      <c r="H9" s="104"/>
    </row>
    <row r="10" spans="2:8" x14ac:dyDescent="0.2">
      <c r="B10" s="104" t="s">
        <v>299</v>
      </c>
      <c r="C10" s="104" t="s">
        <v>300</v>
      </c>
      <c r="D10" s="104" t="s">
        <v>301</v>
      </c>
      <c r="E10" s="105">
        <v>3688923.2075999998</v>
      </c>
      <c r="F10" s="106">
        <v>1228.754498</v>
      </c>
      <c r="G10" s="106">
        <v>16.260000000000002</v>
      </c>
      <c r="H10" s="104"/>
    </row>
    <row r="11" spans="2:8" x14ac:dyDescent="0.2">
      <c r="B11" s="104" t="s">
        <v>304</v>
      </c>
      <c r="C11" s="104" t="s">
        <v>305</v>
      </c>
      <c r="D11" s="104" t="s">
        <v>301</v>
      </c>
      <c r="E11" s="105">
        <v>1808321.6935999999</v>
      </c>
      <c r="F11" s="106">
        <v>669.28879189999998</v>
      </c>
      <c r="G11" s="106">
        <v>8.85</v>
      </c>
      <c r="H11" s="104"/>
    </row>
    <row r="12" spans="2:8" x14ac:dyDescent="0.2">
      <c r="B12" s="104" t="s">
        <v>302</v>
      </c>
      <c r="C12" s="104" t="s">
        <v>303</v>
      </c>
      <c r="D12" s="104" t="s">
        <v>301</v>
      </c>
      <c r="E12" s="105">
        <v>1755545.6686</v>
      </c>
      <c r="F12" s="106">
        <v>529.23381940000002</v>
      </c>
      <c r="G12" s="106">
        <v>7</v>
      </c>
      <c r="H12" s="104"/>
    </row>
    <row r="13" spans="2:8" x14ac:dyDescent="0.2">
      <c r="B13" s="11" t="s">
        <v>47</v>
      </c>
      <c r="C13" s="11"/>
      <c r="D13" s="11"/>
      <c r="E13" s="12"/>
      <c r="F13" s="80">
        <v>7518.6448737999999</v>
      </c>
      <c r="G13" s="80">
        <v>99.47</v>
      </c>
      <c r="H13" s="11"/>
    </row>
    <row r="14" spans="2:8" x14ac:dyDescent="0.2">
      <c r="B14" s="104" t="s">
        <v>321</v>
      </c>
      <c r="C14" s="104"/>
      <c r="D14" s="104"/>
      <c r="E14" s="105"/>
      <c r="F14" s="106">
        <v>89.950120100000007</v>
      </c>
      <c r="G14" s="106">
        <v>1.19</v>
      </c>
      <c r="H14" s="104">
        <v>3.23</v>
      </c>
    </row>
    <row r="15" spans="2:8" x14ac:dyDescent="0.2">
      <c r="B15" s="104" t="s">
        <v>320</v>
      </c>
      <c r="C15" s="104"/>
      <c r="D15" s="104"/>
      <c r="E15" s="105"/>
      <c r="F15" s="106">
        <v>6.2775325000000004</v>
      </c>
      <c r="G15" s="106">
        <v>8.3000000000000004E-2</v>
      </c>
      <c r="H15" s="104">
        <v>3.33</v>
      </c>
    </row>
    <row r="16" spans="2:8" x14ac:dyDescent="0.2">
      <c r="B16" s="11" t="s">
        <v>47</v>
      </c>
      <c r="C16" s="11"/>
      <c r="D16" s="11"/>
      <c r="E16" s="12"/>
      <c r="F16" s="80">
        <v>96.227652599999999</v>
      </c>
      <c r="G16" s="80">
        <v>1.2730999999999999</v>
      </c>
      <c r="H16" s="11"/>
    </row>
    <row r="17" spans="1:8" x14ac:dyDescent="0.2">
      <c r="B17" s="104" t="s">
        <v>48</v>
      </c>
      <c r="C17" s="104"/>
      <c r="D17" s="104"/>
      <c r="E17" s="105"/>
      <c r="F17" s="106">
        <v>-56.4091424</v>
      </c>
      <c r="G17" s="106">
        <v>-0.74299999999999999</v>
      </c>
      <c r="H17" s="104"/>
    </row>
    <row r="18" spans="1:8" x14ac:dyDescent="0.2">
      <c r="B18" s="13" t="s">
        <v>459</v>
      </c>
      <c r="C18" s="13"/>
      <c r="D18" s="13"/>
      <c r="E18" s="14"/>
      <c r="F18" s="15">
        <v>7558.4633839999997</v>
      </c>
      <c r="G18" s="15">
        <v>100</v>
      </c>
      <c r="H18" s="13"/>
    </row>
    <row r="20" spans="1:8" x14ac:dyDescent="0.2">
      <c r="B20" s="20" t="s">
        <v>337</v>
      </c>
      <c r="C20" s="33"/>
      <c r="D20" s="22"/>
      <c r="E20" s="23"/>
      <c r="F20" s="24"/>
      <c r="G20" s="25"/>
    </row>
    <row r="21" spans="1:8" x14ac:dyDescent="0.2">
      <c r="B21" s="121" t="s">
        <v>338</v>
      </c>
      <c r="C21" s="122"/>
      <c r="D21" s="122"/>
      <c r="E21" s="122"/>
      <c r="F21" s="122"/>
      <c r="G21" s="122"/>
    </row>
    <row r="22" spans="1:8" x14ac:dyDescent="0.2">
      <c r="B22" s="21" t="s">
        <v>339</v>
      </c>
      <c r="C22" s="22"/>
      <c r="D22" s="22"/>
      <c r="E22" s="50"/>
      <c r="F22" s="34"/>
      <c r="G22" s="40"/>
    </row>
    <row r="23" spans="1:8" x14ac:dyDescent="0.2">
      <c r="B23" s="21" t="s">
        <v>340</v>
      </c>
      <c r="C23" s="22"/>
      <c r="D23" s="22"/>
      <c r="E23" s="50"/>
      <c r="F23" s="24"/>
      <c r="G23" s="25"/>
    </row>
    <row r="24" spans="1:8" ht="25.5" x14ac:dyDescent="0.2">
      <c r="B24" s="35" t="s">
        <v>341</v>
      </c>
      <c r="C24" s="100" t="s">
        <v>469</v>
      </c>
      <c r="D24" s="100" t="s">
        <v>470</v>
      </c>
      <c r="E24" s="36"/>
      <c r="F24" s="25"/>
      <c r="G24" s="25"/>
    </row>
    <row r="25" spans="1:8" x14ac:dyDescent="0.2">
      <c r="A25" s="1" t="s">
        <v>387</v>
      </c>
      <c r="B25" s="21" t="s">
        <v>342</v>
      </c>
      <c r="C25" s="96">
        <v>20.178000000000001</v>
      </c>
      <c r="D25" s="93">
        <v>20.427</v>
      </c>
      <c r="E25" s="37"/>
      <c r="F25" s="25"/>
      <c r="G25" s="25"/>
    </row>
    <row r="26" spans="1:8" x14ac:dyDescent="0.2">
      <c r="A26" s="1" t="s">
        <v>388</v>
      </c>
      <c r="B26" s="21" t="s">
        <v>343</v>
      </c>
      <c r="C26" s="97">
        <v>20.178000000000001</v>
      </c>
      <c r="D26" s="94">
        <v>20.427</v>
      </c>
      <c r="E26" s="37"/>
      <c r="F26" s="25"/>
      <c r="G26" s="25"/>
    </row>
    <row r="27" spans="1:8" x14ac:dyDescent="0.2">
      <c r="A27" s="1" t="s">
        <v>389</v>
      </c>
      <c r="B27" s="21" t="s">
        <v>344</v>
      </c>
      <c r="C27" s="97">
        <v>20.653700000000001</v>
      </c>
      <c r="D27" s="94">
        <v>20.898700000000002</v>
      </c>
      <c r="E27" s="37"/>
      <c r="F27" s="25"/>
      <c r="G27" s="25"/>
    </row>
    <row r="28" spans="1:8" x14ac:dyDescent="0.2">
      <c r="A28" s="1" t="s">
        <v>390</v>
      </c>
      <c r="B28" s="26" t="s">
        <v>345</v>
      </c>
      <c r="C28" s="98">
        <v>12.948499999999999</v>
      </c>
      <c r="D28" s="95">
        <v>13.102499999999999</v>
      </c>
      <c r="E28" s="37"/>
      <c r="F28" s="25"/>
      <c r="G28" s="25"/>
    </row>
    <row r="29" spans="1:8" x14ac:dyDescent="0.2">
      <c r="B29" s="92" t="s">
        <v>472</v>
      </c>
      <c r="C29" s="70"/>
      <c r="D29" s="70"/>
      <c r="E29" s="37"/>
      <c r="F29" s="25"/>
      <c r="G29" s="25"/>
    </row>
    <row r="30" spans="1:8" x14ac:dyDescent="0.2">
      <c r="B30" s="38" t="s">
        <v>484</v>
      </c>
      <c r="C30" s="39"/>
      <c r="D30" s="39"/>
      <c r="E30" s="40"/>
      <c r="F30" s="40"/>
      <c r="G30" s="25"/>
    </row>
    <row r="31" spans="1:8" x14ac:dyDescent="0.2">
      <c r="B31" s="21" t="s">
        <v>497</v>
      </c>
      <c r="C31" s="22"/>
      <c r="D31" s="22"/>
      <c r="E31" s="40"/>
      <c r="F31" s="40"/>
      <c r="G31" s="25"/>
    </row>
    <row r="32" spans="1:8" x14ac:dyDescent="0.2">
      <c r="B32" s="21" t="s">
        <v>498</v>
      </c>
      <c r="C32" s="22"/>
      <c r="D32" s="22"/>
      <c r="E32" s="40"/>
      <c r="F32" s="40"/>
      <c r="G32" s="25"/>
    </row>
    <row r="33" spans="2:7" x14ac:dyDescent="0.2">
      <c r="B33" s="121" t="s">
        <v>481</v>
      </c>
      <c r="C33" s="122"/>
      <c r="D33" s="122"/>
      <c r="E33" s="122"/>
      <c r="F33" s="122"/>
      <c r="G33" s="25"/>
    </row>
    <row r="34" spans="2:7" x14ac:dyDescent="0.2">
      <c r="B34" s="121" t="s">
        <v>505</v>
      </c>
      <c r="C34" s="122"/>
      <c r="D34" s="122"/>
      <c r="E34" s="122"/>
      <c r="F34" s="122"/>
      <c r="G34" s="25"/>
    </row>
    <row r="35" spans="2:7" x14ac:dyDescent="0.2">
      <c r="B35" s="53" t="s">
        <v>483</v>
      </c>
      <c r="C35" s="53"/>
      <c r="D35" s="53"/>
      <c r="E35" s="34"/>
      <c r="F35" s="40"/>
      <c r="G35" s="25"/>
    </row>
    <row r="36" spans="2:7" x14ac:dyDescent="0.2">
      <c r="B36" s="121" t="s">
        <v>347</v>
      </c>
      <c r="C36" s="122"/>
      <c r="D36" s="122"/>
      <c r="E36" s="122"/>
      <c r="F36" s="122"/>
      <c r="G36" s="122"/>
    </row>
    <row r="37" spans="2:7" x14ac:dyDescent="0.2">
      <c r="B37" s="44" t="s">
        <v>348</v>
      </c>
      <c r="C37" s="45"/>
      <c r="D37" s="45"/>
      <c r="E37" s="56"/>
      <c r="F37" s="25"/>
      <c r="G37" s="25"/>
    </row>
    <row r="38" spans="2:7" x14ac:dyDescent="0.2">
      <c r="B38" s="31" t="s">
        <v>350</v>
      </c>
      <c r="C38" s="52"/>
      <c r="D38" s="52"/>
      <c r="E38" s="52"/>
      <c r="F38" s="52"/>
      <c r="G38" s="52"/>
    </row>
    <row r="40" spans="2:7" x14ac:dyDescent="0.2">
      <c r="B40" s="1" t="s">
        <v>49</v>
      </c>
    </row>
    <row r="41" spans="2:7" x14ac:dyDescent="0.2">
      <c r="B41" s="1" t="s">
        <v>318</v>
      </c>
    </row>
    <row r="42" spans="2:7" x14ac:dyDescent="0.2">
      <c r="B42" s="1" t="s">
        <v>319</v>
      </c>
    </row>
    <row r="43" spans="2:7" x14ac:dyDescent="0.2">
      <c r="B43" s="1" t="s">
        <v>317</v>
      </c>
    </row>
    <row r="53" spans="2:8" x14ac:dyDescent="0.2">
      <c r="B53" s="1" t="s">
        <v>7</v>
      </c>
      <c r="E53" s="1"/>
    </row>
    <row r="54" spans="2:8" ht="74.25" customHeight="1" x14ac:dyDescent="0.2">
      <c r="B54" s="147" t="s">
        <v>518</v>
      </c>
      <c r="C54" s="147"/>
      <c r="D54" s="147"/>
      <c r="E54" s="147"/>
      <c r="F54" s="147"/>
      <c r="G54" s="147"/>
      <c r="H54" s="147"/>
    </row>
    <row r="55" spans="2:8" ht="18.75" x14ac:dyDescent="0.3">
      <c r="B55" s="4" t="s">
        <v>8</v>
      </c>
      <c r="E55" s="1"/>
    </row>
    <row r="56" spans="2:8" x14ac:dyDescent="0.2">
      <c r="E56" s="1"/>
    </row>
    <row r="57" spans="2:8" x14ac:dyDescent="0.2">
      <c r="E57" s="1"/>
    </row>
  </sheetData>
  <mergeCells count="8">
    <mergeCell ref="B54:H54"/>
    <mergeCell ref="B1:G1"/>
    <mergeCell ref="B21:G21"/>
    <mergeCell ref="B33:F33"/>
    <mergeCell ref="B34:F34"/>
    <mergeCell ref="B36:G36"/>
    <mergeCell ref="B2:G2"/>
    <mergeCell ref="B3:G3"/>
  </mergeCells>
  <pageMargins left="0" right="0" top="0" bottom="0" header="0.3" footer="0.3"/>
  <pageSetup scale="72" orientation="landscape" r:id="rId1"/>
  <headerFooter>
    <oddHeader>&amp;L&amp;"Arial"&amp;9&amp;K0078D7INTERNAL&amp;1#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A2" sqref="A2"/>
    </sheetView>
  </sheetViews>
  <sheetFormatPr defaultRowHeight="15" x14ac:dyDescent="0.25"/>
  <sheetData>
    <row r="1" spans="1:13" x14ac:dyDescent="0.25">
      <c r="A1" s="146" t="s">
        <v>352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x14ac:dyDescent="0.25">
      <c r="A2" t="s">
        <v>353</v>
      </c>
    </row>
    <row r="3" spans="1:13" x14ac:dyDescent="0.25">
      <c r="A3" t="s">
        <v>354</v>
      </c>
    </row>
    <row r="4" spans="1:13" x14ac:dyDescent="0.25">
      <c r="A4" t="s">
        <v>355</v>
      </c>
    </row>
    <row r="5" spans="1:13" x14ac:dyDescent="0.25">
      <c r="A5" t="s">
        <v>356</v>
      </c>
    </row>
    <row r="6" spans="1:13" x14ac:dyDescent="0.25">
      <c r="A6" t="s">
        <v>357</v>
      </c>
    </row>
    <row r="7" spans="1:13" x14ac:dyDescent="0.25">
      <c r="A7" t="s">
        <v>358</v>
      </c>
    </row>
    <row r="8" spans="1:13" x14ac:dyDescent="0.25">
      <c r="A8" t="s">
        <v>359</v>
      </c>
    </row>
    <row r="9" spans="1:13" x14ac:dyDescent="0.25">
      <c r="A9" t="s">
        <v>360</v>
      </c>
    </row>
    <row r="10" spans="1:13" x14ac:dyDescent="0.25">
      <c r="A10" t="s">
        <v>361</v>
      </c>
    </row>
    <row r="11" spans="1:13" x14ac:dyDescent="0.25">
      <c r="A11" t="s">
        <v>362</v>
      </c>
    </row>
    <row r="12" spans="1:13" x14ac:dyDescent="0.25">
      <c r="A12" t="s">
        <v>363</v>
      </c>
    </row>
    <row r="14" spans="1:13" x14ac:dyDescent="0.25">
      <c r="A14" t="s">
        <v>364</v>
      </c>
    </row>
    <row r="16" spans="1:13" x14ac:dyDescent="0.25">
      <c r="A16" t="s">
        <v>365</v>
      </c>
    </row>
  </sheetData>
  <mergeCells count="1">
    <mergeCell ref="A1:M1"/>
  </mergeCells>
  <pageMargins left="0.7" right="0.7" top="0.75" bottom="0.75" header="0.3" footer="0.3"/>
  <pageSetup paperSize="9" orientation="portrait" r:id="rId1"/>
  <headerFooter>
    <oddHeader>&amp;L&amp;"Arial"&amp;9&amp;K0078D7INTERNAL&amp;1#</oddHeader>
    <evenFooter>&amp;LPUBLIC</evenFooter>
    <firstFooter>&amp;LPUBLIC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showGridLines="0" tabSelected="1" view="pageBreakPreview" topLeftCell="B67" zoomScaleNormal="100" zoomScaleSheetLayoutView="100" workbookViewId="0">
      <selection activeCell="B82" sqref="B82:H82"/>
    </sheetView>
  </sheetViews>
  <sheetFormatPr defaultColWidth="9.140625" defaultRowHeight="12.75" x14ac:dyDescent="0.2"/>
  <cols>
    <col min="1" max="1" width="0" style="1" hidden="1" customWidth="1"/>
    <col min="2" max="2" width="67.28515625" style="1" customWidth="1"/>
    <col min="3" max="3" width="17.7109375" style="1" customWidth="1"/>
    <col min="4" max="4" width="26.28515625" style="1" bestFit="1" customWidth="1"/>
    <col min="5" max="5" width="11.710937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26" t="s">
        <v>322</v>
      </c>
      <c r="C1" s="126"/>
      <c r="D1" s="126"/>
      <c r="E1" s="126"/>
      <c r="F1" s="126"/>
      <c r="G1" s="126"/>
      <c r="H1" s="16"/>
    </row>
    <row r="2" spans="2:8" ht="15.95" customHeight="1" x14ac:dyDescent="0.2">
      <c r="B2" s="123" t="s">
        <v>323</v>
      </c>
      <c r="C2" s="124"/>
      <c r="D2" s="124"/>
      <c r="E2" s="124"/>
      <c r="F2" s="124"/>
      <c r="G2" s="125"/>
      <c r="H2" s="59"/>
    </row>
    <row r="3" spans="2:8" x14ac:dyDescent="0.2">
      <c r="B3" s="126" t="s">
        <v>458</v>
      </c>
      <c r="C3" s="126"/>
      <c r="D3" s="126"/>
      <c r="E3" s="126"/>
      <c r="F3" s="126"/>
      <c r="G3" s="126"/>
      <c r="H3" s="16"/>
    </row>
    <row r="4" spans="2:8" ht="21" customHeight="1" x14ac:dyDescent="0.2"/>
    <row r="5" spans="2:8" ht="57.75" customHeight="1" x14ac:dyDescent="0.2">
      <c r="B5" s="77" t="s">
        <v>2</v>
      </c>
      <c r="C5" s="77" t="s">
        <v>3</v>
      </c>
      <c r="D5" s="77" t="s">
        <v>4</v>
      </c>
      <c r="E5" s="78" t="s">
        <v>5</v>
      </c>
      <c r="F5" s="79" t="s">
        <v>9</v>
      </c>
      <c r="G5" s="79" t="s">
        <v>6</v>
      </c>
      <c r="H5" s="71" t="s">
        <v>351</v>
      </c>
    </row>
    <row r="6" spans="2:8" x14ac:dyDescent="0.2">
      <c r="B6" s="101" t="s">
        <v>54</v>
      </c>
      <c r="C6" s="104"/>
      <c r="D6" s="104"/>
      <c r="E6" s="105"/>
      <c r="F6" s="106"/>
      <c r="G6" s="106"/>
      <c r="H6" s="104"/>
    </row>
    <row r="7" spans="2:8" x14ac:dyDescent="0.2">
      <c r="B7" s="11" t="s">
        <v>45</v>
      </c>
      <c r="C7" s="104"/>
      <c r="D7" s="104"/>
      <c r="E7" s="105"/>
      <c r="F7" s="106"/>
      <c r="G7" s="106"/>
      <c r="H7" s="104"/>
    </row>
    <row r="8" spans="2:8" x14ac:dyDescent="0.2">
      <c r="B8" s="104" t="s">
        <v>61</v>
      </c>
      <c r="C8" s="104" t="s">
        <v>62</v>
      </c>
      <c r="D8" s="104" t="s">
        <v>60</v>
      </c>
      <c r="E8" s="105">
        <v>1200000</v>
      </c>
      <c r="F8" s="106">
        <v>6444</v>
      </c>
      <c r="G8" s="106">
        <v>9.57</v>
      </c>
      <c r="H8" s="104"/>
    </row>
    <row r="9" spans="2:8" x14ac:dyDescent="0.2">
      <c r="B9" s="104" t="s">
        <v>58</v>
      </c>
      <c r="C9" s="104" t="s">
        <v>59</v>
      </c>
      <c r="D9" s="104" t="s">
        <v>60</v>
      </c>
      <c r="E9" s="105">
        <v>450000</v>
      </c>
      <c r="F9" s="106">
        <v>6257.25</v>
      </c>
      <c r="G9" s="106">
        <v>9.2899999999999991</v>
      </c>
      <c r="H9" s="104"/>
    </row>
    <row r="10" spans="2:8" x14ac:dyDescent="0.2">
      <c r="B10" s="104" t="s">
        <v>63</v>
      </c>
      <c r="C10" s="104" t="s">
        <v>64</v>
      </c>
      <c r="D10" s="104" t="s">
        <v>65</v>
      </c>
      <c r="E10" s="105">
        <v>500000</v>
      </c>
      <c r="F10" s="106">
        <v>6195.25</v>
      </c>
      <c r="G10" s="106">
        <v>9.1999999999999993</v>
      </c>
      <c r="H10" s="104"/>
    </row>
    <row r="11" spans="2:8" x14ac:dyDescent="0.2">
      <c r="B11" s="104" t="s">
        <v>55</v>
      </c>
      <c r="C11" s="104" t="s">
        <v>56</v>
      </c>
      <c r="D11" s="104" t="s">
        <v>57</v>
      </c>
      <c r="E11" s="105">
        <v>285000</v>
      </c>
      <c r="F11" s="106">
        <v>5249.5574999999999</v>
      </c>
      <c r="G11" s="106">
        <v>7.8</v>
      </c>
      <c r="H11" s="104"/>
    </row>
    <row r="12" spans="2:8" x14ac:dyDescent="0.2">
      <c r="B12" s="104" t="s">
        <v>96</v>
      </c>
      <c r="C12" s="104" t="s">
        <v>97</v>
      </c>
      <c r="D12" s="104" t="s">
        <v>60</v>
      </c>
      <c r="E12" s="105">
        <v>600000</v>
      </c>
      <c r="F12" s="106">
        <v>3977.4</v>
      </c>
      <c r="G12" s="106">
        <v>5.91</v>
      </c>
      <c r="H12" s="104"/>
    </row>
    <row r="13" spans="2:8" x14ac:dyDescent="0.2">
      <c r="B13" s="104" t="s">
        <v>128</v>
      </c>
      <c r="C13" s="104" t="s">
        <v>129</v>
      </c>
      <c r="D13" s="104" t="s">
        <v>76</v>
      </c>
      <c r="E13" s="105">
        <v>160000</v>
      </c>
      <c r="F13" s="106">
        <v>3804.48</v>
      </c>
      <c r="G13" s="106">
        <v>5.65</v>
      </c>
      <c r="H13" s="104"/>
    </row>
    <row r="14" spans="2:8" x14ac:dyDescent="0.2">
      <c r="B14" s="104" t="s">
        <v>85</v>
      </c>
      <c r="C14" s="104" t="s">
        <v>86</v>
      </c>
      <c r="D14" s="104" t="s">
        <v>65</v>
      </c>
      <c r="E14" s="105">
        <v>110000</v>
      </c>
      <c r="F14" s="106">
        <v>3422.4850000000001</v>
      </c>
      <c r="G14" s="106">
        <v>5.08</v>
      </c>
      <c r="H14" s="104"/>
    </row>
    <row r="15" spans="2:8" x14ac:dyDescent="0.2">
      <c r="B15" s="104" t="s">
        <v>66</v>
      </c>
      <c r="C15" s="104" t="s">
        <v>67</v>
      </c>
      <c r="D15" s="104" t="s">
        <v>68</v>
      </c>
      <c r="E15" s="105">
        <v>135000</v>
      </c>
      <c r="F15" s="106">
        <v>3056.2649999999999</v>
      </c>
      <c r="G15" s="106">
        <v>4.54</v>
      </c>
      <c r="H15" s="104"/>
    </row>
    <row r="16" spans="2:8" x14ac:dyDescent="0.2">
      <c r="B16" s="104" t="s">
        <v>72</v>
      </c>
      <c r="C16" s="104" t="s">
        <v>73</v>
      </c>
      <c r="D16" s="104" t="s">
        <v>60</v>
      </c>
      <c r="E16" s="105">
        <v>170000</v>
      </c>
      <c r="F16" s="106">
        <v>2912.0149999999999</v>
      </c>
      <c r="G16" s="106">
        <v>4.33</v>
      </c>
      <c r="H16" s="104"/>
    </row>
    <row r="17" spans="2:8" x14ac:dyDescent="0.2">
      <c r="B17" s="104" t="s">
        <v>74</v>
      </c>
      <c r="C17" s="104" t="s">
        <v>75</v>
      </c>
      <c r="D17" s="104" t="s">
        <v>76</v>
      </c>
      <c r="E17" s="105">
        <v>55000</v>
      </c>
      <c r="F17" s="106">
        <v>2604.0025000000001</v>
      </c>
      <c r="G17" s="106">
        <v>3.87</v>
      </c>
      <c r="H17" s="104"/>
    </row>
    <row r="18" spans="2:8" x14ac:dyDescent="0.2">
      <c r="B18" s="104" t="s">
        <v>77</v>
      </c>
      <c r="C18" s="104" t="s">
        <v>78</v>
      </c>
      <c r="D18" s="104" t="s">
        <v>79</v>
      </c>
      <c r="E18" s="105">
        <v>33000</v>
      </c>
      <c r="F18" s="106">
        <v>2378.1945000000001</v>
      </c>
      <c r="G18" s="106">
        <v>3.53</v>
      </c>
      <c r="H18" s="104"/>
    </row>
    <row r="19" spans="2:8" x14ac:dyDescent="0.2">
      <c r="B19" s="104" t="s">
        <v>87</v>
      </c>
      <c r="C19" s="104" t="s">
        <v>88</v>
      </c>
      <c r="D19" s="104" t="s">
        <v>89</v>
      </c>
      <c r="E19" s="105">
        <v>150000</v>
      </c>
      <c r="F19" s="106">
        <v>2002.05</v>
      </c>
      <c r="G19" s="106">
        <v>2.97</v>
      </c>
      <c r="H19" s="104"/>
    </row>
    <row r="20" spans="2:8" x14ac:dyDescent="0.2">
      <c r="B20" s="104" t="s">
        <v>69</v>
      </c>
      <c r="C20" s="104" t="s">
        <v>70</v>
      </c>
      <c r="D20" s="104" t="s">
        <v>71</v>
      </c>
      <c r="E20" s="105">
        <v>340000</v>
      </c>
      <c r="F20" s="106">
        <v>1882.24</v>
      </c>
      <c r="G20" s="106">
        <v>2.8</v>
      </c>
      <c r="H20" s="104"/>
    </row>
    <row r="21" spans="2:8" x14ac:dyDescent="0.2">
      <c r="B21" s="104" t="s">
        <v>130</v>
      </c>
      <c r="C21" s="104" t="s">
        <v>131</v>
      </c>
      <c r="D21" s="104" t="s">
        <v>65</v>
      </c>
      <c r="E21" s="105">
        <v>200000</v>
      </c>
      <c r="F21" s="106">
        <v>1828</v>
      </c>
      <c r="G21" s="106">
        <v>2.72</v>
      </c>
      <c r="H21" s="104"/>
    </row>
    <row r="22" spans="2:8" x14ac:dyDescent="0.2">
      <c r="B22" s="104" t="s">
        <v>103</v>
      </c>
      <c r="C22" s="104" t="s">
        <v>104</v>
      </c>
      <c r="D22" s="104" t="s">
        <v>105</v>
      </c>
      <c r="E22" s="105">
        <v>600000</v>
      </c>
      <c r="F22" s="106">
        <v>1532.7</v>
      </c>
      <c r="G22" s="106">
        <v>2.2799999999999998</v>
      </c>
      <c r="H22" s="104"/>
    </row>
    <row r="23" spans="2:8" x14ac:dyDescent="0.2">
      <c r="B23" s="104" t="s">
        <v>437</v>
      </c>
      <c r="C23" s="104" t="s">
        <v>438</v>
      </c>
      <c r="D23" s="104" t="s">
        <v>79</v>
      </c>
      <c r="E23" s="105">
        <v>550000</v>
      </c>
      <c r="F23" s="106">
        <v>1444.85</v>
      </c>
      <c r="G23" s="106">
        <v>2.15</v>
      </c>
      <c r="H23" s="104"/>
    </row>
    <row r="24" spans="2:8" x14ac:dyDescent="0.2">
      <c r="B24" s="104" t="s">
        <v>106</v>
      </c>
      <c r="C24" s="104" t="s">
        <v>107</v>
      </c>
      <c r="D24" s="104" t="s">
        <v>108</v>
      </c>
      <c r="E24" s="105">
        <v>100000</v>
      </c>
      <c r="F24" s="106">
        <v>1420.3</v>
      </c>
      <c r="G24" s="106">
        <v>2.11</v>
      </c>
      <c r="H24" s="104"/>
    </row>
    <row r="25" spans="2:8" x14ac:dyDescent="0.2">
      <c r="B25" s="104" t="s">
        <v>132</v>
      </c>
      <c r="C25" s="104" t="s">
        <v>133</v>
      </c>
      <c r="D25" s="104" t="s">
        <v>93</v>
      </c>
      <c r="E25" s="105">
        <v>6000</v>
      </c>
      <c r="F25" s="106">
        <v>1366.4010000000001</v>
      </c>
      <c r="G25" s="106">
        <v>2.0299999999999998</v>
      </c>
      <c r="H25" s="104"/>
    </row>
    <row r="26" spans="2:8" x14ac:dyDescent="0.2">
      <c r="B26" s="104" t="s">
        <v>138</v>
      </c>
      <c r="C26" s="104" t="s">
        <v>139</v>
      </c>
      <c r="D26" s="104" t="s">
        <v>93</v>
      </c>
      <c r="E26" s="105">
        <v>25000</v>
      </c>
      <c r="F26" s="106">
        <v>1331.8125</v>
      </c>
      <c r="G26" s="106">
        <v>1.98</v>
      </c>
      <c r="H26" s="104"/>
    </row>
    <row r="27" spans="2:8" x14ac:dyDescent="0.2">
      <c r="B27" s="104" t="s">
        <v>134</v>
      </c>
      <c r="C27" s="104" t="s">
        <v>135</v>
      </c>
      <c r="D27" s="104" t="s">
        <v>68</v>
      </c>
      <c r="E27" s="105">
        <v>55000</v>
      </c>
      <c r="F27" s="106">
        <v>1324.0425</v>
      </c>
      <c r="G27" s="106">
        <v>1.97</v>
      </c>
      <c r="H27" s="104"/>
    </row>
    <row r="28" spans="2:8" x14ac:dyDescent="0.2">
      <c r="B28" s="104" t="s">
        <v>83</v>
      </c>
      <c r="C28" s="104" t="s">
        <v>84</v>
      </c>
      <c r="D28" s="104" t="s">
        <v>82</v>
      </c>
      <c r="E28" s="105">
        <v>200000</v>
      </c>
      <c r="F28" s="106">
        <v>1172.4000000000001</v>
      </c>
      <c r="G28" s="106">
        <v>1.74</v>
      </c>
      <c r="H28" s="104"/>
    </row>
    <row r="29" spans="2:8" x14ac:dyDescent="0.2">
      <c r="B29" s="104" t="s">
        <v>442</v>
      </c>
      <c r="C29" s="104" t="s">
        <v>443</v>
      </c>
      <c r="D29" s="104" t="s">
        <v>79</v>
      </c>
      <c r="E29" s="105">
        <v>900000</v>
      </c>
      <c r="F29" s="106">
        <v>997.2</v>
      </c>
      <c r="G29" s="106">
        <v>1.48</v>
      </c>
      <c r="H29" s="104"/>
    </row>
    <row r="30" spans="2:8" x14ac:dyDescent="0.2">
      <c r="B30" s="104" t="s">
        <v>112</v>
      </c>
      <c r="C30" s="104" t="s">
        <v>113</v>
      </c>
      <c r="D30" s="104" t="s">
        <v>76</v>
      </c>
      <c r="E30" s="105">
        <v>100000</v>
      </c>
      <c r="F30" s="106">
        <v>864.45</v>
      </c>
      <c r="G30" s="106">
        <v>1.28</v>
      </c>
      <c r="H30" s="104"/>
    </row>
    <row r="31" spans="2:8" x14ac:dyDescent="0.2">
      <c r="B31" s="104" t="s">
        <v>136</v>
      </c>
      <c r="C31" s="104" t="s">
        <v>137</v>
      </c>
      <c r="D31" s="104" t="s">
        <v>82</v>
      </c>
      <c r="E31" s="105">
        <v>80000</v>
      </c>
      <c r="F31" s="106">
        <v>806.08</v>
      </c>
      <c r="G31" s="106">
        <v>1.2</v>
      </c>
      <c r="H31" s="104"/>
    </row>
    <row r="32" spans="2:8" x14ac:dyDescent="0.2">
      <c r="B32" s="104" t="s">
        <v>98</v>
      </c>
      <c r="C32" s="104" t="s">
        <v>99</v>
      </c>
      <c r="D32" s="104" t="s">
        <v>68</v>
      </c>
      <c r="E32" s="105">
        <v>100000</v>
      </c>
      <c r="F32" s="106">
        <v>744.65</v>
      </c>
      <c r="G32" s="106">
        <v>1.1100000000000001</v>
      </c>
      <c r="H32" s="104"/>
    </row>
    <row r="33" spans="1:8" x14ac:dyDescent="0.2">
      <c r="B33" s="104" t="s">
        <v>140</v>
      </c>
      <c r="C33" s="104" t="s">
        <v>141</v>
      </c>
      <c r="D33" s="104" t="s">
        <v>82</v>
      </c>
      <c r="E33" s="105">
        <v>90000</v>
      </c>
      <c r="F33" s="106">
        <v>743.31</v>
      </c>
      <c r="G33" s="106">
        <v>1.1000000000000001</v>
      </c>
      <c r="H33" s="104"/>
    </row>
    <row r="34" spans="1:8" x14ac:dyDescent="0.2">
      <c r="B34" s="104" t="s">
        <v>196</v>
      </c>
      <c r="C34" s="104" t="s">
        <v>197</v>
      </c>
      <c r="D34" s="104" t="s">
        <v>82</v>
      </c>
      <c r="E34" s="105">
        <v>15000</v>
      </c>
      <c r="F34" s="106">
        <v>690.40499999999997</v>
      </c>
      <c r="G34" s="106">
        <v>1.03</v>
      </c>
      <c r="H34" s="104"/>
    </row>
    <row r="35" spans="1:8" x14ac:dyDescent="0.2">
      <c r="B35" s="11" t="s">
        <v>47</v>
      </c>
      <c r="C35" s="11"/>
      <c r="D35" s="11"/>
      <c r="E35" s="12"/>
      <c r="F35" s="80">
        <v>66451.790500000003</v>
      </c>
      <c r="G35" s="80">
        <v>98.72</v>
      </c>
      <c r="H35" s="11"/>
    </row>
    <row r="36" spans="1:8" x14ac:dyDescent="0.2">
      <c r="B36" s="104" t="s">
        <v>321</v>
      </c>
      <c r="C36" s="104"/>
      <c r="D36" s="104"/>
      <c r="E36" s="105"/>
      <c r="F36" s="106">
        <v>1081.7828089</v>
      </c>
      <c r="G36" s="106">
        <v>1.6069</v>
      </c>
      <c r="H36" s="104">
        <v>3.23</v>
      </c>
    </row>
    <row r="37" spans="1:8" x14ac:dyDescent="0.2">
      <c r="B37" s="104" t="s">
        <v>320</v>
      </c>
      <c r="C37" s="104"/>
      <c r="D37" s="104"/>
      <c r="E37" s="105"/>
      <c r="F37" s="106">
        <v>75.498955300000006</v>
      </c>
      <c r="G37" s="106">
        <v>0.11210000000000001</v>
      </c>
      <c r="H37" s="104">
        <v>3.33</v>
      </c>
    </row>
    <row r="38" spans="1:8" x14ac:dyDescent="0.2">
      <c r="B38" s="11" t="s">
        <v>47</v>
      </c>
      <c r="C38" s="11"/>
      <c r="D38" s="11"/>
      <c r="E38" s="12"/>
      <c r="F38" s="80">
        <v>1157.2817642</v>
      </c>
      <c r="G38" s="80">
        <v>1.7190000000000001</v>
      </c>
      <c r="H38" s="11"/>
    </row>
    <row r="39" spans="1:8" x14ac:dyDescent="0.2">
      <c r="B39" s="104" t="s">
        <v>48</v>
      </c>
      <c r="C39" s="104"/>
      <c r="D39" s="104"/>
      <c r="E39" s="105"/>
      <c r="F39" s="106">
        <v>-288.09099209999999</v>
      </c>
      <c r="G39" s="106">
        <v>-0.439</v>
      </c>
      <c r="H39" s="104"/>
    </row>
    <row r="40" spans="1:8" x14ac:dyDescent="0.2">
      <c r="B40" s="13" t="s">
        <v>459</v>
      </c>
      <c r="C40" s="13"/>
      <c r="D40" s="13"/>
      <c r="E40" s="14"/>
      <c r="F40" s="15">
        <v>67320.981272099991</v>
      </c>
      <c r="G40" s="15">
        <v>100</v>
      </c>
      <c r="H40" s="13"/>
    </row>
    <row r="41" spans="1:8" x14ac:dyDescent="0.2">
      <c r="B41" s="76"/>
      <c r="C41" s="76"/>
      <c r="D41" s="76"/>
      <c r="E41" s="81"/>
      <c r="F41" s="82"/>
      <c r="G41" s="82"/>
    </row>
    <row r="42" spans="1:8" x14ac:dyDescent="0.2">
      <c r="B42" s="20" t="s">
        <v>337</v>
      </c>
      <c r="C42" s="76"/>
      <c r="D42" s="76"/>
      <c r="E42" s="81"/>
      <c r="F42" s="82"/>
      <c r="G42" s="82"/>
    </row>
    <row r="43" spans="1:8" x14ac:dyDescent="0.2">
      <c r="B43" s="121" t="s">
        <v>338</v>
      </c>
      <c r="C43" s="122"/>
      <c r="D43" s="122"/>
      <c r="E43" s="122"/>
      <c r="F43" s="122"/>
      <c r="G43" s="122"/>
    </row>
    <row r="44" spans="1:8" x14ac:dyDescent="0.2">
      <c r="B44" s="21" t="s">
        <v>339</v>
      </c>
      <c r="C44" s="22"/>
      <c r="D44" s="22"/>
      <c r="E44" s="23"/>
      <c r="F44" s="24"/>
      <c r="G44" s="25"/>
    </row>
    <row r="45" spans="1:8" x14ac:dyDescent="0.2">
      <c r="B45" s="26" t="s">
        <v>340</v>
      </c>
      <c r="C45" s="27"/>
      <c r="D45" s="22"/>
      <c r="E45" s="23"/>
      <c r="F45" s="24"/>
      <c r="G45" s="25"/>
    </row>
    <row r="46" spans="1:8" ht="25.5" x14ac:dyDescent="0.2">
      <c r="B46" s="28" t="s">
        <v>341</v>
      </c>
      <c r="C46" s="100" t="s">
        <v>469</v>
      </c>
      <c r="D46" s="100" t="s">
        <v>470</v>
      </c>
      <c r="E46" s="18"/>
      <c r="F46" s="19"/>
      <c r="G46" s="19"/>
    </row>
    <row r="47" spans="1:8" x14ac:dyDescent="0.2">
      <c r="A47" s="1" t="s">
        <v>400</v>
      </c>
      <c r="B47" s="29" t="s">
        <v>342</v>
      </c>
      <c r="C47" s="96">
        <v>256.0197</v>
      </c>
      <c r="D47" s="93">
        <v>261.59820000000002</v>
      </c>
      <c r="E47" s="18"/>
      <c r="F47" s="19"/>
      <c r="G47" s="19"/>
    </row>
    <row r="48" spans="1:8" x14ac:dyDescent="0.2">
      <c r="A48" s="1" t="s">
        <v>399</v>
      </c>
      <c r="B48" s="21" t="s">
        <v>343</v>
      </c>
      <c r="C48" s="97">
        <v>32.5411</v>
      </c>
      <c r="D48" s="94">
        <v>33.2502</v>
      </c>
      <c r="E48" s="18"/>
      <c r="F48" s="19"/>
      <c r="G48" s="19"/>
    </row>
    <row r="49" spans="1:7" x14ac:dyDescent="0.2">
      <c r="A49" s="1" t="s">
        <v>402</v>
      </c>
      <c r="B49" s="21" t="s">
        <v>344</v>
      </c>
      <c r="C49" s="97">
        <v>272.69110000000001</v>
      </c>
      <c r="D49" s="94">
        <v>278.4255</v>
      </c>
      <c r="E49" s="18"/>
      <c r="F49" s="19"/>
      <c r="G49" s="19"/>
    </row>
    <row r="50" spans="1:7" x14ac:dyDescent="0.2">
      <c r="A50" s="1" t="s">
        <v>401</v>
      </c>
      <c r="B50" s="26" t="s">
        <v>345</v>
      </c>
      <c r="C50" s="98">
        <v>32.369900000000001</v>
      </c>
      <c r="D50" s="95">
        <v>33.051000000000002</v>
      </c>
      <c r="E50" s="18"/>
      <c r="F50" s="19"/>
      <c r="G50" s="19"/>
    </row>
    <row r="51" spans="1:7" x14ac:dyDescent="0.2">
      <c r="B51" s="72" t="s">
        <v>472</v>
      </c>
      <c r="C51" s="70"/>
      <c r="D51" s="70"/>
      <c r="E51" s="18"/>
      <c r="F51" s="19"/>
      <c r="G51" s="19"/>
    </row>
    <row r="52" spans="1:7" x14ac:dyDescent="0.2">
      <c r="B52" s="30" t="s">
        <v>346</v>
      </c>
      <c r="C52" s="17"/>
      <c r="D52" s="17"/>
      <c r="E52" s="18"/>
      <c r="F52" s="19"/>
      <c r="G52" s="19"/>
    </row>
    <row r="53" spans="1:7" x14ac:dyDescent="0.2">
      <c r="B53" s="31" t="s">
        <v>473</v>
      </c>
      <c r="C53" s="17"/>
      <c r="D53" s="17"/>
      <c r="E53" s="18"/>
      <c r="F53" s="19"/>
      <c r="G53" s="19"/>
    </row>
    <row r="54" spans="1:7" x14ac:dyDescent="0.2">
      <c r="B54" s="31" t="s">
        <v>474</v>
      </c>
      <c r="C54" s="17"/>
      <c r="D54" s="17"/>
      <c r="E54" s="18"/>
      <c r="F54" s="19"/>
      <c r="G54" s="19"/>
    </row>
    <row r="55" spans="1:7" x14ac:dyDescent="0.2">
      <c r="B55" s="31" t="s">
        <v>475</v>
      </c>
      <c r="C55" s="17"/>
      <c r="D55" s="17"/>
      <c r="E55" s="18"/>
      <c r="F55" s="19"/>
      <c r="G55" s="19"/>
    </row>
    <row r="56" spans="1:7" x14ac:dyDescent="0.2">
      <c r="B56" s="31" t="s">
        <v>515</v>
      </c>
      <c r="C56" s="17"/>
      <c r="D56" s="17"/>
      <c r="E56" s="18"/>
      <c r="F56" s="19"/>
      <c r="G56" s="19"/>
    </row>
    <row r="57" spans="1:7" x14ac:dyDescent="0.2">
      <c r="B57" s="31" t="s">
        <v>476</v>
      </c>
      <c r="C57" s="17"/>
      <c r="D57" s="17"/>
      <c r="E57" s="18"/>
      <c r="F57" s="19"/>
      <c r="G57" s="19"/>
    </row>
    <row r="58" spans="1:7" x14ac:dyDescent="0.2">
      <c r="B58" s="31" t="s">
        <v>477</v>
      </c>
      <c r="C58" s="17"/>
      <c r="D58" s="17"/>
      <c r="E58" s="18"/>
      <c r="F58" s="19"/>
      <c r="G58" s="19"/>
    </row>
    <row r="59" spans="1:7" x14ac:dyDescent="0.2">
      <c r="B59" s="31" t="s">
        <v>478</v>
      </c>
      <c r="C59" s="17"/>
      <c r="D59" s="17"/>
      <c r="E59" s="18"/>
      <c r="F59" s="19"/>
      <c r="G59" s="19"/>
    </row>
    <row r="60" spans="1:7" x14ac:dyDescent="0.2">
      <c r="B60" s="31" t="s">
        <v>479</v>
      </c>
    </row>
    <row r="61" spans="1:7" x14ac:dyDescent="0.2">
      <c r="B61" s="1" t="s">
        <v>480</v>
      </c>
    </row>
    <row r="62" spans="1:7" x14ac:dyDescent="0.2">
      <c r="B62" s="121" t="s">
        <v>481</v>
      </c>
      <c r="C62" s="122"/>
      <c r="D62" s="122"/>
      <c r="E62" s="122"/>
      <c r="F62" s="122"/>
    </row>
    <row r="63" spans="1:7" x14ac:dyDescent="0.2">
      <c r="B63" s="111" t="s">
        <v>482</v>
      </c>
    </row>
    <row r="64" spans="1:7" x14ac:dyDescent="0.2">
      <c r="B64" s="1" t="s">
        <v>483</v>
      </c>
    </row>
    <row r="65" spans="2:2" x14ac:dyDescent="0.2">
      <c r="B65" s="1" t="s">
        <v>347</v>
      </c>
    </row>
    <row r="66" spans="2:2" x14ac:dyDescent="0.2">
      <c r="B66" s="1" t="s">
        <v>348</v>
      </c>
    </row>
    <row r="67" spans="2:2" x14ac:dyDescent="0.2">
      <c r="B67" s="69" t="s">
        <v>349</v>
      </c>
    </row>
    <row r="69" spans="2:2" x14ac:dyDescent="0.2">
      <c r="B69" s="45" t="s">
        <v>49</v>
      </c>
    </row>
    <row r="70" spans="2:2" x14ac:dyDescent="0.2">
      <c r="B70" s="45" t="s">
        <v>142</v>
      </c>
    </row>
    <row r="71" spans="2:2" x14ac:dyDescent="0.2">
      <c r="B71" s="45" t="s">
        <v>143</v>
      </c>
    </row>
    <row r="72" spans="2:2" x14ac:dyDescent="0.2">
      <c r="B72" s="45"/>
    </row>
    <row r="81" spans="2:8" x14ac:dyDescent="0.2">
      <c r="B81" s="1" t="s">
        <v>7</v>
      </c>
      <c r="E81" s="1"/>
    </row>
    <row r="82" spans="2:8" ht="61.5" customHeight="1" x14ac:dyDescent="0.2">
      <c r="B82" s="147" t="s">
        <v>518</v>
      </c>
      <c r="C82" s="147"/>
      <c r="D82" s="147"/>
      <c r="E82" s="147"/>
      <c r="F82" s="147"/>
      <c r="G82" s="147"/>
      <c r="H82" s="147"/>
    </row>
    <row r="83" spans="2:8" ht="18.75" x14ac:dyDescent="0.3">
      <c r="B83" s="4" t="s">
        <v>8</v>
      </c>
      <c r="E83" s="1"/>
    </row>
    <row r="84" spans="2:8" x14ac:dyDescent="0.2">
      <c r="E84" s="1"/>
    </row>
    <row r="85" spans="2:8" x14ac:dyDescent="0.2">
      <c r="E85" s="1"/>
    </row>
  </sheetData>
  <mergeCells count="6">
    <mergeCell ref="B82:H82"/>
    <mergeCell ref="B62:F62"/>
    <mergeCell ref="B2:G2"/>
    <mergeCell ref="B1:G1"/>
    <mergeCell ref="B3:G3"/>
    <mergeCell ref="B43:G43"/>
  </mergeCells>
  <pageMargins left="0" right="0" top="0" bottom="0" header="0.3" footer="0.3"/>
  <pageSetup scale="51" orientation="landscape" r:id="rId1"/>
  <headerFooter>
    <oddFooter>&amp;R&amp;1#&amp;"Calibri"&amp;10&amp;KFF0000|PUBLIC|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6"/>
  <sheetViews>
    <sheetView showGridLines="0" view="pageBreakPreview" topLeftCell="B66" zoomScaleNormal="100" zoomScaleSheetLayoutView="100" workbookViewId="0">
      <selection activeCell="B83" sqref="B83:H83"/>
    </sheetView>
  </sheetViews>
  <sheetFormatPr defaultColWidth="9.140625" defaultRowHeight="12.75" x14ac:dyDescent="0.2"/>
  <cols>
    <col min="1" max="1" width="0" style="1" hidden="1" customWidth="1"/>
    <col min="2" max="2" width="66.85546875" style="1" customWidth="1"/>
    <col min="3" max="3" width="17.7109375" style="1" customWidth="1"/>
    <col min="4" max="4" width="26.28515625" style="1" bestFit="1" customWidth="1"/>
    <col min="5" max="5" width="11.710937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26" t="s">
        <v>322</v>
      </c>
      <c r="C1" s="126"/>
      <c r="D1" s="126"/>
      <c r="E1" s="126"/>
      <c r="F1" s="126"/>
      <c r="G1" s="126"/>
    </row>
    <row r="2" spans="2:8" ht="15.95" customHeight="1" x14ac:dyDescent="0.25">
      <c r="B2" s="129" t="s">
        <v>324</v>
      </c>
      <c r="C2" s="130"/>
      <c r="D2" s="130"/>
      <c r="E2" s="130"/>
      <c r="F2" s="130"/>
      <c r="G2" s="130"/>
    </row>
    <row r="3" spans="2:8" x14ac:dyDescent="0.2">
      <c r="B3" s="126" t="s">
        <v>458</v>
      </c>
      <c r="C3" s="126"/>
      <c r="D3" s="126"/>
      <c r="E3" s="126"/>
      <c r="F3" s="126"/>
      <c r="G3" s="126"/>
    </row>
    <row r="4" spans="2:8" ht="21" customHeight="1" x14ac:dyDescent="0.2"/>
    <row r="5" spans="2:8" ht="57.75" customHeight="1" x14ac:dyDescent="0.2">
      <c r="B5" s="77" t="s">
        <v>2</v>
      </c>
      <c r="C5" s="77" t="s">
        <v>3</v>
      </c>
      <c r="D5" s="77" t="s">
        <v>4</v>
      </c>
      <c r="E5" s="78" t="s">
        <v>5</v>
      </c>
      <c r="F5" s="79" t="s">
        <v>9</v>
      </c>
      <c r="G5" s="79" t="s">
        <v>6</v>
      </c>
      <c r="H5" s="71" t="s">
        <v>351</v>
      </c>
    </row>
    <row r="6" spans="2:8" x14ac:dyDescent="0.2">
      <c r="B6" s="101" t="s">
        <v>54</v>
      </c>
      <c r="C6" s="104"/>
      <c r="D6" s="104"/>
      <c r="E6" s="105"/>
      <c r="F6" s="106"/>
      <c r="G6" s="106"/>
      <c r="H6" s="104"/>
    </row>
    <row r="7" spans="2:8" x14ac:dyDescent="0.2">
      <c r="B7" s="11" t="s">
        <v>45</v>
      </c>
      <c r="C7" s="104"/>
      <c r="D7" s="104"/>
      <c r="E7" s="105"/>
      <c r="F7" s="106"/>
      <c r="G7" s="106"/>
      <c r="H7" s="104"/>
    </row>
    <row r="8" spans="2:8" x14ac:dyDescent="0.2">
      <c r="B8" s="104" t="s">
        <v>58</v>
      </c>
      <c r="C8" s="104" t="s">
        <v>59</v>
      </c>
      <c r="D8" s="104" t="s">
        <v>60</v>
      </c>
      <c r="E8" s="105">
        <v>370000</v>
      </c>
      <c r="F8" s="106">
        <v>5144.8500000000004</v>
      </c>
      <c r="G8" s="106">
        <v>9.5</v>
      </c>
      <c r="H8" s="104"/>
    </row>
    <row r="9" spans="2:8" x14ac:dyDescent="0.2">
      <c r="B9" s="104" t="s">
        <v>61</v>
      </c>
      <c r="C9" s="104" t="s">
        <v>62</v>
      </c>
      <c r="D9" s="104" t="s">
        <v>60</v>
      </c>
      <c r="E9" s="105">
        <v>925000</v>
      </c>
      <c r="F9" s="106">
        <v>4967.25</v>
      </c>
      <c r="G9" s="106">
        <v>9.17</v>
      </c>
      <c r="H9" s="104"/>
    </row>
    <row r="10" spans="2:8" x14ac:dyDescent="0.2">
      <c r="B10" s="104" t="s">
        <v>63</v>
      </c>
      <c r="C10" s="104" t="s">
        <v>64</v>
      </c>
      <c r="D10" s="104" t="s">
        <v>65</v>
      </c>
      <c r="E10" s="105">
        <v>400000</v>
      </c>
      <c r="F10" s="106">
        <v>4956.2</v>
      </c>
      <c r="G10" s="106">
        <v>9.15</v>
      </c>
      <c r="H10" s="104"/>
    </row>
    <row r="11" spans="2:8" x14ac:dyDescent="0.2">
      <c r="B11" s="104" t="s">
        <v>55</v>
      </c>
      <c r="C11" s="104" t="s">
        <v>56</v>
      </c>
      <c r="D11" s="104" t="s">
        <v>57</v>
      </c>
      <c r="E11" s="105">
        <v>170000</v>
      </c>
      <c r="F11" s="106">
        <v>3131.3150000000001</v>
      </c>
      <c r="G11" s="106">
        <v>5.78</v>
      </c>
      <c r="H11" s="104"/>
    </row>
    <row r="12" spans="2:8" x14ac:dyDescent="0.2">
      <c r="B12" s="104" t="s">
        <v>128</v>
      </c>
      <c r="C12" s="104" t="s">
        <v>129</v>
      </c>
      <c r="D12" s="104" t="s">
        <v>76</v>
      </c>
      <c r="E12" s="105">
        <v>130000</v>
      </c>
      <c r="F12" s="106">
        <v>3091.14</v>
      </c>
      <c r="G12" s="106">
        <v>5.71</v>
      </c>
      <c r="H12" s="104"/>
    </row>
    <row r="13" spans="2:8" x14ac:dyDescent="0.2">
      <c r="B13" s="104" t="s">
        <v>72</v>
      </c>
      <c r="C13" s="104" t="s">
        <v>73</v>
      </c>
      <c r="D13" s="104" t="s">
        <v>60</v>
      </c>
      <c r="E13" s="105">
        <v>160000</v>
      </c>
      <c r="F13" s="106">
        <v>2740.72</v>
      </c>
      <c r="G13" s="106">
        <v>5.0599999999999996</v>
      </c>
      <c r="H13" s="104"/>
    </row>
    <row r="14" spans="2:8" x14ac:dyDescent="0.2">
      <c r="B14" s="104" t="s">
        <v>66</v>
      </c>
      <c r="C14" s="104" t="s">
        <v>67</v>
      </c>
      <c r="D14" s="104" t="s">
        <v>68</v>
      </c>
      <c r="E14" s="105">
        <v>115000</v>
      </c>
      <c r="F14" s="106">
        <v>2603.4850000000001</v>
      </c>
      <c r="G14" s="106">
        <v>4.8099999999999996</v>
      </c>
      <c r="H14" s="104"/>
    </row>
    <row r="15" spans="2:8" x14ac:dyDescent="0.2">
      <c r="B15" s="104" t="s">
        <v>74</v>
      </c>
      <c r="C15" s="104" t="s">
        <v>75</v>
      </c>
      <c r="D15" s="104" t="s">
        <v>76</v>
      </c>
      <c r="E15" s="105">
        <v>53000</v>
      </c>
      <c r="F15" s="106">
        <v>2509.3114999999998</v>
      </c>
      <c r="G15" s="106">
        <v>4.63</v>
      </c>
      <c r="H15" s="104"/>
    </row>
    <row r="16" spans="2:8" x14ac:dyDescent="0.2">
      <c r="B16" s="104" t="s">
        <v>130</v>
      </c>
      <c r="C16" s="104" t="s">
        <v>131</v>
      </c>
      <c r="D16" s="104" t="s">
        <v>65</v>
      </c>
      <c r="E16" s="105">
        <v>250000</v>
      </c>
      <c r="F16" s="106">
        <v>2285</v>
      </c>
      <c r="G16" s="106">
        <v>4.22</v>
      </c>
      <c r="H16" s="104"/>
    </row>
    <row r="17" spans="2:8" x14ac:dyDescent="0.2">
      <c r="B17" s="104" t="s">
        <v>87</v>
      </c>
      <c r="C17" s="104" t="s">
        <v>88</v>
      </c>
      <c r="D17" s="104" t="s">
        <v>89</v>
      </c>
      <c r="E17" s="105">
        <v>135000</v>
      </c>
      <c r="F17" s="106">
        <v>1801.845</v>
      </c>
      <c r="G17" s="106">
        <v>3.33</v>
      </c>
      <c r="H17" s="104"/>
    </row>
    <row r="18" spans="2:8" x14ac:dyDescent="0.2">
      <c r="B18" s="104" t="s">
        <v>146</v>
      </c>
      <c r="C18" s="104" t="s">
        <v>147</v>
      </c>
      <c r="D18" s="104" t="s">
        <v>108</v>
      </c>
      <c r="E18" s="105">
        <v>12500</v>
      </c>
      <c r="F18" s="106">
        <v>1765.9375</v>
      </c>
      <c r="G18" s="106">
        <v>3.26</v>
      </c>
      <c r="H18" s="104"/>
    </row>
    <row r="19" spans="2:8" x14ac:dyDescent="0.2">
      <c r="B19" s="104" t="s">
        <v>83</v>
      </c>
      <c r="C19" s="104" t="s">
        <v>84</v>
      </c>
      <c r="D19" s="104" t="s">
        <v>82</v>
      </c>
      <c r="E19" s="105">
        <v>300000</v>
      </c>
      <c r="F19" s="106">
        <v>1758.6</v>
      </c>
      <c r="G19" s="106">
        <v>3.25</v>
      </c>
      <c r="H19" s="104"/>
    </row>
    <row r="20" spans="2:8" x14ac:dyDescent="0.2">
      <c r="B20" s="104" t="s">
        <v>77</v>
      </c>
      <c r="C20" s="104" t="s">
        <v>78</v>
      </c>
      <c r="D20" s="104" t="s">
        <v>79</v>
      </c>
      <c r="E20" s="105">
        <v>24000</v>
      </c>
      <c r="F20" s="106">
        <v>1729.596</v>
      </c>
      <c r="G20" s="106">
        <v>3.19</v>
      </c>
      <c r="H20" s="104"/>
    </row>
    <row r="21" spans="2:8" x14ac:dyDescent="0.2">
      <c r="B21" s="104" t="s">
        <v>69</v>
      </c>
      <c r="C21" s="104" t="s">
        <v>70</v>
      </c>
      <c r="D21" s="104" t="s">
        <v>71</v>
      </c>
      <c r="E21" s="105">
        <v>290000</v>
      </c>
      <c r="F21" s="106">
        <v>1605.44</v>
      </c>
      <c r="G21" s="106">
        <v>2.96</v>
      </c>
      <c r="H21" s="104"/>
    </row>
    <row r="22" spans="2:8" x14ac:dyDescent="0.2">
      <c r="B22" s="104" t="s">
        <v>132</v>
      </c>
      <c r="C22" s="104" t="s">
        <v>133</v>
      </c>
      <c r="D22" s="104" t="s">
        <v>93</v>
      </c>
      <c r="E22" s="105">
        <v>7000</v>
      </c>
      <c r="F22" s="106">
        <v>1594.1344999999999</v>
      </c>
      <c r="G22" s="106">
        <v>2.94</v>
      </c>
      <c r="H22" s="104"/>
    </row>
    <row r="23" spans="2:8" x14ac:dyDescent="0.2">
      <c r="B23" s="104" t="s">
        <v>106</v>
      </c>
      <c r="C23" s="104" t="s">
        <v>107</v>
      </c>
      <c r="D23" s="104" t="s">
        <v>108</v>
      </c>
      <c r="E23" s="105">
        <v>100000</v>
      </c>
      <c r="F23" s="106">
        <v>1420.3</v>
      </c>
      <c r="G23" s="106">
        <v>2.62</v>
      </c>
      <c r="H23" s="104"/>
    </row>
    <row r="24" spans="2:8" x14ac:dyDescent="0.2">
      <c r="B24" s="104" t="s">
        <v>98</v>
      </c>
      <c r="C24" s="104" t="s">
        <v>99</v>
      </c>
      <c r="D24" s="104" t="s">
        <v>68</v>
      </c>
      <c r="E24" s="105">
        <v>180000</v>
      </c>
      <c r="F24" s="106">
        <v>1340.37</v>
      </c>
      <c r="G24" s="106">
        <v>2.4700000000000002</v>
      </c>
      <c r="H24" s="104"/>
    </row>
    <row r="25" spans="2:8" x14ac:dyDescent="0.2">
      <c r="B25" s="104" t="s">
        <v>144</v>
      </c>
      <c r="C25" s="104" t="s">
        <v>444</v>
      </c>
      <c r="D25" s="104" t="s">
        <v>145</v>
      </c>
      <c r="E25" s="105">
        <v>125000</v>
      </c>
      <c r="F25" s="106">
        <v>1133.3125</v>
      </c>
      <c r="G25" s="106">
        <v>2.09</v>
      </c>
      <c r="H25" s="104"/>
    </row>
    <row r="26" spans="2:8" x14ac:dyDescent="0.2">
      <c r="B26" s="104" t="s">
        <v>90</v>
      </c>
      <c r="C26" s="104" t="s">
        <v>91</v>
      </c>
      <c r="D26" s="104" t="s">
        <v>92</v>
      </c>
      <c r="E26" s="105">
        <v>21000</v>
      </c>
      <c r="F26" s="106">
        <v>1127.6895</v>
      </c>
      <c r="G26" s="106">
        <v>2.08</v>
      </c>
      <c r="H26" s="104"/>
    </row>
    <row r="27" spans="2:8" x14ac:dyDescent="0.2">
      <c r="B27" s="104" t="s">
        <v>112</v>
      </c>
      <c r="C27" s="104" t="s">
        <v>113</v>
      </c>
      <c r="D27" s="104" t="s">
        <v>76</v>
      </c>
      <c r="E27" s="105">
        <v>130000</v>
      </c>
      <c r="F27" s="106">
        <v>1123.7850000000001</v>
      </c>
      <c r="G27" s="106">
        <v>2.0699999999999998</v>
      </c>
      <c r="H27" s="104"/>
    </row>
    <row r="28" spans="2:8" x14ac:dyDescent="0.2">
      <c r="B28" s="104" t="s">
        <v>103</v>
      </c>
      <c r="C28" s="104" t="s">
        <v>104</v>
      </c>
      <c r="D28" s="104" t="s">
        <v>105</v>
      </c>
      <c r="E28" s="105">
        <v>400000</v>
      </c>
      <c r="F28" s="106">
        <v>1021.8</v>
      </c>
      <c r="G28" s="106">
        <v>1.89</v>
      </c>
      <c r="H28" s="104"/>
    </row>
    <row r="29" spans="2:8" x14ac:dyDescent="0.2">
      <c r="B29" s="104" t="s">
        <v>80</v>
      </c>
      <c r="C29" s="104" t="s">
        <v>81</v>
      </c>
      <c r="D29" s="104" t="s">
        <v>82</v>
      </c>
      <c r="E29" s="105">
        <v>50000</v>
      </c>
      <c r="F29" s="106">
        <v>926.02499999999998</v>
      </c>
      <c r="G29" s="106">
        <v>1.71</v>
      </c>
      <c r="H29" s="104"/>
    </row>
    <row r="30" spans="2:8" x14ac:dyDescent="0.2">
      <c r="B30" s="104" t="s">
        <v>148</v>
      </c>
      <c r="C30" s="104" t="s">
        <v>149</v>
      </c>
      <c r="D30" s="104" t="s">
        <v>150</v>
      </c>
      <c r="E30" s="105">
        <v>275000</v>
      </c>
      <c r="F30" s="106">
        <v>881.1</v>
      </c>
      <c r="G30" s="106">
        <v>1.63</v>
      </c>
      <c r="H30" s="104"/>
    </row>
    <row r="31" spans="2:8" x14ac:dyDescent="0.2">
      <c r="B31" s="104" t="s">
        <v>442</v>
      </c>
      <c r="C31" s="104" t="s">
        <v>443</v>
      </c>
      <c r="D31" s="104" t="s">
        <v>79</v>
      </c>
      <c r="E31" s="105">
        <v>750000</v>
      </c>
      <c r="F31" s="106">
        <v>831</v>
      </c>
      <c r="G31" s="106">
        <v>1.53</v>
      </c>
      <c r="H31" s="104"/>
    </row>
    <row r="32" spans="2:8" x14ac:dyDescent="0.2">
      <c r="B32" s="104" t="s">
        <v>119</v>
      </c>
      <c r="C32" s="104" t="s">
        <v>120</v>
      </c>
      <c r="D32" s="104" t="s">
        <v>108</v>
      </c>
      <c r="E32" s="105">
        <v>90000</v>
      </c>
      <c r="F32" s="106">
        <v>817.29</v>
      </c>
      <c r="G32" s="106">
        <v>1.51</v>
      </c>
      <c r="H32" s="104"/>
    </row>
    <row r="33" spans="1:8" x14ac:dyDescent="0.2">
      <c r="B33" s="104" t="s">
        <v>94</v>
      </c>
      <c r="C33" s="104" t="s">
        <v>95</v>
      </c>
      <c r="D33" s="104" t="s">
        <v>92</v>
      </c>
      <c r="E33" s="105">
        <v>150000</v>
      </c>
      <c r="F33" s="106">
        <v>696.07500000000005</v>
      </c>
      <c r="G33" s="106">
        <v>1.28</v>
      </c>
      <c r="H33" s="104"/>
    </row>
    <row r="34" spans="1:8" x14ac:dyDescent="0.2">
      <c r="B34" s="104" t="s">
        <v>437</v>
      </c>
      <c r="C34" s="104" t="s">
        <v>438</v>
      </c>
      <c r="D34" s="104" t="s">
        <v>79</v>
      </c>
      <c r="E34" s="105">
        <v>220000</v>
      </c>
      <c r="F34" s="106">
        <v>577.94000000000005</v>
      </c>
      <c r="G34" s="106">
        <v>1.07</v>
      </c>
      <c r="H34" s="104"/>
    </row>
    <row r="35" spans="1:8" x14ac:dyDescent="0.2">
      <c r="B35" s="11" t="s">
        <v>47</v>
      </c>
      <c r="C35" s="11"/>
      <c r="D35" s="11"/>
      <c r="E35" s="12"/>
      <c r="F35" s="80">
        <v>53581.511500000001</v>
      </c>
      <c r="G35" s="80">
        <v>98.91</v>
      </c>
      <c r="H35" s="11"/>
    </row>
    <row r="36" spans="1:8" x14ac:dyDescent="0.2">
      <c r="B36" s="104" t="s">
        <v>321</v>
      </c>
      <c r="C36" s="104"/>
      <c r="D36" s="104"/>
      <c r="E36" s="105"/>
      <c r="F36" s="106">
        <v>864.39851999999996</v>
      </c>
      <c r="G36" s="106">
        <v>1.5955999999999999</v>
      </c>
      <c r="H36" s="104">
        <v>3.23</v>
      </c>
    </row>
    <row r="37" spans="1:8" x14ac:dyDescent="0.2">
      <c r="B37" s="104" t="s">
        <v>320</v>
      </c>
      <c r="C37" s="104"/>
      <c r="D37" s="104"/>
      <c r="E37" s="105"/>
      <c r="F37" s="106">
        <v>60.328082600000002</v>
      </c>
      <c r="G37" s="106">
        <v>0.1113</v>
      </c>
      <c r="H37" s="104">
        <v>3.33</v>
      </c>
    </row>
    <row r="38" spans="1:8" x14ac:dyDescent="0.2">
      <c r="B38" s="11" t="s">
        <v>47</v>
      </c>
      <c r="C38" s="11"/>
      <c r="D38" s="11"/>
      <c r="E38" s="12"/>
      <c r="F38" s="80">
        <v>924.72660259999998</v>
      </c>
      <c r="G38" s="80">
        <v>1.7070000000000001</v>
      </c>
      <c r="H38" s="11"/>
    </row>
    <row r="39" spans="1:8" x14ac:dyDescent="0.2">
      <c r="B39" s="104" t="s">
        <v>48</v>
      </c>
      <c r="C39" s="104"/>
      <c r="D39" s="104"/>
      <c r="E39" s="105"/>
      <c r="F39" s="106">
        <v>-333.81785880000001</v>
      </c>
      <c r="G39" s="106">
        <v>-0.6169</v>
      </c>
      <c r="H39" s="104"/>
    </row>
    <row r="40" spans="1:8" x14ac:dyDescent="0.2">
      <c r="B40" s="13" t="s">
        <v>459</v>
      </c>
      <c r="C40" s="13"/>
      <c r="D40" s="13"/>
      <c r="E40" s="14"/>
      <c r="F40" s="15">
        <v>54172.420243799999</v>
      </c>
      <c r="G40" s="15">
        <v>100</v>
      </c>
      <c r="H40" s="13"/>
    </row>
    <row r="42" spans="1:8" x14ac:dyDescent="0.2">
      <c r="B42" s="20" t="s">
        <v>337</v>
      </c>
      <c r="C42" s="33"/>
      <c r="D42" s="22"/>
      <c r="E42" s="23"/>
      <c r="F42" s="24"/>
      <c r="G42" s="25"/>
    </row>
    <row r="43" spans="1:8" x14ac:dyDescent="0.2">
      <c r="B43" s="121" t="s">
        <v>338</v>
      </c>
      <c r="C43" s="122"/>
      <c r="D43" s="122"/>
      <c r="E43" s="122"/>
      <c r="F43" s="122"/>
      <c r="G43" s="122"/>
    </row>
    <row r="44" spans="1:8" x14ac:dyDescent="0.2">
      <c r="B44" s="21" t="s">
        <v>339</v>
      </c>
      <c r="C44" s="22"/>
      <c r="D44" s="22"/>
      <c r="E44" s="23"/>
      <c r="F44" s="34"/>
      <c r="G44" s="25"/>
    </row>
    <row r="45" spans="1:8" x14ac:dyDescent="0.2">
      <c r="B45" s="21" t="s">
        <v>340</v>
      </c>
      <c r="C45" s="22"/>
      <c r="D45" s="22"/>
      <c r="E45" s="23"/>
      <c r="F45" s="24"/>
      <c r="G45" s="25"/>
    </row>
    <row r="46" spans="1:8" ht="25.5" x14ac:dyDescent="0.2">
      <c r="B46" s="35" t="s">
        <v>341</v>
      </c>
      <c r="C46" s="100" t="s">
        <v>469</v>
      </c>
      <c r="D46" s="100" t="s">
        <v>470</v>
      </c>
      <c r="E46" s="36"/>
      <c r="F46" s="25"/>
      <c r="G46" s="25"/>
    </row>
    <row r="47" spans="1:8" x14ac:dyDescent="0.2">
      <c r="A47" s="75" t="s">
        <v>403</v>
      </c>
      <c r="B47" s="21" t="s">
        <v>342</v>
      </c>
      <c r="C47" s="96">
        <v>12.2212</v>
      </c>
      <c r="D47" s="93">
        <v>12.623200000000001</v>
      </c>
      <c r="E47" s="37"/>
      <c r="F47" s="25"/>
      <c r="G47" s="25"/>
    </row>
    <row r="48" spans="1:8" x14ac:dyDescent="0.2">
      <c r="A48" s="75" t="s">
        <v>404</v>
      </c>
      <c r="B48" s="21" t="s">
        <v>343</v>
      </c>
      <c r="C48" s="97">
        <v>12.2212</v>
      </c>
      <c r="D48" s="94">
        <v>12.623200000000001</v>
      </c>
      <c r="E48" s="37"/>
      <c r="F48" s="25"/>
      <c r="G48" s="25"/>
    </row>
    <row r="49" spans="1:7" x14ac:dyDescent="0.2">
      <c r="A49" s="75" t="s">
        <v>405</v>
      </c>
      <c r="B49" s="21" t="s">
        <v>344</v>
      </c>
      <c r="C49" s="97">
        <v>12.326499999999999</v>
      </c>
      <c r="D49" s="94">
        <v>12.715</v>
      </c>
      <c r="E49" s="37"/>
      <c r="F49" s="25"/>
      <c r="G49" s="25"/>
    </row>
    <row r="50" spans="1:7" x14ac:dyDescent="0.2">
      <c r="A50" s="75" t="s">
        <v>406</v>
      </c>
      <c r="B50" s="26" t="s">
        <v>345</v>
      </c>
      <c r="C50" s="98">
        <v>12.326499999999999</v>
      </c>
      <c r="D50" s="95">
        <v>12.715</v>
      </c>
      <c r="E50" s="37"/>
      <c r="F50" s="25"/>
      <c r="G50" s="25"/>
    </row>
    <row r="51" spans="1:7" x14ac:dyDescent="0.2">
      <c r="A51" s="75"/>
      <c r="B51" s="86" t="s">
        <v>472</v>
      </c>
      <c r="C51" s="70"/>
      <c r="D51" s="70"/>
      <c r="E51" s="37"/>
      <c r="F51" s="25"/>
      <c r="G51" s="25"/>
    </row>
    <row r="52" spans="1:7" x14ac:dyDescent="0.2">
      <c r="B52" s="38" t="s">
        <v>484</v>
      </c>
      <c r="C52" s="39"/>
      <c r="D52" s="39"/>
      <c r="E52" s="40"/>
      <c r="F52" s="40"/>
      <c r="G52" s="25"/>
    </row>
    <row r="53" spans="1:7" x14ac:dyDescent="0.2">
      <c r="A53" s="32"/>
      <c r="B53" s="51" t="s">
        <v>473</v>
      </c>
      <c r="C53" s="91"/>
      <c r="D53" s="91"/>
      <c r="E53" s="40"/>
      <c r="F53" s="40"/>
      <c r="G53" s="25"/>
    </row>
    <row r="54" spans="1:7" x14ac:dyDescent="0.2">
      <c r="A54" s="32"/>
      <c r="B54" s="51" t="s">
        <v>474</v>
      </c>
      <c r="C54" s="91"/>
      <c r="D54" s="91"/>
      <c r="E54" s="40"/>
      <c r="F54" s="40"/>
      <c r="G54" s="25"/>
    </row>
    <row r="55" spans="1:7" x14ac:dyDescent="0.2">
      <c r="A55" s="32"/>
      <c r="B55" s="51" t="s">
        <v>475</v>
      </c>
      <c r="C55" s="91"/>
      <c r="D55" s="91"/>
      <c r="E55" s="40"/>
      <c r="F55" s="40"/>
      <c r="G55" s="25"/>
    </row>
    <row r="56" spans="1:7" x14ac:dyDescent="0.2">
      <c r="A56" s="32"/>
      <c r="B56" s="51" t="s">
        <v>510</v>
      </c>
      <c r="C56" s="91"/>
      <c r="D56" s="91"/>
      <c r="E56" s="40"/>
      <c r="F56" s="40"/>
      <c r="G56" s="25"/>
    </row>
    <row r="57" spans="1:7" x14ac:dyDescent="0.2">
      <c r="A57" s="32"/>
      <c r="B57" s="51" t="s">
        <v>476</v>
      </c>
      <c r="C57" s="91"/>
      <c r="D57" s="91"/>
      <c r="E57" s="40"/>
      <c r="F57" s="40"/>
      <c r="G57" s="25"/>
    </row>
    <row r="58" spans="1:7" x14ac:dyDescent="0.2">
      <c r="A58" s="32"/>
      <c r="B58" s="51" t="s">
        <v>477</v>
      </c>
      <c r="C58" s="91"/>
      <c r="D58" s="91"/>
      <c r="E58" s="40"/>
      <c r="F58" s="40"/>
      <c r="G58" s="25"/>
    </row>
    <row r="59" spans="1:7" x14ac:dyDescent="0.2">
      <c r="A59" s="32"/>
      <c r="B59" s="51" t="s">
        <v>478</v>
      </c>
      <c r="C59" s="91"/>
      <c r="D59" s="91"/>
      <c r="E59" s="40"/>
      <c r="F59" s="40"/>
      <c r="G59" s="25"/>
    </row>
    <row r="60" spans="1:7" x14ac:dyDescent="0.2">
      <c r="A60" s="32"/>
      <c r="B60" s="121" t="s">
        <v>479</v>
      </c>
      <c r="C60" s="122"/>
      <c r="D60" s="122"/>
      <c r="E60" s="122"/>
      <c r="F60" s="122"/>
      <c r="G60" s="25"/>
    </row>
    <row r="61" spans="1:7" x14ac:dyDescent="0.2">
      <c r="A61" s="32"/>
      <c r="B61" s="52" t="s">
        <v>480</v>
      </c>
      <c r="C61" s="89"/>
      <c r="D61" s="89"/>
      <c r="E61" s="40"/>
      <c r="F61" s="40"/>
      <c r="G61" s="25"/>
    </row>
    <row r="62" spans="1:7" x14ac:dyDescent="0.2">
      <c r="A62" s="32"/>
      <c r="B62" s="121" t="s">
        <v>481</v>
      </c>
      <c r="C62" s="122"/>
      <c r="D62" s="122"/>
      <c r="E62" s="122"/>
      <c r="F62" s="122"/>
      <c r="G62" s="25"/>
    </row>
    <row r="63" spans="1:7" x14ac:dyDescent="0.2">
      <c r="A63" s="32"/>
      <c r="B63" s="110" t="s">
        <v>485</v>
      </c>
      <c r="C63" s="90"/>
      <c r="D63" s="90"/>
      <c r="E63" s="40"/>
      <c r="F63" s="40"/>
      <c r="G63" s="25"/>
    </row>
    <row r="64" spans="1:7" x14ac:dyDescent="0.2">
      <c r="B64" s="42" t="s">
        <v>483</v>
      </c>
      <c r="C64" s="43"/>
      <c r="D64" s="43"/>
      <c r="E64" s="40"/>
      <c r="F64" s="40"/>
      <c r="G64" s="25"/>
    </row>
    <row r="65" spans="2:7" x14ac:dyDescent="0.2">
      <c r="B65" s="121" t="s">
        <v>347</v>
      </c>
      <c r="C65" s="122"/>
      <c r="D65" s="122"/>
      <c r="E65" s="122"/>
      <c r="F65" s="122"/>
      <c r="G65" s="122"/>
    </row>
    <row r="66" spans="2:7" x14ac:dyDescent="0.2">
      <c r="B66" s="44" t="s">
        <v>348</v>
      </c>
      <c r="C66" s="45"/>
      <c r="D66" s="45"/>
      <c r="E66" s="45"/>
      <c r="F66" s="25"/>
      <c r="G66" s="25"/>
    </row>
    <row r="67" spans="2:7" x14ac:dyDescent="0.2">
      <c r="B67" s="127" t="s">
        <v>350</v>
      </c>
      <c r="C67" s="128"/>
      <c r="D67" s="128"/>
      <c r="E67" s="128"/>
      <c r="F67" s="128"/>
      <c r="G67" s="128"/>
    </row>
    <row r="69" spans="2:7" x14ac:dyDescent="0.2">
      <c r="B69" s="1" t="s">
        <v>49</v>
      </c>
    </row>
    <row r="70" spans="2:7" x14ac:dyDescent="0.2">
      <c r="B70" s="1" t="s">
        <v>152</v>
      </c>
    </row>
    <row r="71" spans="2:7" x14ac:dyDescent="0.2">
      <c r="B71" s="1" t="s">
        <v>153</v>
      </c>
    </row>
    <row r="82" spans="2:8" x14ac:dyDescent="0.2">
      <c r="B82" s="1" t="s">
        <v>7</v>
      </c>
      <c r="E82" s="1"/>
    </row>
    <row r="83" spans="2:8" ht="63.75" customHeight="1" x14ac:dyDescent="0.2">
      <c r="B83" s="147" t="s">
        <v>518</v>
      </c>
      <c r="C83" s="147"/>
      <c r="D83" s="147"/>
      <c r="E83" s="147"/>
      <c r="F83" s="147"/>
      <c r="G83" s="147"/>
      <c r="H83" s="147"/>
    </row>
    <row r="84" spans="2:8" ht="18.75" x14ac:dyDescent="0.3">
      <c r="B84" s="4" t="s">
        <v>8</v>
      </c>
      <c r="E84" s="1"/>
    </row>
    <row r="85" spans="2:8" x14ac:dyDescent="0.2">
      <c r="E85" s="1"/>
    </row>
    <row r="86" spans="2:8" x14ac:dyDescent="0.2">
      <c r="E86" s="1"/>
    </row>
  </sheetData>
  <mergeCells count="9">
    <mergeCell ref="B83:H83"/>
    <mergeCell ref="B1:G1"/>
    <mergeCell ref="B43:G43"/>
    <mergeCell ref="B60:F60"/>
    <mergeCell ref="B67:G67"/>
    <mergeCell ref="B62:F62"/>
    <mergeCell ref="B65:G65"/>
    <mergeCell ref="B2:G2"/>
    <mergeCell ref="B3:G3"/>
  </mergeCells>
  <pageMargins left="0" right="0" top="0" bottom="0" header="0.3" footer="0.3"/>
  <pageSetup scale="51" orientation="landscape" r:id="rId1"/>
  <headerFooter>
    <oddFooter>&amp;R&amp;1#&amp;"Calibri"&amp;10&amp;KFF0000|PUBLIC|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5"/>
  <sheetViews>
    <sheetView showGridLines="0" view="pageBreakPreview" topLeftCell="B97" zoomScaleNormal="100" zoomScaleSheetLayoutView="100" workbookViewId="0">
      <selection activeCell="B112" sqref="B112:H112"/>
    </sheetView>
  </sheetViews>
  <sheetFormatPr defaultColWidth="9.140625" defaultRowHeight="12.75" x14ac:dyDescent="0.2"/>
  <cols>
    <col min="1" max="1" width="0" style="1" hidden="1" customWidth="1"/>
    <col min="2" max="2" width="65.7109375" style="1" customWidth="1"/>
    <col min="3" max="3" width="17.7109375" style="1" customWidth="1"/>
    <col min="4" max="4" width="26.28515625" style="1" bestFit="1" customWidth="1"/>
    <col min="5" max="5" width="10.14062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26" t="s">
        <v>322</v>
      </c>
      <c r="C1" s="126"/>
      <c r="D1" s="126"/>
      <c r="E1" s="126"/>
      <c r="F1" s="126"/>
      <c r="G1" s="126"/>
    </row>
    <row r="2" spans="2:8" ht="16.5" customHeight="1" x14ac:dyDescent="0.2">
      <c r="B2" s="123" t="s">
        <v>325</v>
      </c>
      <c r="C2" s="124"/>
      <c r="D2" s="124"/>
      <c r="E2" s="124"/>
      <c r="F2" s="124"/>
      <c r="G2" s="125"/>
      <c r="H2" s="59"/>
    </row>
    <row r="3" spans="2:8" x14ac:dyDescent="0.2">
      <c r="B3" s="126" t="s">
        <v>458</v>
      </c>
      <c r="C3" s="126"/>
      <c r="D3" s="126"/>
      <c r="E3" s="126"/>
      <c r="F3" s="126"/>
      <c r="G3" s="126"/>
    </row>
    <row r="4" spans="2:8" ht="21" customHeight="1" x14ac:dyDescent="0.2"/>
    <row r="5" spans="2:8" ht="57.75" customHeight="1" x14ac:dyDescent="0.2">
      <c r="B5" s="77" t="s">
        <v>2</v>
      </c>
      <c r="C5" s="77" t="s">
        <v>3</v>
      </c>
      <c r="D5" s="77" t="s">
        <v>4</v>
      </c>
      <c r="E5" s="78" t="s">
        <v>5</v>
      </c>
      <c r="F5" s="79" t="s">
        <v>9</v>
      </c>
      <c r="G5" s="79" t="s">
        <v>6</v>
      </c>
      <c r="H5" s="71" t="s">
        <v>351</v>
      </c>
    </row>
    <row r="6" spans="2:8" x14ac:dyDescent="0.2">
      <c r="B6" s="101" t="s">
        <v>54</v>
      </c>
      <c r="C6" s="104"/>
      <c r="D6" s="104"/>
      <c r="E6" s="105"/>
      <c r="F6" s="106"/>
      <c r="G6" s="106"/>
      <c r="H6" s="104"/>
    </row>
    <row r="7" spans="2:8" x14ac:dyDescent="0.2">
      <c r="B7" s="11" t="s">
        <v>45</v>
      </c>
      <c r="C7" s="104"/>
      <c r="D7" s="104"/>
      <c r="E7" s="105"/>
      <c r="F7" s="106"/>
      <c r="G7" s="106"/>
      <c r="H7" s="104"/>
    </row>
    <row r="8" spans="2:8" x14ac:dyDescent="0.2">
      <c r="B8" s="104" t="s">
        <v>58</v>
      </c>
      <c r="C8" s="104" t="s">
        <v>59</v>
      </c>
      <c r="D8" s="104" t="s">
        <v>60</v>
      </c>
      <c r="E8" s="105">
        <v>237500</v>
      </c>
      <c r="F8" s="106">
        <v>3302.4375</v>
      </c>
      <c r="G8" s="106">
        <v>6.79</v>
      </c>
      <c r="H8" s="104"/>
    </row>
    <row r="9" spans="2:8" x14ac:dyDescent="0.2">
      <c r="B9" s="104" t="s">
        <v>63</v>
      </c>
      <c r="C9" s="104" t="s">
        <v>64</v>
      </c>
      <c r="D9" s="104" t="s">
        <v>65</v>
      </c>
      <c r="E9" s="105">
        <v>265000</v>
      </c>
      <c r="F9" s="106">
        <v>3283.4825000000001</v>
      </c>
      <c r="G9" s="106">
        <v>6.76</v>
      </c>
      <c r="H9" s="104"/>
    </row>
    <row r="10" spans="2:8" x14ac:dyDescent="0.2">
      <c r="B10" s="104" t="s">
        <v>61</v>
      </c>
      <c r="C10" s="104" t="s">
        <v>62</v>
      </c>
      <c r="D10" s="104" t="s">
        <v>60</v>
      </c>
      <c r="E10" s="105">
        <v>520000</v>
      </c>
      <c r="F10" s="106">
        <v>2792.4</v>
      </c>
      <c r="G10" s="106">
        <v>5.75</v>
      </c>
      <c r="H10" s="104"/>
    </row>
    <row r="11" spans="2:8" x14ac:dyDescent="0.2">
      <c r="B11" s="104" t="s">
        <v>55</v>
      </c>
      <c r="C11" s="104" t="s">
        <v>56</v>
      </c>
      <c r="D11" s="104" t="s">
        <v>57</v>
      </c>
      <c r="E11" s="105">
        <v>120000</v>
      </c>
      <c r="F11" s="106">
        <v>2210.34</v>
      </c>
      <c r="G11" s="106">
        <v>4.55</v>
      </c>
      <c r="H11" s="104"/>
    </row>
    <row r="12" spans="2:8" x14ac:dyDescent="0.2">
      <c r="B12" s="104" t="s">
        <v>128</v>
      </c>
      <c r="C12" s="104" t="s">
        <v>129</v>
      </c>
      <c r="D12" s="104" t="s">
        <v>76</v>
      </c>
      <c r="E12" s="105">
        <v>92000</v>
      </c>
      <c r="F12" s="106">
        <v>2187.576</v>
      </c>
      <c r="G12" s="106">
        <v>4.5</v>
      </c>
      <c r="H12" s="104"/>
    </row>
    <row r="13" spans="2:8" x14ac:dyDescent="0.2">
      <c r="B13" s="104" t="s">
        <v>96</v>
      </c>
      <c r="C13" s="104" t="s">
        <v>97</v>
      </c>
      <c r="D13" s="104" t="s">
        <v>60</v>
      </c>
      <c r="E13" s="105">
        <v>265000</v>
      </c>
      <c r="F13" s="106">
        <v>1756.6849999999999</v>
      </c>
      <c r="G13" s="106">
        <v>3.61</v>
      </c>
      <c r="H13" s="104"/>
    </row>
    <row r="14" spans="2:8" x14ac:dyDescent="0.2">
      <c r="B14" s="104" t="s">
        <v>66</v>
      </c>
      <c r="C14" s="104" t="s">
        <v>67</v>
      </c>
      <c r="D14" s="104" t="s">
        <v>68</v>
      </c>
      <c r="E14" s="105">
        <v>73000</v>
      </c>
      <c r="F14" s="106">
        <v>1652.6469999999999</v>
      </c>
      <c r="G14" s="106">
        <v>3.4</v>
      </c>
      <c r="H14" s="104"/>
    </row>
    <row r="15" spans="2:8" x14ac:dyDescent="0.2">
      <c r="B15" s="104" t="s">
        <v>130</v>
      </c>
      <c r="C15" s="104" t="s">
        <v>131</v>
      </c>
      <c r="D15" s="104" t="s">
        <v>65</v>
      </c>
      <c r="E15" s="105">
        <v>160000</v>
      </c>
      <c r="F15" s="106">
        <v>1462.4</v>
      </c>
      <c r="G15" s="106">
        <v>3.01</v>
      </c>
      <c r="H15" s="104"/>
    </row>
    <row r="16" spans="2:8" x14ac:dyDescent="0.2">
      <c r="B16" s="104" t="s">
        <v>72</v>
      </c>
      <c r="C16" s="104" t="s">
        <v>73</v>
      </c>
      <c r="D16" s="104" t="s">
        <v>60</v>
      </c>
      <c r="E16" s="105">
        <v>65000</v>
      </c>
      <c r="F16" s="106">
        <v>1113.4175</v>
      </c>
      <c r="G16" s="106">
        <v>2.29</v>
      </c>
      <c r="H16" s="104"/>
    </row>
    <row r="17" spans="2:8" x14ac:dyDescent="0.2">
      <c r="B17" s="104" t="s">
        <v>74</v>
      </c>
      <c r="C17" s="104" t="s">
        <v>75</v>
      </c>
      <c r="D17" s="104" t="s">
        <v>76</v>
      </c>
      <c r="E17" s="105">
        <v>20000</v>
      </c>
      <c r="F17" s="106">
        <v>946.91</v>
      </c>
      <c r="G17" s="106">
        <v>1.95</v>
      </c>
      <c r="H17" s="104"/>
    </row>
    <row r="18" spans="2:8" x14ac:dyDescent="0.2">
      <c r="B18" s="104" t="s">
        <v>87</v>
      </c>
      <c r="C18" s="104" t="s">
        <v>88</v>
      </c>
      <c r="D18" s="104" t="s">
        <v>89</v>
      </c>
      <c r="E18" s="105">
        <v>70000</v>
      </c>
      <c r="F18" s="106">
        <v>934.29</v>
      </c>
      <c r="G18" s="106">
        <v>1.92</v>
      </c>
      <c r="H18" s="104"/>
    </row>
    <row r="19" spans="2:8" x14ac:dyDescent="0.2">
      <c r="B19" s="104" t="s">
        <v>77</v>
      </c>
      <c r="C19" s="104" t="s">
        <v>78</v>
      </c>
      <c r="D19" s="104" t="s">
        <v>79</v>
      </c>
      <c r="E19" s="105">
        <v>12500</v>
      </c>
      <c r="F19" s="106">
        <v>900.83124999999995</v>
      </c>
      <c r="G19" s="106">
        <v>1.85</v>
      </c>
      <c r="H19" s="104"/>
    </row>
    <row r="20" spans="2:8" x14ac:dyDescent="0.2">
      <c r="B20" s="104" t="s">
        <v>69</v>
      </c>
      <c r="C20" s="104" t="s">
        <v>70</v>
      </c>
      <c r="D20" s="104" t="s">
        <v>71</v>
      </c>
      <c r="E20" s="105">
        <v>160000</v>
      </c>
      <c r="F20" s="106">
        <v>885.76</v>
      </c>
      <c r="G20" s="106">
        <v>1.82</v>
      </c>
      <c r="H20" s="104"/>
    </row>
    <row r="21" spans="2:8" x14ac:dyDescent="0.2">
      <c r="B21" s="104" t="s">
        <v>146</v>
      </c>
      <c r="C21" s="104" t="s">
        <v>147</v>
      </c>
      <c r="D21" s="104" t="s">
        <v>108</v>
      </c>
      <c r="E21" s="105">
        <v>4750</v>
      </c>
      <c r="F21" s="106">
        <v>671.05624999999998</v>
      </c>
      <c r="G21" s="106">
        <v>1.38</v>
      </c>
      <c r="H21" s="104"/>
    </row>
    <row r="22" spans="2:8" x14ac:dyDescent="0.2">
      <c r="B22" s="104" t="s">
        <v>83</v>
      </c>
      <c r="C22" s="104" t="s">
        <v>84</v>
      </c>
      <c r="D22" s="104" t="s">
        <v>82</v>
      </c>
      <c r="E22" s="105">
        <v>100000</v>
      </c>
      <c r="F22" s="106">
        <v>586.20000000000005</v>
      </c>
      <c r="G22" s="106">
        <v>1.21</v>
      </c>
      <c r="H22" s="104"/>
    </row>
    <row r="23" spans="2:8" x14ac:dyDescent="0.2">
      <c r="B23" s="104" t="s">
        <v>447</v>
      </c>
      <c r="C23" s="104" t="s">
        <v>448</v>
      </c>
      <c r="D23" s="104" t="s">
        <v>93</v>
      </c>
      <c r="E23" s="105">
        <v>50000</v>
      </c>
      <c r="F23" s="106">
        <v>577.47500000000002</v>
      </c>
      <c r="G23" s="106">
        <v>1.19</v>
      </c>
      <c r="H23" s="104"/>
    </row>
    <row r="24" spans="2:8" x14ac:dyDescent="0.2">
      <c r="B24" s="104" t="s">
        <v>159</v>
      </c>
      <c r="C24" s="104" t="s">
        <v>160</v>
      </c>
      <c r="D24" s="104" t="s">
        <v>68</v>
      </c>
      <c r="E24" s="105">
        <v>100000</v>
      </c>
      <c r="F24" s="106">
        <v>559.79999999999995</v>
      </c>
      <c r="G24" s="106">
        <v>1.1499999999999999</v>
      </c>
      <c r="H24" s="104"/>
    </row>
    <row r="25" spans="2:8" x14ac:dyDescent="0.2">
      <c r="B25" s="104" t="s">
        <v>154</v>
      </c>
      <c r="C25" s="104" t="s">
        <v>155</v>
      </c>
      <c r="D25" s="104" t="s">
        <v>92</v>
      </c>
      <c r="E25" s="105">
        <v>30000</v>
      </c>
      <c r="F25" s="106">
        <v>542.49</v>
      </c>
      <c r="G25" s="106">
        <v>1.1200000000000001</v>
      </c>
      <c r="H25" s="104"/>
    </row>
    <row r="26" spans="2:8" x14ac:dyDescent="0.2">
      <c r="B26" s="104" t="s">
        <v>106</v>
      </c>
      <c r="C26" s="104" t="s">
        <v>107</v>
      </c>
      <c r="D26" s="104" t="s">
        <v>108</v>
      </c>
      <c r="E26" s="105">
        <v>37500</v>
      </c>
      <c r="F26" s="106">
        <v>532.61249999999995</v>
      </c>
      <c r="G26" s="106">
        <v>1.1000000000000001</v>
      </c>
      <c r="H26" s="104"/>
    </row>
    <row r="27" spans="2:8" x14ac:dyDescent="0.2">
      <c r="B27" s="104" t="s">
        <v>196</v>
      </c>
      <c r="C27" s="104" t="s">
        <v>197</v>
      </c>
      <c r="D27" s="104" t="s">
        <v>82</v>
      </c>
      <c r="E27" s="105">
        <v>11500</v>
      </c>
      <c r="F27" s="106">
        <v>529.31050000000005</v>
      </c>
      <c r="G27" s="106">
        <v>1.0900000000000001</v>
      </c>
      <c r="H27" s="104"/>
    </row>
    <row r="28" spans="2:8" x14ac:dyDescent="0.2">
      <c r="B28" s="104" t="s">
        <v>437</v>
      </c>
      <c r="C28" s="104" t="s">
        <v>438</v>
      </c>
      <c r="D28" s="104" t="s">
        <v>79</v>
      </c>
      <c r="E28" s="105">
        <v>200000</v>
      </c>
      <c r="F28" s="106">
        <v>525.4</v>
      </c>
      <c r="G28" s="106">
        <v>1.08</v>
      </c>
      <c r="H28" s="104"/>
    </row>
    <row r="29" spans="2:8" x14ac:dyDescent="0.2">
      <c r="B29" s="104" t="s">
        <v>103</v>
      </c>
      <c r="C29" s="104" t="s">
        <v>104</v>
      </c>
      <c r="D29" s="104" t="s">
        <v>105</v>
      </c>
      <c r="E29" s="105">
        <v>200000</v>
      </c>
      <c r="F29" s="106">
        <v>510.9</v>
      </c>
      <c r="G29" s="106">
        <v>1.05</v>
      </c>
      <c r="H29" s="104"/>
    </row>
    <row r="30" spans="2:8" x14ac:dyDescent="0.2">
      <c r="B30" s="104" t="s">
        <v>170</v>
      </c>
      <c r="C30" s="104" t="s">
        <v>171</v>
      </c>
      <c r="D30" s="104" t="s">
        <v>93</v>
      </c>
      <c r="E30" s="105">
        <v>65000</v>
      </c>
      <c r="F30" s="106">
        <v>466.79750000000001</v>
      </c>
      <c r="G30" s="106">
        <v>0.96</v>
      </c>
      <c r="H30" s="104"/>
    </row>
    <row r="31" spans="2:8" x14ac:dyDescent="0.2">
      <c r="B31" s="104" t="s">
        <v>140</v>
      </c>
      <c r="C31" s="104" t="s">
        <v>141</v>
      </c>
      <c r="D31" s="104" t="s">
        <v>82</v>
      </c>
      <c r="E31" s="105">
        <v>55000</v>
      </c>
      <c r="F31" s="106">
        <v>454.245</v>
      </c>
      <c r="G31" s="106">
        <v>0.93</v>
      </c>
      <c r="H31" s="104"/>
    </row>
    <row r="32" spans="2:8" x14ac:dyDescent="0.2">
      <c r="B32" s="104" t="s">
        <v>194</v>
      </c>
      <c r="C32" s="104" t="s">
        <v>195</v>
      </c>
      <c r="D32" s="104" t="s">
        <v>92</v>
      </c>
      <c r="E32" s="105">
        <v>35000</v>
      </c>
      <c r="F32" s="106">
        <v>428.01499999999999</v>
      </c>
      <c r="G32" s="106">
        <v>0.88</v>
      </c>
      <c r="H32" s="104"/>
    </row>
    <row r="33" spans="2:8" x14ac:dyDescent="0.2">
      <c r="B33" s="104" t="s">
        <v>161</v>
      </c>
      <c r="C33" s="104" t="s">
        <v>162</v>
      </c>
      <c r="D33" s="104" t="s">
        <v>163</v>
      </c>
      <c r="E33" s="105">
        <v>20000</v>
      </c>
      <c r="F33" s="106">
        <v>403.74</v>
      </c>
      <c r="G33" s="106">
        <v>0.83</v>
      </c>
      <c r="H33" s="104"/>
    </row>
    <row r="34" spans="2:8" x14ac:dyDescent="0.2">
      <c r="B34" s="104" t="s">
        <v>148</v>
      </c>
      <c r="C34" s="104" t="s">
        <v>149</v>
      </c>
      <c r="D34" s="104" t="s">
        <v>150</v>
      </c>
      <c r="E34" s="105">
        <v>125000</v>
      </c>
      <c r="F34" s="106">
        <v>400.5</v>
      </c>
      <c r="G34" s="106">
        <v>0.82</v>
      </c>
      <c r="H34" s="104"/>
    </row>
    <row r="35" spans="2:8" x14ac:dyDescent="0.2">
      <c r="B35" s="104" t="s">
        <v>431</v>
      </c>
      <c r="C35" s="104" t="s">
        <v>432</v>
      </c>
      <c r="D35" s="104" t="s">
        <v>158</v>
      </c>
      <c r="E35" s="105">
        <v>200000</v>
      </c>
      <c r="F35" s="106">
        <v>393.3</v>
      </c>
      <c r="G35" s="106">
        <v>0.81</v>
      </c>
      <c r="H35" s="104"/>
    </row>
    <row r="36" spans="2:8" x14ac:dyDescent="0.2">
      <c r="B36" s="104" t="s">
        <v>112</v>
      </c>
      <c r="C36" s="104" t="s">
        <v>113</v>
      </c>
      <c r="D36" s="104" t="s">
        <v>76</v>
      </c>
      <c r="E36" s="105">
        <v>45000</v>
      </c>
      <c r="F36" s="106">
        <v>389.0025</v>
      </c>
      <c r="G36" s="106">
        <v>0.8</v>
      </c>
      <c r="H36" s="104"/>
    </row>
    <row r="37" spans="2:8" x14ac:dyDescent="0.2">
      <c r="B37" s="104" t="s">
        <v>442</v>
      </c>
      <c r="C37" s="104" t="s">
        <v>443</v>
      </c>
      <c r="D37" s="104" t="s">
        <v>79</v>
      </c>
      <c r="E37" s="105">
        <v>350000</v>
      </c>
      <c r="F37" s="106">
        <v>387.8</v>
      </c>
      <c r="G37" s="106">
        <v>0.8</v>
      </c>
      <c r="H37" s="104"/>
    </row>
    <row r="38" spans="2:8" x14ac:dyDescent="0.2">
      <c r="B38" s="104" t="s">
        <v>429</v>
      </c>
      <c r="C38" s="104" t="s">
        <v>430</v>
      </c>
      <c r="D38" s="104" t="s">
        <v>202</v>
      </c>
      <c r="E38" s="105">
        <v>18000</v>
      </c>
      <c r="F38" s="106">
        <v>380.93400000000003</v>
      </c>
      <c r="G38" s="106">
        <v>0.78</v>
      </c>
      <c r="H38" s="104"/>
    </row>
    <row r="39" spans="2:8" x14ac:dyDescent="0.2">
      <c r="B39" s="104" t="s">
        <v>203</v>
      </c>
      <c r="C39" s="104" t="s">
        <v>204</v>
      </c>
      <c r="D39" s="104" t="s">
        <v>105</v>
      </c>
      <c r="E39" s="105">
        <v>50000</v>
      </c>
      <c r="F39" s="106">
        <v>374.77499999999998</v>
      </c>
      <c r="G39" s="106">
        <v>0.77</v>
      </c>
      <c r="H39" s="104"/>
    </row>
    <row r="40" spans="2:8" x14ac:dyDescent="0.2">
      <c r="B40" s="104" t="s">
        <v>166</v>
      </c>
      <c r="C40" s="104" t="s">
        <v>167</v>
      </c>
      <c r="D40" s="104" t="s">
        <v>102</v>
      </c>
      <c r="E40" s="105">
        <v>32000</v>
      </c>
      <c r="F40" s="106">
        <v>370.96</v>
      </c>
      <c r="G40" s="106">
        <v>0.76</v>
      </c>
      <c r="H40" s="104"/>
    </row>
    <row r="41" spans="2:8" x14ac:dyDescent="0.2">
      <c r="B41" s="104" t="s">
        <v>237</v>
      </c>
      <c r="C41" s="104" t="s">
        <v>238</v>
      </c>
      <c r="D41" s="104" t="s">
        <v>202</v>
      </c>
      <c r="E41" s="105">
        <v>80000</v>
      </c>
      <c r="F41" s="106">
        <v>356.48</v>
      </c>
      <c r="G41" s="106">
        <v>0.73</v>
      </c>
      <c r="H41" s="104"/>
    </row>
    <row r="42" spans="2:8" x14ac:dyDescent="0.2">
      <c r="B42" s="104" t="s">
        <v>164</v>
      </c>
      <c r="C42" s="104" t="s">
        <v>165</v>
      </c>
      <c r="D42" s="104" t="s">
        <v>68</v>
      </c>
      <c r="E42" s="105">
        <v>13000</v>
      </c>
      <c r="F42" s="106">
        <v>336.71949999999998</v>
      </c>
      <c r="G42" s="106">
        <v>0.69</v>
      </c>
      <c r="H42" s="104"/>
    </row>
    <row r="43" spans="2:8" x14ac:dyDescent="0.2">
      <c r="B43" s="104" t="s">
        <v>156</v>
      </c>
      <c r="C43" s="104" t="s">
        <v>157</v>
      </c>
      <c r="D43" s="104" t="s">
        <v>158</v>
      </c>
      <c r="E43" s="105">
        <v>20000</v>
      </c>
      <c r="F43" s="106">
        <v>317.67</v>
      </c>
      <c r="G43" s="106">
        <v>0.65</v>
      </c>
      <c r="H43" s="104"/>
    </row>
    <row r="44" spans="2:8" x14ac:dyDescent="0.2">
      <c r="B44" s="104" t="s">
        <v>94</v>
      </c>
      <c r="C44" s="104" t="s">
        <v>95</v>
      </c>
      <c r="D44" s="104" t="s">
        <v>92</v>
      </c>
      <c r="E44" s="105">
        <v>67500</v>
      </c>
      <c r="F44" s="106">
        <v>313.23374999999999</v>
      </c>
      <c r="G44" s="106">
        <v>0.64</v>
      </c>
      <c r="H44" s="104"/>
    </row>
    <row r="45" spans="2:8" x14ac:dyDescent="0.2">
      <c r="B45" s="104" t="s">
        <v>80</v>
      </c>
      <c r="C45" s="104" t="s">
        <v>81</v>
      </c>
      <c r="D45" s="104" t="s">
        <v>82</v>
      </c>
      <c r="E45" s="105">
        <v>16000</v>
      </c>
      <c r="F45" s="106">
        <v>296.32799999999997</v>
      </c>
      <c r="G45" s="106">
        <v>0.61</v>
      </c>
      <c r="H45" s="104"/>
    </row>
    <row r="46" spans="2:8" x14ac:dyDescent="0.2">
      <c r="B46" s="11" t="s">
        <v>47</v>
      </c>
      <c r="C46" s="11"/>
      <c r="D46" s="11"/>
      <c r="E46" s="12"/>
      <c r="F46" s="80">
        <v>34534.921249999999</v>
      </c>
      <c r="G46" s="80">
        <v>71.03</v>
      </c>
      <c r="H46" s="11"/>
    </row>
    <row r="47" spans="2:8" x14ac:dyDescent="0.2">
      <c r="B47" s="101" t="s">
        <v>44</v>
      </c>
      <c r="C47" s="104"/>
      <c r="D47" s="104"/>
      <c r="E47" s="105"/>
      <c r="F47" s="106"/>
      <c r="G47" s="106"/>
      <c r="H47" s="104"/>
    </row>
    <row r="48" spans="2:8" x14ac:dyDescent="0.2">
      <c r="B48" s="11" t="s">
        <v>45</v>
      </c>
      <c r="C48" s="104"/>
      <c r="D48" s="104"/>
      <c r="E48" s="105"/>
      <c r="F48" s="106"/>
      <c r="G48" s="106"/>
      <c r="H48" s="104"/>
    </row>
    <row r="49" spans="2:8" x14ac:dyDescent="0.2">
      <c r="B49" s="104" t="s">
        <v>124</v>
      </c>
      <c r="C49" s="104" t="s">
        <v>125</v>
      </c>
      <c r="D49" s="104" t="s">
        <v>126</v>
      </c>
      <c r="E49" s="105">
        <v>150</v>
      </c>
      <c r="F49" s="106">
        <v>1563.5640000000001</v>
      </c>
      <c r="G49" s="106">
        <v>3.22</v>
      </c>
      <c r="H49" s="104">
        <v>4.37</v>
      </c>
    </row>
    <row r="50" spans="2:8" x14ac:dyDescent="0.2">
      <c r="B50" s="104" t="s">
        <v>460</v>
      </c>
      <c r="C50" s="104" t="s">
        <v>127</v>
      </c>
      <c r="D50" s="104" t="s">
        <v>126</v>
      </c>
      <c r="E50" s="105">
        <v>150</v>
      </c>
      <c r="F50" s="106">
        <v>1536.5895</v>
      </c>
      <c r="G50" s="106">
        <v>3.16</v>
      </c>
      <c r="H50" s="104">
        <v>4.1326999999999998</v>
      </c>
    </row>
    <row r="51" spans="2:8" x14ac:dyDescent="0.2">
      <c r="B51" s="104" t="s">
        <v>425</v>
      </c>
      <c r="C51" s="104" t="s">
        <v>426</v>
      </c>
      <c r="D51" s="104" t="s">
        <v>46</v>
      </c>
      <c r="E51" s="105">
        <v>100</v>
      </c>
      <c r="F51" s="106">
        <v>1065.5940000000001</v>
      </c>
      <c r="G51" s="106">
        <v>2.19</v>
      </c>
      <c r="H51" s="104">
        <v>5.6048</v>
      </c>
    </row>
    <row r="52" spans="2:8" x14ac:dyDescent="0.2">
      <c r="B52" s="104" t="s">
        <v>461</v>
      </c>
      <c r="C52" s="104" t="s">
        <v>123</v>
      </c>
      <c r="D52" s="104" t="s">
        <v>46</v>
      </c>
      <c r="E52" s="105">
        <v>100</v>
      </c>
      <c r="F52" s="106">
        <v>1041.788</v>
      </c>
      <c r="G52" s="106">
        <v>2.14</v>
      </c>
      <c r="H52" s="104">
        <v>4.8</v>
      </c>
    </row>
    <row r="53" spans="2:8" x14ac:dyDescent="0.2">
      <c r="B53" s="104" t="s">
        <v>121</v>
      </c>
      <c r="C53" s="104" t="s">
        <v>122</v>
      </c>
      <c r="D53" s="104" t="s">
        <v>46</v>
      </c>
      <c r="E53" s="105">
        <v>50</v>
      </c>
      <c r="F53" s="106">
        <v>520.02049999999997</v>
      </c>
      <c r="G53" s="106">
        <v>1.07</v>
      </c>
      <c r="H53" s="104">
        <v>4.99</v>
      </c>
    </row>
    <row r="54" spans="2:8" x14ac:dyDescent="0.2">
      <c r="B54" s="11" t="s">
        <v>47</v>
      </c>
      <c r="C54" s="11"/>
      <c r="D54" s="11"/>
      <c r="E54" s="12"/>
      <c r="F54" s="80">
        <v>5727.5559999999996</v>
      </c>
      <c r="G54" s="80">
        <v>11.78</v>
      </c>
      <c r="H54" s="11"/>
    </row>
    <row r="55" spans="2:8" x14ac:dyDescent="0.2">
      <c r="B55" s="11" t="s">
        <v>50</v>
      </c>
      <c r="C55" s="104"/>
      <c r="D55" s="104"/>
      <c r="E55" s="105"/>
      <c r="F55" s="106"/>
      <c r="G55" s="106"/>
      <c r="H55" s="104"/>
    </row>
    <row r="56" spans="2:8" x14ac:dyDescent="0.2">
      <c r="B56" s="104" t="s">
        <v>433</v>
      </c>
      <c r="C56" s="104" t="s">
        <v>434</v>
      </c>
      <c r="D56" s="104" t="s">
        <v>51</v>
      </c>
      <c r="E56" s="105">
        <v>2500000</v>
      </c>
      <c r="F56" s="106">
        <v>2604.1374999999998</v>
      </c>
      <c r="G56" s="106">
        <v>5.36</v>
      </c>
      <c r="H56" s="104">
        <v>4.9489999999999998</v>
      </c>
    </row>
    <row r="57" spans="2:8" x14ac:dyDescent="0.2">
      <c r="B57" s="104" t="s">
        <v>435</v>
      </c>
      <c r="C57" s="104" t="s">
        <v>436</v>
      </c>
      <c r="D57" s="104" t="s">
        <v>51</v>
      </c>
      <c r="E57" s="105">
        <v>1500000</v>
      </c>
      <c r="F57" s="106">
        <v>1610.6265000000001</v>
      </c>
      <c r="G57" s="106">
        <v>3.31</v>
      </c>
      <c r="H57" s="104">
        <v>5.8597000000000001</v>
      </c>
    </row>
    <row r="58" spans="2:8" x14ac:dyDescent="0.2">
      <c r="B58" s="104" t="s">
        <v>427</v>
      </c>
      <c r="C58" s="104" t="s">
        <v>428</v>
      </c>
      <c r="D58" s="104" t="s">
        <v>51</v>
      </c>
      <c r="E58" s="105">
        <v>700000</v>
      </c>
      <c r="F58" s="106">
        <v>772.90499999999997</v>
      </c>
      <c r="G58" s="106">
        <v>1.59</v>
      </c>
      <c r="H58" s="104">
        <v>5.8357999999999999</v>
      </c>
    </row>
    <row r="59" spans="2:8" x14ac:dyDescent="0.2">
      <c r="B59" s="104" t="s">
        <v>52</v>
      </c>
      <c r="C59" s="104" t="s">
        <v>53</v>
      </c>
      <c r="D59" s="104" t="s">
        <v>51</v>
      </c>
      <c r="E59" s="105">
        <v>500000</v>
      </c>
      <c r="F59" s="106">
        <v>539.50049999999999</v>
      </c>
      <c r="G59" s="106">
        <v>1.1100000000000001</v>
      </c>
      <c r="H59" s="104">
        <v>5.4960000000000004</v>
      </c>
    </row>
    <row r="60" spans="2:8" x14ac:dyDescent="0.2">
      <c r="B60" s="11" t="s">
        <v>47</v>
      </c>
      <c r="C60" s="11"/>
      <c r="D60" s="11"/>
      <c r="E60" s="12"/>
      <c r="F60" s="80">
        <v>5527.1695</v>
      </c>
      <c r="G60" s="80">
        <v>11.37</v>
      </c>
      <c r="H60" s="11"/>
    </row>
    <row r="61" spans="2:8" x14ac:dyDescent="0.2">
      <c r="B61" s="104" t="s">
        <v>321</v>
      </c>
      <c r="C61" s="104"/>
      <c r="D61" s="104"/>
      <c r="E61" s="105"/>
      <c r="F61" s="106">
        <v>2610.4749724999997</v>
      </c>
      <c r="G61" s="106">
        <v>5.3711000000000002</v>
      </c>
      <c r="H61" s="104">
        <v>3.23</v>
      </c>
    </row>
    <row r="62" spans="2:8" x14ac:dyDescent="0.2">
      <c r="B62" s="104" t="s">
        <v>320</v>
      </c>
      <c r="C62" s="104"/>
      <c r="D62" s="104"/>
      <c r="E62" s="105"/>
      <c r="F62" s="106">
        <v>182.1906061</v>
      </c>
      <c r="G62" s="106">
        <v>0.37480000000000002</v>
      </c>
      <c r="H62" s="104">
        <v>3.33</v>
      </c>
    </row>
    <row r="63" spans="2:8" x14ac:dyDescent="0.2">
      <c r="B63" s="11" t="s">
        <v>47</v>
      </c>
      <c r="C63" s="11"/>
      <c r="D63" s="11"/>
      <c r="E63" s="12"/>
      <c r="F63" s="80">
        <v>2792.6655786000001</v>
      </c>
      <c r="G63" s="80">
        <v>5.7458999999999998</v>
      </c>
      <c r="H63" s="11"/>
    </row>
    <row r="64" spans="2:8" x14ac:dyDescent="0.2">
      <c r="B64" s="104" t="s">
        <v>48</v>
      </c>
      <c r="C64" s="104"/>
      <c r="D64" s="104"/>
      <c r="E64" s="105"/>
      <c r="F64" s="106">
        <v>19.8368933</v>
      </c>
      <c r="G64" s="106">
        <v>7.4099999999999999E-2</v>
      </c>
      <c r="H64" s="104"/>
    </row>
    <row r="65" spans="1:8" x14ac:dyDescent="0.2">
      <c r="B65" s="13" t="s">
        <v>459</v>
      </c>
      <c r="C65" s="13"/>
      <c r="D65" s="13"/>
      <c r="E65" s="14"/>
      <c r="F65" s="15">
        <v>48602.149221899999</v>
      </c>
      <c r="G65" s="15">
        <v>100</v>
      </c>
      <c r="H65" s="13"/>
    </row>
    <row r="66" spans="1:8" x14ac:dyDescent="0.2">
      <c r="B66" s="107"/>
      <c r="C66" s="107"/>
      <c r="D66" s="107"/>
      <c r="E66" s="108"/>
      <c r="F66" s="109"/>
      <c r="G66" s="109"/>
      <c r="H66" s="107"/>
    </row>
    <row r="67" spans="1:8" x14ac:dyDescent="0.2">
      <c r="B67" s="112" t="s">
        <v>508</v>
      </c>
      <c r="C67" s="107"/>
      <c r="D67" s="107"/>
      <c r="E67" s="108"/>
      <c r="F67" s="109"/>
      <c r="G67" s="109"/>
      <c r="H67" s="107"/>
    </row>
    <row r="68" spans="1:8" s="32" customFormat="1" x14ac:dyDescent="0.2">
      <c r="B68" s="112" t="s">
        <v>509</v>
      </c>
      <c r="C68" s="107"/>
      <c r="D68" s="107"/>
      <c r="E68" s="108"/>
      <c r="F68" s="109"/>
      <c r="G68" s="109"/>
      <c r="H68" s="107"/>
    </row>
    <row r="69" spans="1:8" s="32" customFormat="1" x14ac:dyDescent="0.2">
      <c r="B69" s="107"/>
      <c r="C69" s="107"/>
      <c r="D69" s="107"/>
      <c r="E69" s="108"/>
      <c r="F69" s="109"/>
      <c r="G69" s="109"/>
      <c r="H69" s="107"/>
    </row>
    <row r="70" spans="1:8" s="32" customFormat="1" x14ac:dyDescent="0.2">
      <c r="B70" s="20" t="s">
        <v>337</v>
      </c>
      <c r="C70" s="33"/>
      <c r="D70" s="74"/>
      <c r="E70" s="23"/>
      <c r="F70" s="24"/>
      <c r="G70" s="25"/>
    </row>
    <row r="71" spans="1:8" s="32" customFormat="1" x14ac:dyDescent="0.2">
      <c r="B71" s="121" t="s">
        <v>338</v>
      </c>
      <c r="C71" s="122"/>
      <c r="D71" s="122"/>
      <c r="E71" s="122"/>
      <c r="F71" s="122"/>
      <c r="G71" s="122"/>
    </row>
    <row r="72" spans="1:8" s="32" customFormat="1" x14ac:dyDescent="0.2">
      <c r="B72" s="73" t="s">
        <v>339</v>
      </c>
      <c r="C72" s="74"/>
      <c r="D72" s="74"/>
      <c r="E72" s="23"/>
      <c r="F72" s="24"/>
      <c r="G72" s="25"/>
    </row>
    <row r="73" spans="1:8" s="32" customFormat="1" x14ac:dyDescent="0.2">
      <c r="B73" s="26" t="s">
        <v>340</v>
      </c>
      <c r="C73" s="27"/>
      <c r="D73" s="27"/>
      <c r="E73" s="23"/>
      <c r="F73" s="24"/>
      <c r="G73" s="25"/>
    </row>
    <row r="74" spans="1:8" s="32" customFormat="1" ht="25.5" x14ac:dyDescent="0.2">
      <c r="B74" s="48" t="s">
        <v>341</v>
      </c>
      <c r="C74" s="100" t="s">
        <v>469</v>
      </c>
      <c r="D74" s="100" t="s">
        <v>470</v>
      </c>
      <c r="E74" s="23"/>
      <c r="F74" s="25"/>
      <c r="G74" s="25"/>
    </row>
    <row r="75" spans="1:8" s="32" customFormat="1" x14ac:dyDescent="0.2">
      <c r="A75" s="32" t="s">
        <v>409</v>
      </c>
      <c r="B75" s="29" t="s">
        <v>342</v>
      </c>
      <c r="C75" s="96">
        <v>13.0381</v>
      </c>
      <c r="D75" s="93">
        <v>13.261900000000001</v>
      </c>
      <c r="E75" s="23"/>
      <c r="F75" s="25"/>
      <c r="G75" s="25"/>
    </row>
    <row r="76" spans="1:8" s="32" customFormat="1" x14ac:dyDescent="0.2">
      <c r="A76" s="32" t="s">
        <v>407</v>
      </c>
      <c r="B76" s="21" t="s">
        <v>343</v>
      </c>
      <c r="C76" s="97">
        <v>13.0381</v>
      </c>
      <c r="D76" s="94">
        <v>13.261900000000001</v>
      </c>
      <c r="E76" s="23"/>
      <c r="F76" s="25"/>
      <c r="G76" s="25"/>
    </row>
    <row r="77" spans="1:8" s="32" customFormat="1" x14ac:dyDescent="0.2">
      <c r="A77" s="32" t="s">
        <v>410</v>
      </c>
      <c r="B77" s="21" t="s">
        <v>344</v>
      </c>
      <c r="C77" s="97">
        <v>13.4621</v>
      </c>
      <c r="D77" s="94">
        <v>13.677099999999999</v>
      </c>
      <c r="E77" s="23"/>
      <c r="F77" s="25"/>
      <c r="G77" s="25"/>
    </row>
    <row r="78" spans="1:8" s="32" customFormat="1" x14ac:dyDescent="0.2">
      <c r="A78" s="32" t="s">
        <v>408</v>
      </c>
      <c r="B78" s="26" t="s">
        <v>345</v>
      </c>
      <c r="C78" s="98">
        <v>13.444599999999999</v>
      </c>
      <c r="D78" s="95">
        <v>13.6601</v>
      </c>
      <c r="E78" s="23"/>
      <c r="F78" s="25"/>
      <c r="G78" s="25"/>
    </row>
    <row r="79" spans="1:8" s="32" customFormat="1" x14ac:dyDescent="0.2">
      <c r="B79" s="86" t="s">
        <v>472</v>
      </c>
      <c r="C79" s="70"/>
      <c r="D79" s="70"/>
      <c r="E79" s="23"/>
      <c r="F79" s="25"/>
      <c r="G79" s="25"/>
    </row>
    <row r="80" spans="1:8" s="32" customFormat="1" x14ac:dyDescent="0.2">
      <c r="B80" s="49" t="s">
        <v>346</v>
      </c>
      <c r="C80" s="49"/>
      <c r="D80" s="49"/>
      <c r="E80" s="50"/>
      <c r="F80" s="34"/>
      <c r="G80" s="25"/>
    </row>
    <row r="81" spans="2:7" s="32" customFormat="1" x14ac:dyDescent="0.2">
      <c r="B81" s="51" t="s">
        <v>473</v>
      </c>
      <c r="C81" s="51"/>
      <c r="D81" s="51"/>
      <c r="E81" s="50"/>
      <c r="F81" s="34"/>
      <c r="G81" s="25"/>
    </row>
    <row r="82" spans="2:7" s="32" customFormat="1" x14ac:dyDescent="0.2">
      <c r="B82" s="51" t="s">
        <v>474</v>
      </c>
      <c r="C82" s="51"/>
      <c r="D82" s="51"/>
      <c r="E82" s="50"/>
      <c r="F82" s="34"/>
      <c r="G82" s="25"/>
    </row>
    <row r="83" spans="2:7" s="32" customFormat="1" x14ac:dyDescent="0.2">
      <c r="B83" s="51" t="s">
        <v>475</v>
      </c>
      <c r="C83" s="51"/>
      <c r="D83" s="51"/>
      <c r="E83" s="50"/>
      <c r="F83" s="34"/>
      <c r="G83" s="25"/>
    </row>
    <row r="84" spans="2:7" s="32" customFormat="1" x14ac:dyDescent="0.2">
      <c r="B84" s="51" t="s">
        <v>510</v>
      </c>
      <c r="C84" s="51"/>
      <c r="D84" s="51"/>
      <c r="E84" s="51"/>
      <c r="F84" s="51"/>
      <c r="G84" s="25"/>
    </row>
    <row r="85" spans="2:7" s="32" customFormat="1" x14ac:dyDescent="0.2">
      <c r="B85" s="51" t="s">
        <v>476</v>
      </c>
      <c r="C85" s="51"/>
      <c r="D85" s="51"/>
      <c r="E85" s="50"/>
      <c r="F85" s="34"/>
      <c r="G85" s="25"/>
    </row>
    <row r="86" spans="2:7" s="32" customFormat="1" x14ac:dyDescent="0.2">
      <c r="B86" s="51" t="s">
        <v>477</v>
      </c>
      <c r="C86" s="51"/>
      <c r="D86" s="51"/>
      <c r="E86" s="50"/>
      <c r="F86" s="34"/>
      <c r="G86" s="25"/>
    </row>
    <row r="87" spans="2:7" s="32" customFormat="1" x14ac:dyDescent="0.2">
      <c r="B87" s="51" t="s">
        <v>478</v>
      </c>
      <c r="C87" s="51"/>
      <c r="D87" s="51"/>
      <c r="E87" s="50"/>
      <c r="F87" s="34"/>
      <c r="G87" s="25"/>
    </row>
    <row r="88" spans="2:7" s="32" customFormat="1" x14ac:dyDescent="0.2">
      <c r="B88" s="31" t="s">
        <v>479</v>
      </c>
      <c r="C88" s="22"/>
      <c r="D88" s="22"/>
      <c r="E88" s="50"/>
      <c r="F88" s="24"/>
      <c r="G88" s="25"/>
    </row>
    <row r="89" spans="2:7" s="32" customFormat="1" x14ac:dyDescent="0.2">
      <c r="B89" s="52" t="s">
        <v>480</v>
      </c>
      <c r="C89" s="52"/>
      <c r="D89" s="52"/>
      <c r="E89" s="52"/>
      <c r="F89" s="50"/>
      <c r="G89" s="25"/>
    </row>
    <row r="90" spans="2:7" s="32" customFormat="1" x14ac:dyDescent="0.2">
      <c r="B90" s="122" t="s">
        <v>486</v>
      </c>
      <c r="C90" s="131"/>
      <c r="D90" s="131"/>
      <c r="E90" s="131"/>
      <c r="F90" s="131"/>
      <c r="G90" s="25"/>
    </row>
    <row r="91" spans="2:7" s="32" customFormat="1" x14ac:dyDescent="0.2">
      <c r="B91" s="53" t="s">
        <v>487</v>
      </c>
      <c r="C91" s="53"/>
      <c r="D91" s="53"/>
      <c r="E91" s="54"/>
      <c r="F91" s="24"/>
      <c r="G91" s="25"/>
    </row>
    <row r="92" spans="2:7" s="32" customFormat="1" x14ac:dyDescent="0.2">
      <c r="B92" s="53" t="s">
        <v>483</v>
      </c>
      <c r="C92" s="53"/>
      <c r="D92" s="53"/>
      <c r="E92" s="50"/>
      <c r="F92" s="24"/>
      <c r="G92" s="55"/>
    </row>
    <row r="93" spans="2:7" s="32" customFormat="1" x14ac:dyDescent="0.2">
      <c r="B93" s="121" t="s">
        <v>347</v>
      </c>
      <c r="C93" s="122"/>
      <c r="D93" s="122"/>
      <c r="E93" s="122"/>
      <c r="F93" s="122"/>
      <c r="G93" s="122"/>
    </row>
    <row r="94" spans="2:7" s="32" customFormat="1" x14ac:dyDescent="0.2">
      <c r="B94" s="44" t="s">
        <v>348</v>
      </c>
      <c r="C94" s="45"/>
      <c r="D94" s="45"/>
      <c r="E94" s="56"/>
      <c r="F94" s="25"/>
      <c r="G94" s="25"/>
    </row>
    <row r="95" spans="2:7" s="32" customFormat="1" x14ac:dyDescent="0.2">
      <c r="B95" s="31" t="s">
        <v>350</v>
      </c>
      <c r="C95" s="52"/>
      <c r="D95" s="52"/>
      <c r="E95" s="52"/>
      <c r="F95" s="52"/>
      <c r="G95" s="52"/>
    </row>
    <row r="96" spans="2:7" s="32" customFormat="1" x14ac:dyDescent="0.2">
      <c r="E96" s="46"/>
      <c r="F96" s="47"/>
      <c r="G96" s="47"/>
    </row>
    <row r="98" spans="2:8" x14ac:dyDescent="0.2">
      <c r="B98" s="1" t="s">
        <v>49</v>
      </c>
    </row>
    <row r="99" spans="2:8" x14ac:dyDescent="0.2">
      <c r="B99" s="1" t="s">
        <v>172</v>
      </c>
    </row>
    <row r="100" spans="2:8" x14ac:dyDescent="0.2">
      <c r="B100" s="1" t="s">
        <v>173</v>
      </c>
    </row>
    <row r="111" spans="2:8" x14ac:dyDescent="0.2">
      <c r="B111" s="1" t="s">
        <v>7</v>
      </c>
      <c r="E111" s="1"/>
    </row>
    <row r="112" spans="2:8" ht="60" customHeight="1" x14ac:dyDescent="0.2">
      <c r="B112" s="147" t="s">
        <v>518</v>
      </c>
      <c r="C112" s="147"/>
      <c r="D112" s="147"/>
      <c r="E112" s="147"/>
      <c r="F112" s="147"/>
      <c r="G112" s="147"/>
      <c r="H112" s="147"/>
    </row>
    <row r="113" spans="2:5" ht="18.75" x14ac:dyDescent="0.3">
      <c r="B113" s="4" t="s">
        <v>8</v>
      </c>
      <c r="E113" s="1"/>
    </row>
    <row r="114" spans="2:5" x14ac:dyDescent="0.2">
      <c r="E114" s="1"/>
    </row>
    <row r="115" spans="2:5" x14ac:dyDescent="0.2">
      <c r="E115" s="1"/>
    </row>
  </sheetData>
  <mergeCells count="7">
    <mergeCell ref="B112:H112"/>
    <mergeCell ref="B93:G93"/>
    <mergeCell ref="B2:G2"/>
    <mergeCell ref="B3:G3"/>
    <mergeCell ref="B1:G1"/>
    <mergeCell ref="B71:G71"/>
    <mergeCell ref="B90:F90"/>
  </mergeCells>
  <pageMargins left="0" right="0" top="0" bottom="0" header="0.3" footer="0.3"/>
  <pageSetup scale="38" orientation="landscape" r:id="rId1"/>
  <headerFooter>
    <oddFooter>&amp;R&amp;1#&amp;"Calibri"&amp;10&amp;KFF0000|PUBLIC|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showGridLines="0" view="pageBreakPreview" topLeftCell="B84" zoomScaleNormal="100" zoomScaleSheetLayoutView="100" workbookViewId="0">
      <selection activeCell="B98" sqref="B98:H98"/>
    </sheetView>
  </sheetViews>
  <sheetFormatPr defaultColWidth="9.140625" defaultRowHeight="12.75" x14ac:dyDescent="0.2"/>
  <cols>
    <col min="1" max="1" width="0" style="1" hidden="1" customWidth="1"/>
    <col min="2" max="2" width="65.7109375" style="1" customWidth="1"/>
    <col min="3" max="3" width="17.7109375" style="1" customWidth="1"/>
    <col min="4" max="4" width="27.28515625" style="1" bestFit="1" customWidth="1"/>
    <col min="5" max="5" width="10.14062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26" t="s">
        <v>322</v>
      </c>
      <c r="C1" s="126"/>
      <c r="D1" s="126"/>
      <c r="E1" s="126"/>
      <c r="F1" s="126"/>
      <c r="G1" s="126"/>
    </row>
    <row r="2" spans="2:8" ht="18" customHeight="1" x14ac:dyDescent="0.2">
      <c r="B2" s="134" t="s">
        <v>468</v>
      </c>
      <c r="C2" s="134"/>
      <c r="D2" s="134"/>
      <c r="E2" s="134"/>
      <c r="F2" s="134"/>
      <c r="G2" s="134"/>
    </row>
    <row r="3" spans="2:8" x14ac:dyDescent="0.2">
      <c r="B3" s="126" t="s">
        <v>458</v>
      </c>
      <c r="C3" s="126"/>
      <c r="D3" s="126"/>
      <c r="E3" s="126"/>
      <c r="F3" s="126"/>
      <c r="G3" s="126"/>
    </row>
    <row r="4" spans="2:8" ht="21" customHeight="1" x14ac:dyDescent="0.2"/>
    <row r="5" spans="2:8" ht="57.75" customHeight="1" x14ac:dyDescent="0.2">
      <c r="B5" s="77" t="s">
        <v>2</v>
      </c>
      <c r="C5" s="77" t="s">
        <v>3</v>
      </c>
      <c r="D5" s="77" t="s">
        <v>4</v>
      </c>
      <c r="E5" s="78" t="s">
        <v>5</v>
      </c>
      <c r="F5" s="79" t="s">
        <v>9</v>
      </c>
      <c r="G5" s="79" t="s">
        <v>6</v>
      </c>
      <c r="H5" s="71" t="s">
        <v>351</v>
      </c>
    </row>
    <row r="6" spans="2:8" x14ac:dyDescent="0.2">
      <c r="B6" s="101" t="s">
        <v>54</v>
      </c>
      <c r="C6" s="104"/>
      <c r="D6" s="104"/>
      <c r="E6" s="105"/>
      <c r="F6" s="106"/>
      <c r="G6" s="106"/>
      <c r="H6" s="104"/>
    </row>
    <row r="7" spans="2:8" x14ac:dyDescent="0.2">
      <c r="B7" s="11" t="s">
        <v>45</v>
      </c>
      <c r="C7" s="104"/>
      <c r="D7" s="104"/>
      <c r="E7" s="105"/>
      <c r="F7" s="106"/>
      <c r="G7" s="106"/>
      <c r="H7" s="104"/>
    </row>
    <row r="8" spans="2:8" x14ac:dyDescent="0.2">
      <c r="B8" s="104" t="s">
        <v>58</v>
      </c>
      <c r="C8" s="104" t="s">
        <v>59</v>
      </c>
      <c r="D8" s="104" t="s">
        <v>60</v>
      </c>
      <c r="E8" s="105">
        <v>245000</v>
      </c>
      <c r="F8" s="106">
        <v>3406.7249999999999</v>
      </c>
      <c r="G8" s="106">
        <v>9.77</v>
      </c>
      <c r="H8" s="104"/>
    </row>
    <row r="9" spans="2:8" x14ac:dyDescent="0.2">
      <c r="B9" s="104" t="s">
        <v>61</v>
      </c>
      <c r="C9" s="104" t="s">
        <v>62</v>
      </c>
      <c r="D9" s="104" t="s">
        <v>60</v>
      </c>
      <c r="E9" s="105">
        <v>575000</v>
      </c>
      <c r="F9" s="106">
        <v>3087.75</v>
      </c>
      <c r="G9" s="106">
        <v>8.86</v>
      </c>
      <c r="H9" s="104"/>
    </row>
    <row r="10" spans="2:8" x14ac:dyDescent="0.2">
      <c r="B10" s="104" t="s">
        <v>63</v>
      </c>
      <c r="C10" s="104" t="s">
        <v>64</v>
      </c>
      <c r="D10" s="104" t="s">
        <v>65</v>
      </c>
      <c r="E10" s="105">
        <v>200000</v>
      </c>
      <c r="F10" s="106">
        <v>2478.1</v>
      </c>
      <c r="G10" s="106">
        <v>7.11</v>
      </c>
      <c r="H10" s="104"/>
    </row>
    <row r="11" spans="2:8" x14ac:dyDescent="0.2">
      <c r="B11" s="104" t="s">
        <v>96</v>
      </c>
      <c r="C11" s="104" t="s">
        <v>97</v>
      </c>
      <c r="D11" s="104" t="s">
        <v>60</v>
      </c>
      <c r="E11" s="105">
        <v>325000</v>
      </c>
      <c r="F11" s="106">
        <v>2154.4250000000002</v>
      </c>
      <c r="G11" s="106">
        <v>6.18</v>
      </c>
      <c r="H11" s="104"/>
    </row>
    <row r="12" spans="2:8" x14ac:dyDescent="0.2">
      <c r="B12" s="104" t="s">
        <v>74</v>
      </c>
      <c r="C12" s="104" t="s">
        <v>75</v>
      </c>
      <c r="D12" s="104" t="s">
        <v>76</v>
      </c>
      <c r="E12" s="105">
        <v>40000</v>
      </c>
      <c r="F12" s="106">
        <v>1893.82</v>
      </c>
      <c r="G12" s="106">
        <v>5.43</v>
      </c>
      <c r="H12" s="104"/>
    </row>
    <row r="13" spans="2:8" x14ac:dyDescent="0.2">
      <c r="B13" s="104" t="s">
        <v>55</v>
      </c>
      <c r="C13" s="104" t="s">
        <v>56</v>
      </c>
      <c r="D13" s="104" t="s">
        <v>57</v>
      </c>
      <c r="E13" s="105">
        <v>90000</v>
      </c>
      <c r="F13" s="106">
        <v>1657.7550000000001</v>
      </c>
      <c r="G13" s="106">
        <v>4.76</v>
      </c>
      <c r="H13" s="104"/>
    </row>
    <row r="14" spans="2:8" x14ac:dyDescent="0.2">
      <c r="B14" s="104" t="s">
        <v>66</v>
      </c>
      <c r="C14" s="104" t="s">
        <v>67</v>
      </c>
      <c r="D14" s="104" t="s">
        <v>68</v>
      </c>
      <c r="E14" s="105">
        <v>60000</v>
      </c>
      <c r="F14" s="106">
        <v>1358.34</v>
      </c>
      <c r="G14" s="106">
        <v>3.9</v>
      </c>
      <c r="H14" s="104"/>
    </row>
    <row r="15" spans="2:8" x14ac:dyDescent="0.2">
      <c r="B15" s="104" t="s">
        <v>72</v>
      </c>
      <c r="C15" s="104" t="s">
        <v>73</v>
      </c>
      <c r="D15" s="104" t="s">
        <v>60</v>
      </c>
      <c r="E15" s="105">
        <v>70000</v>
      </c>
      <c r="F15" s="106">
        <v>1199.0650000000001</v>
      </c>
      <c r="G15" s="106">
        <v>3.44</v>
      </c>
      <c r="H15" s="104"/>
    </row>
    <row r="16" spans="2:8" x14ac:dyDescent="0.2">
      <c r="B16" s="104" t="s">
        <v>130</v>
      </c>
      <c r="C16" s="104" t="s">
        <v>131</v>
      </c>
      <c r="D16" s="104" t="s">
        <v>65</v>
      </c>
      <c r="E16" s="105">
        <v>125000</v>
      </c>
      <c r="F16" s="106">
        <v>1142.5</v>
      </c>
      <c r="G16" s="106">
        <v>3.28</v>
      </c>
      <c r="H16" s="104"/>
    </row>
    <row r="17" spans="2:8" x14ac:dyDescent="0.2">
      <c r="B17" s="104" t="s">
        <v>77</v>
      </c>
      <c r="C17" s="104" t="s">
        <v>78</v>
      </c>
      <c r="D17" s="104" t="s">
        <v>79</v>
      </c>
      <c r="E17" s="105">
        <v>15000</v>
      </c>
      <c r="F17" s="106">
        <v>1080.9974999999999</v>
      </c>
      <c r="G17" s="106">
        <v>3.1</v>
      </c>
      <c r="H17" s="104"/>
    </row>
    <row r="18" spans="2:8" x14ac:dyDescent="0.2">
      <c r="B18" s="104" t="s">
        <v>128</v>
      </c>
      <c r="C18" s="104" t="s">
        <v>129</v>
      </c>
      <c r="D18" s="104" t="s">
        <v>76</v>
      </c>
      <c r="E18" s="105">
        <v>40000</v>
      </c>
      <c r="F18" s="106">
        <v>951.12</v>
      </c>
      <c r="G18" s="106">
        <v>2.73</v>
      </c>
      <c r="H18" s="104"/>
    </row>
    <row r="19" spans="2:8" x14ac:dyDescent="0.2">
      <c r="B19" s="104" t="s">
        <v>437</v>
      </c>
      <c r="C19" s="104" t="s">
        <v>438</v>
      </c>
      <c r="D19" s="104" t="s">
        <v>79</v>
      </c>
      <c r="E19" s="105">
        <v>275000</v>
      </c>
      <c r="F19" s="106">
        <v>722.42499999999995</v>
      </c>
      <c r="G19" s="106">
        <v>2.0699999999999998</v>
      </c>
      <c r="H19" s="104"/>
    </row>
    <row r="20" spans="2:8" x14ac:dyDescent="0.2">
      <c r="B20" s="104" t="s">
        <v>69</v>
      </c>
      <c r="C20" s="104" t="s">
        <v>70</v>
      </c>
      <c r="D20" s="104" t="s">
        <v>71</v>
      </c>
      <c r="E20" s="105">
        <v>125000</v>
      </c>
      <c r="F20" s="106">
        <v>692</v>
      </c>
      <c r="G20" s="106">
        <v>1.99</v>
      </c>
      <c r="H20" s="104"/>
    </row>
    <row r="21" spans="2:8" x14ac:dyDescent="0.2">
      <c r="B21" s="104" t="s">
        <v>132</v>
      </c>
      <c r="C21" s="104" t="s">
        <v>133</v>
      </c>
      <c r="D21" s="104" t="s">
        <v>93</v>
      </c>
      <c r="E21" s="105">
        <v>3000</v>
      </c>
      <c r="F21" s="106">
        <v>683.20050000000003</v>
      </c>
      <c r="G21" s="106">
        <v>1.96</v>
      </c>
      <c r="H21" s="104"/>
    </row>
    <row r="22" spans="2:8" x14ac:dyDescent="0.2">
      <c r="B22" s="104" t="s">
        <v>442</v>
      </c>
      <c r="C22" s="104" t="s">
        <v>443</v>
      </c>
      <c r="D22" s="104" t="s">
        <v>79</v>
      </c>
      <c r="E22" s="105">
        <v>600000</v>
      </c>
      <c r="F22" s="106">
        <v>664.8</v>
      </c>
      <c r="G22" s="106">
        <v>1.91</v>
      </c>
      <c r="H22" s="104"/>
    </row>
    <row r="23" spans="2:8" x14ac:dyDescent="0.2">
      <c r="B23" s="104" t="s">
        <v>106</v>
      </c>
      <c r="C23" s="104" t="s">
        <v>107</v>
      </c>
      <c r="D23" s="104" t="s">
        <v>108</v>
      </c>
      <c r="E23" s="105">
        <v>45000</v>
      </c>
      <c r="F23" s="106">
        <v>639.13499999999999</v>
      </c>
      <c r="G23" s="106">
        <v>1.83</v>
      </c>
      <c r="H23" s="104"/>
    </row>
    <row r="24" spans="2:8" x14ac:dyDescent="0.2">
      <c r="B24" s="104" t="s">
        <v>144</v>
      </c>
      <c r="C24" s="104" t="s">
        <v>444</v>
      </c>
      <c r="D24" s="104" t="s">
        <v>145</v>
      </c>
      <c r="E24" s="105">
        <v>70000</v>
      </c>
      <c r="F24" s="106">
        <v>634.65499999999997</v>
      </c>
      <c r="G24" s="106">
        <v>1.82</v>
      </c>
      <c r="H24" s="104"/>
    </row>
    <row r="25" spans="2:8" x14ac:dyDescent="0.2">
      <c r="B25" s="104" t="s">
        <v>94</v>
      </c>
      <c r="C25" s="104" t="s">
        <v>95</v>
      </c>
      <c r="D25" s="104" t="s">
        <v>92</v>
      </c>
      <c r="E25" s="105">
        <v>135000</v>
      </c>
      <c r="F25" s="106">
        <v>626.46749999999997</v>
      </c>
      <c r="G25" s="106">
        <v>1.8</v>
      </c>
      <c r="H25" s="104"/>
    </row>
    <row r="26" spans="2:8" x14ac:dyDescent="0.2">
      <c r="B26" s="104" t="s">
        <v>85</v>
      </c>
      <c r="C26" s="104" t="s">
        <v>86</v>
      </c>
      <c r="D26" s="104" t="s">
        <v>65</v>
      </c>
      <c r="E26" s="105">
        <v>20000</v>
      </c>
      <c r="F26" s="106">
        <v>622.27</v>
      </c>
      <c r="G26" s="106">
        <v>1.79</v>
      </c>
      <c r="H26" s="104"/>
    </row>
    <row r="27" spans="2:8" x14ac:dyDescent="0.2">
      <c r="B27" s="104" t="s">
        <v>431</v>
      </c>
      <c r="C27" s="104" t="s">
        <v>432</v>
      </c>
      <c r="D27" s="104" t="s">
        <v>158</v>
      </c>
      <c r="E27" s="105">
        <v>275000</v>
      </c>
      <c r="F27" s="106">
        <v>540.78750000000002</v>
      </c>
      <c r="G27" s="106">
        <v>1.55</v>
      </c>
      <c r="H27" s="104"/>
    </row>
    <row r="28" spans="2:8" x14ac:dyDescent="0.2">
      <c r="B28" s="104" t="s">
        <v>90</v>
      </c>
      <c r="C28" s="104" t="s">
        <v>91</v>
      </c>
      <c r="D28" s="104" t="s">
        <v>92</v>
      </c>
      <c r="E28" s="105">
        <v>9000</v>
      </c>
      <c r="F28" s="106">
        <v>483.2955</v>
      </c>
      <c r="G28" s="106">
        <v>1.39</v>
      </c>
      <c r="H28" s="104"/>
    </row>
    <row r="29" spans="2:8" x14ac:dyDescent="0.2">
      <c r="B29" s="104" t="s">
        <v>100</v>
      </c>
      <c r="C29" s="104" t="s">
        <v>101</v>
      </c>
      <c r="D29" s="104" t="s">
        <v>102</v>
      </c>
      <c r="E29" s="105">
        <v>7500</v>
      </c>
      <c r="F29" s="106">
        <v>477.94499999999999</v>
      </c>
      <c r="G29" s="106">
        <v>1.37</v>
      </c>
      <c r="H29" s="104"/>
    </row>
    <row r="30" spans="2:8" x14ac:dyDescent="0.2">
      <c r="B30" s="104" t="s">
        <v>176</v>
      </c>
      <c r="C30" s="104" t="s">
        <v>177</v>
      </c>
      <c r="D30" s="104" t="s">
        <v>105</v>
      </c>
      <c r="E30" s="105">
        <v>175000</v>
      </c>
      <c r="F30" s="106">
        <v>468.125</v>
      </c>
      <c r="G30" s="106">
        <v>1.34</v>
      </c>
      <c r="H30" s="104"/>
    </row>
    <row r="31" spans="2:8" x14ac:dyDescent="0.2">
      <c r="B31" s="104" t="s">
        <v>180</v>
      </c>
      <c r="C31" s="104" t="s">
        <v>181</v>
      </c>
      <c r="D31" s="104" t="s">
        <v>182</v>
      </c>
      <c r="E31" s="105">
        <v>1200</v>
      </c>
      <c r="F31" s="106">
        <v>467.81639999999999</v>
      </c>
      <c r="G31" s="106">
        <v>1.34</v>
      </c>
      <c r="H31" s="104"/>
    </row>
    <row r="32" spans="2:8" x14ac:dyDescent="0.2">
      <c r="B32" s="104" t="s">
        <v>103</v>
      </c>
      <c r="C32" s="104" t="s">
        <v>104</v>
      </c>
      <c r="D32" s="104" t="s">
        <v>105</v>
      </c>
      <c r="E32" s="105">
        <v>175000</v>
      </c>
      <c r="F32" s="106">
        <v>447.03750000000002</v>
      </c>
      <c r="G32" s="106">
        <v>1.28</v>
      </c>
      <c r="H32" s="104"/>
    </row>
    <row r="33" spans="2:8" x14ac:dyDescent="0.2">
      <c r="B33" s="104" t="s">
        <v>83</v>
      </c>
      <c r="C33" s="104" t="s">
        <v>84</v>
      </c>
      <c r="D33" s="104" t="s">
        <v>82</v>
      </c>
      <c r="E33" s="105">
        <v>75000</v>
      </c>
      <c r="F33" s="106">
        <v>439.65</v>
      </c>
      <c r="G33" s="106">
        <v>1.26</v>
      </c>
      <c r="H33" s="104"/>
    </row>
    <row r="34" spans="2:8" x14ac:dyDescent="0.2">
      <c r="B34" s="104" t="s">
        <v>174</v>
      </c>
      <c r="C34" s="104" t="s">
        <v>175</v>
      </c>
      <c r="D34" s="104" t="s">
        <v>82</v>
      </c>
      <c r="E34" s="105">
        <v>125000</v>
      </c>
      <c r="F34" s="106">
        <v>431.6875</v>
      </c>
      <c r="G34" s="106">
        <v>1.24</v>
      </c>
      <c r="H34" s="104"/>
    </row>
    <row r="35" spans="2:8" x14ac:dyDescent="0.2">
      <c r="B35" s="104" t="s">
        <v>178</v>
      </c>
      <c r="C35" s="104" t="s">
        <v>179</v>
      </c>
      <c r="D35" s="104" t="s">
        <v>102</v>
      </c>
      <c r="E35" s="105">
        <v>35000</v>
      </c>
      <c r="F35" s="106">
        <v>425.70499999999998</v>
      </c>
      <c r="G35" s="106">
        <v>1.22</v>
      </c>
      <c r="H35" s="104"/>
    </row>
    <row r="36" spans="2:8" x14ac:dyDescent="0.2">
      <c r="B36" s="104" t="s">
        <v>429</v>
      </c>
      <c r="C36" s="104" t="s">
        <v>430</v>
      </c>
      <c r="D36" s="104" t="s">
        <v>202</v>
      </c>
      <c r="E36" s="105">
        <v>20000</v>
      </c>
      <c r="F36" s="106">
        <v>423.26</v>
      </c>
      <c r="G36" s="106">
        <v>1.21</v>
      </c>
      <c r="H36" s="104"/>
    </row>
    <row r="37" spans="2:8" x14ac:dyDescent="0.2">
      <c r="B37" s="104" t="s">
        <v>98</v>
      </c>
      <c r="C37" s="104" t="s">
        <v>99</v>
      </c>
      <c r="D37" s="104" t="s">
        <v>68</v>
      </c>
      <c r="E37" s="105">
        <v>55000</v>
      </c>
      <c r="F37" s="106">
        <v>409.5575</v>
      </c>
      <c r="G37" s="106">
        <v>1.18</v>
      </c>
      <c r="H37" s="104"/>
    </row>
    <row r="38" spans="2:8" x14ac:dyDescent="0.2">
      <c r="B38" s="104" t="s">
        <v>447</v>
      </c>
      <c r="C38" s="104" t="s">
        <v>448</v>
      </c>
      <c r="D38" s="104" t="s">
        <v>93</v>
      </c>
      <c r="E38" s="105">
        <v>35000</v>
      </c>
      <c r="F38" s="106">
        <v>404.23250000000002</v>
      </c>
      <c r="G38" s="106">
        <v>1.1599999999999999</v>
      </c>
      <c r="H38" s="104"/>
    </row>
    <row r="39" spans="2:8" x14ac:dyDescent="0.2">
      <c r="B39" s="104" t="s">
        <v>136</v>
      </c>
      <c r="C39" s="104" t="s">
        <v>137</v>
      </c>
      <c r="D39" s="104" t="s">
        <v>82</v>
      </c>
      <c r="E39" s="105">
        <v>40000</v>
      </c>
      <c r="F39" s="106">
        <v>403.04</v>
      </c>
      <c r="G39" s="106">
        <v>1.1599999999999999</v>
      </c>
      <c r="H39" s="104"/>
    </row>
    <row r="40" spans="2:8" x14ac:dyDescent="0.2">
      <c r="B40" s="104" t="s">
        <v>87</v>
      </c>
      <c r="C40" s="104" t="s">
        <v>88</v>
      </c>
      <c r="D40" s="104" t="s">
        <v>89</v>
      </c>
      <c r="E40" s="105">
        <v>30000</v>
      </c>
      <c r="F40" s="106">
        <v>400.41</v>
      </c>
      <c r="G40" s="106">
        <v>1.1499999999999999</v>
      </c>
      <c r="H40" s="104"/>
    </row>
    <row r="41" spans="2:8" x14ac:dyDescent="0.2">
      <c r="B41" s="104" t="s">
        <v>80</v>
      </c>
      <c r="C41" s="104" t="s">
        <v>81</v>
      </c>
      <c r="D41" s="104" t="s">
        <v>82</v>
      </c>
      <c r="E41" s="105">
        <v>20000</v>
      </c>
      <c r="F41" s="106">
        <v>370.41</v>
      </c>
      <c r="G41" s="106">
        <v>1.06</v>
      </c>
      <c r="H41" s="104"/>
    </row>
    <row r="42" spans="2:8" x14ac:dyDescent="0.2">
      <c r="B42" s="104" t="s">
        <v>196</v>
      </c>
      <c r="C42" s="104" t="s">
        <v>197</v>
      </c>
      <c r="D42" s="104" t="s">
        <v>82</v>
      </c>
      <c r="E42" s="105">
        <v>8000</v>
      </c>
      <c r="F42" s="106">
        <v>368.21600000000001</v>
      </c>
      <c r="G42" s="106">
        <v>1.06</v>
      </c>
      <c r="H42" s="104"/>
    </row>
    <row r="43" spans="2:8" x14ac:dyDescent="0.2">
      <c r="B43" s="104" t="s">
        <v>194</v>
      </c>
      <c r="C43" s="104" t="s">
        <v>195</v>
      </c>
      <c r="D43" s="104" t="s">
        <v>92</v>
      </c>
      <c r="E43" s="105">
        <v>30000</v>
      </c>
      <c r="F43" s="106">
        <v>366.87</v>
      </c>
      <c r="G43" s="106">
        <v>1.05</v>
      </c>
      <c r="H43" s="104"/>
    </row>
    <row r="44" spans="2:8" x14ac:dyDescent="0.2">
      <c r="B44" s="104" t="s">
        <v>449</v>
      </c>
      <c r="C44" s="104" t="s">
        <v>450</v>
      </c>
      <c r="D44" s="104" t="s">
        <v>163</v>
      </c>
      <c r="E44" s="105">
        <v>35000</v>
      </c>
      <c r="F44" s="106">
        <v>364.315</v>
      </c>
      <c r="G44" s="106">
        <v>1.05</v>
      </c>
      <c r="H44" s="104"/>
    </row>
    <row r="45" spans="2:8" x14ac:dyDescent="0.2">
      <c r="B45" s="104" t="s">
        <v>445</v>
      </c>
      <c r="C45" s="104" t="s">
        <v>446</v>
      </c>
      <c r="D45" s="104" t="s">
        <v>76</v>
      </c>
      <c r="E45" s="105">
        <v>50000</v>
      </c>
      <c r="F45" s="106">
        <v>347</v>
      </c>
      <c r="G45" s="106">
        <v>1</v>
      </c>
      <c r="H45" s="104"/>
    </row>
    <row r="46" spans="2:8" x14ac:dyDescent="0.2">
      <c r="B46" s="104" t="s">
        <v>187</v>
      </c>
      <c r="C46" s="104" t="s">
        <v>188</v>
      </c>
      <c r="D46" s="104" t="s">
        <v>105</v>
      </c>
      <c r="E46" s="105">
        <v>600000</v>
      </c>
      <c r="F46" s="106">
        <v>264</v>
      </c>
      <c r="G46" s="106">
        <v>0.76</v>
      </c>
      <c r="H46" s="104"/>
    </row>
    <row r="47" spans="2:8" x14ac:dyDescent="0.2">
      <c r="B47" s="104" t="s">
        <v>148</v>
      </c>
      <c r="C47" s="104" t="s">
        <v>149</v>
      </c>
      <c r="D47" s="104" t="s">
        <v>150</v>
      </c>
      <c r="E47" s="105">
        <v>60000</v>
      </c>
      <c r="F47" s="106">
        <v>192.24</v>
      </c>
      <c r="G47" s="106">
        <v>0.55000000000000004</v>
      </c>
      <c r="H47" s="104"/>
    </row>
    <row r="48" spans="2:8" x14ac:dyDescent="0.2">
      <c r="B48" s="104" t="s">
        <v>170</v>
      </c>
      <c r="C48" s="104" t="s">
        <v>171</v>
      </c>
      <c r="D48" s="104" t="s">
        <v>93</v>
      </c>
      <c r="E48" s="105">
        <v>25000</v>
      </c>
      <c r="F48" s="106">
        <v>179.53749999999999</v>
      </c>
      <c r="G48" s="106">
        <v>0.52</v>
      </c>
      <c r="H48" s="104"/>
    </row>
    <row r="49" spans="1:8" x14ac:dyDescent="0.2">
      <c r="B49" s="11" t="s">
        <v>47</v>
      </c>
      <c r="C49" s="11"/>
      <c r="D49" s="11"/>
      <c r="E49" s="12"/>
      <c r="F49" s="80">
        <v>34370.688399999999</v>
      </c>
      <c r="G49" s="80">
        <v>98.63</v>
      </c>
      <c r="H49" s="11"/>
    </row>
    <row r="50" spans="1:8" x14ac:dyDescent="0.2">
      <c r="B50" s="104" t="s">
        <v>321</v>
      </c>
      <c r="C50" s="104"/>
      <c r="D50" s="104"/>
      <c r="E50" s="105"/>
      <c r="F50" s="106">
        <v>616.99120149999999</v>
      </c>
      <c r="G50" s="106">
        <v>1.7701</v>
      </c>
      <c r="H50" s="104">
        <v>3.23</v>
      </c>
    </row>
    <row r="51" spans="1:8" x14ac:dyDescent="0.2">
      <c r="B51" s="104" t="s">
        <v>320</v>
      </c>
      <c r="C51" s="104"/>
      <c r="D51" s="104"/>
      <c r="E51" s="105"/>
      <c r="F51" s="106">
        <v>43.061314000000003</v>
      </c>
      <c r="G51" s="106">
        <v>0.1235</v>
      </c>
      <c r="H51" s="104">
        <v>3.33</v>
      </c>
    </row>
    <row r="52" spans="1:8" x14ac:dyDescent="0.2">
      <c r="B52" s="11" t="s">
        <v>47</v>
      </c>
      <c r="C52" s="11"/>
      <c r="D52" s="11"/>
      <c r="E52" s="12"/>
      <c r="F52" s="80">
        <v>660.05251550000003</v>
      </c>
      <c r="G52" s="80">
        <v>1.8936999999999999</v>
      </c>
      <c r="H52" s="11"/>
    </row>
    <row r="53" spans="1:8" x14ac:dyDescent="0.2">
      <c r="B53" s="104" t="s">
        <v>48</v>
      </c>
      <c r="C53" s="104"/>
      <c r="D53" s="104"/>
      <c r="E53" s="105"/>
      <c r="F53" s="106">
        <v>-175.9997864</v>
      </c>
      <c r="G53" s="106">
        <v>-0.52359999999999995</v>
      </c>
      <c r="H53" s="104"/>
    </row>
    <row r="54" spans="1:8" x14ac:dyDescent="0.2">
      <c r="B54" s="13" t="s">
        <v>459</v>
      </c>
      <c r="C54" s="13"/>
      <c r="D54" s="13"/>
      <c r="E54" s="14"/>
      <c r="F54" s="15">
        <v>34854.741129100003</v>
      </c>
      <c r="G54" s="15">
        <v>100</v>
      </c>
      <c r="H54" s="13"/>
    </row>
    <row r="55" spans="1:8" s="32" customFormat="1" x14ac:dyDescent="0.2">
      <c r="E55" s="46"/>
      <c r="F55" s="47"/>
      <c r="G55" s="47"/>
    </row>
    <row r="56" spans="1:8" s="32" customFormat="1" x14ac:dyDescent="0.2">
      <c r="E56" s="46"/>
      <c r="F56" s="47"/>
      <c r="G56" s="47"/>
    </row>
    <row r="57" spans="1:8" s="32" customFormat="1" x14ac:dyDescent="0.2">
      <c r="B57" s="20" t="s">
        <v>337</v>
      </c>
      <c r="C57" s="33"/>
      <c r="D57" s="22"/>
      <c r="E57" s="25"/>
      <c r="F57" s="25"/>
      <c r="G57" s="25"/>
    </row>
    <row r="58" spans="1:8" s="32" customFormat="1" x14ac:dyDescent="0.2">
      <c r="B58" s="121" t="s">
        <v>338</v>
      </c>
      <c r="C58" s="122"/>
      <c r="D58" s="122"/>
      <c r="E58" s="122"/>
      <c r="F58" s="122"/>
      <c r="G58" s="122"/>
    </row>
    <row r="59" spans="1:8" s="32" customFormat="1" x14ac:dyDescent="0.2">
      <c r="B59" s="21" t="s">
        <v>339</v>
      </c>
      <c r="C59" s="22"/>
      <c r="D59" s="22"/>
      <c r="E59" s="40"/>
      <c r="F59" s="25"/>
      <c r="G59" s="25"/>
    </row>
    <row r="60" spans="1:8" s="32" customFormat="1" x14ac:dyDescent="0.2">
      <c r="B60" s="26" t="s">
        <v>340</v>
      </c>
      <c r="C60" s="27"/>
      <c r="D60" s="27"/>
      <c r="E60" s="25"/>
      <c r="F60" s="25"/>
      <c r="G60" s="25"/>
    </row>
    <row r="61" spans="1:8" s="32" customFormat="1" ht="25.5" x14ac:dyDescent="0.2">
      <c r="B61" s="48" t="s">
        <v>341</v>
      </c>
      <c r="C61" s="100" t="s">
        <v>469</v>
      </c>
      <c r="D61" s="100" t="s">
        <v>470</v>
      </c>
      <c r="E61" s="25"/>
      <c r="F61" s="25"/>
      <c r="G61" s="25"/>
    </row>
    <row r="62" spans="1:8" s="32" customFormat="1" x14ac:dyDescent="0.2">
      <c r="A62" s="32" t="s">
        <v>412</v>
      </c>
      <c r="B62" s="29" t="s">
        <v>342</v>
      </c>
      <c r="C62" s="96">
        <v>99.353099999999998</v>
      </c>
      <c r="D62" s="93">
        <v>101.306</v>
      </c>
      <c r="E62" s="25"/>
      <c r="F62" s="25"/>
      <c r="G62" s="25"/>
    </row>
    <row r="63" spans="1:8" s="32" customFormat="1" x14ac:dyDescent="0.2">
      <c r="A63" s="32" t="s">
        <v>411</v>
      </c>
      <c r="B63" s="21" t="s">
        <v>343</v>
      </c>
      <c r="C63" s="97">
        <v>26.751799999999999</v>
      </c>
      <c r="D63" s="94">
        <v>27.2776</v>
      </c>
      <c r="E63" s="25"/>
      <c r="F63" s="25"/>
      <c r="G63" s="25"/>
    </row>
    <row r="64" spans="1:8" s="32" customFormat="1" x14ac:dyDescent="0.2">
      <c r="A64" s="32" t="s">
        <v>414</v>
      </c>
      <c r="B64" s="21" t="s">
        <v>344</v>
      </c>
      <c r="C64" s="97">
        <v>106.2403</v>
      </c>
      <c r="D64" s="94">
        <v>108.2283</v>
      </c>
      <c r="E64" s="25"/>
      <c r="F64" s="25"/>
      <c r="G64" s="25"/>
    </row>
    <row r="65" spans="1:7" s="32" customFormat="1" x14ac:dyDescent="0.2">
      <c r="A65" s="32" t="s">
        <v>413</v>
      </c>
      <c r="B65" s="26" t="s">
        <v>345</v>
      </c>
      <c r="C65" s="98">
        <v>28.2912</v>
      </c>
      <c r="D65" s="95">
        <v>28.822399999999998</v>
      </c>
      <c r="E65" s="25"/>
      <c r="F65" s="25"/>
      <c r="G65" s="25"/>
    </row>
    <row r="66" spans="1:7" s="32" customFormat="1" x14ac:dyDescent="0.2">
      <c r="B66" s="86" t="s">
        <v>472</v>
      </c>
      <c r="C66" s="70"/>
      <c r="D66" s="70"/>
      <c r="E66" s="25"/>
      <c r="F66" s="25"/>
      <c r="G66" s="25"/>
    </row>
    <row r="67" spans="1:7" s="32" customFormat="1" x14ac:dyDescent="0.2">
      <c r="B67" s="57" t="s">
        <v>346</v>
      </c>
      <c r="C67" s="49"/>
      <c r="D67" s="49"/>
      <c r="E67" s="50"/>
      <c r="F67" s="24"/>
      <c r="G67" s="25"/>
    </row>
    <row r="68" spans="1:7" s="32" customFormat="1" x14ac:dyDescent="0.2">
      <c r="B68" s="31" t="s">
        <v>488</v>
      </c>
      <c r="C68" s="58"/>
      <c r="D68" s="58"/>
      <c r="E68" s="50"/>
      <c r="F68" s="24"/>
      <c r="G68" s="25"/>
    </row>
    <row r="69" spans="1:7" s="32" customFormat="1" x14ac:dyDescent="0.2">
      <c r="B69" s="31" t="s">
        <v>489</v>
      </c>
      <c r="C69" s="58"/>
      <c r="D69" s="58"/>
      <c r="E69" s="50"/>
      <c r="F69" s="24"/>
      <c r="G69" s="25"/>
    </row>
    <row r="70" spans="1:7" s="32" customFormat="1" x14ac:dyDescent="0.2">
      <c r="B70" s="31" t="s">
        <v>490</v>
      </c>
      <c r="C70" s="58"/>
      <c r="D70" s="58"/>
      <c r="E70" s="50"/>
      <c r="F70" s="24"/>
      <c r="G70" s="25"/>
    </row>
    <row r="71" spans="1:7" s="32" customFormat="1" x14ac:dyDescent="0.2">
      <c r="B71" s="31" t="s">
        <v>516</v>
      </c>
      <c r="C71" s="58"/>
      <c r="D71" s="58"/>
      <c r="E71" s="50"/>
      <c r="F71" s="24"/>
      <c r="G71" s="25"/>
    </row>
    <row r="72" spans="1:7" s="32" customFormat="1" x14ac:dyDescent="0.2">
      <c r="B72" s="31" t="s">
        <v>491</v>
      </c>
      <c r="C72" s="51"/>
      <c r="D72" s="51"/>
      <c r="E72" s="50"/>
      <c r="F72" s="24"/>
      <c r="G72" s="25"/>
    </row>
    <row r="73" spans="1:7" s="32" customFormat="1" x14ac:dyDescent="0.2">
      <c r="B73" s="31" t="s">
        <v>492</v>
      </c>
      <c r="C73" s="51"/>
      <c r="D73" s="51"/>
      <c r="E73" s="50"/>
      <c r="F73" s="24"/>
      <c r="G73" s="25"/>
    </row>
    <row r="74" spans="1:7" s="32" customFormat="1" x14ac:dyDescent="0.2">
      <c r="B74" s="31" t="s">
        <v>493</v>
      </c>
      <c r="C74" s="51"/>
      <c r="D74" s="51"/>
      <c r="E74" s="50"/>
      <c r="F74" s="24"/>
      <c r="G74" s="25"/>
    </row>
    <row r="75" spans="1:7" s="32" customFormat="1" x14ac:dyDescent="0.2">
      <c r="B75" s="31" t="s">
        <v>479</v>
      </c>
      <c r="C75" s="52"/>
      <c r="D75" s="52"/>
      <c r="E75" s="52"/>
      <c r="F75" s="24"/>
      <c r="G75" s="25"/>
    </row>
    <row r="76" spans="1:7" s="32" customFormat="1" ht="12.75" customHeight="1" x14ac:dyDescent="0.2">
      <c r="B76" s="52" t="s">
        <v>480</v>
      </c>
      <c r="C76" s="99"/>
      <c r="D76" s="99"/>
      <c r="E76" s="99"/>
      <c r="F76" s="99"/>
      <c r="G76" s="25"/>
    </row>
    <row r="77" spans="1:7" s="32" customFormat="1" x14ac:dyDescent="0.2">
      <c r="B77" s="132" t="s">
        <v>486</v>
      </c>
      <c r="C77" s="133"/>
      <c r="D77" s="133"/>
      <c r="E77" s="133"/>
      <c r="F77" s="24"/>
      <c r="G77" s="25"/>
    </row>
    <row r="78" spans="1:7" s="32" customFormat="1" x14ac:dyDescent="0.2">
      <c r="B78" s="53" t="s">
        <v>494</v>
      </c>
      <c r="C78" s="53"/>
      <c r="D78" s="53"/>
      <c r="E78" s="50"/>
      <c r="F78" s="25"/>
      <c r="G78" s="25"/>
    </row>
    <row r="79" spans="1:7" s="32" customFormat="1" x14ac:dyDescent="0.2">
      <c r="B79" s="53" t="s">
        <v>483</v>
      </c>
      <c r="C79" s="53"/>
      <c r="D79" s="53"/>
      <c r="E79" s="50"/>
      <c r="F79" s="25"/>
      <c r="G79" s="25"/>
    </row>
    <row r="80" spans="1:7" s="32" customFormat="1" x14ac:dyDescent="0.2">
      <c r="B80" s="121" t="s">
        <v>347</v>
      </c>
      <c r="C80" s="122"/>
      <c r="D80" s="122"/>
      <c r="E80" s="122"/>
      <c r="F80" s="122"/>
      <c r="G80" s="122"/>
    </row>
    <row r="81" spans="2:7" s="32" customFormat="1" x14ac:dyDescent="0.2">
      <c r="B81" s="44" t="s">
        <v>348</v>
      </c>
      <c r="C81" s="45"/>
      <c r="D81" s="45"/>
      <c r="E81" s="56"/>
      <c r="F81" s="25"/>
      <c r="G81" s="25"/>
    </row>
    <row r="82" spans="2:7" s="32" customFormat="1" x14ac:dyDescent="0.2">
      <c r="B82" s="31" t="s">
        <v>349</v>
      </c>
      <c r="C82" s="52"/>
      <c r="D82" s="52"/>
      <c r="E82" s="52"/>
      <c r="F82" s="52"/>
      <c r="G82" s="52"/>
    </row>
    <row r="84" spans="2:7" x14ac:dyDescent="0.2">
      <c r="B84" s="1" t="s">
        <v>49</v>
      </c>
    </row>
    <row r="85" spans="2:7" x14ac:dyDescent="0.2">
      <c r="B85" s="1" t="s">
        <v>142</v>
      </c>
    </row>
    <row r="86" spans="2:7" x14ac:dyDescent="0.2">
      <c r="B86" s="1" t="s">
        <v>189</v>
      </c>
    </row>
    <row r="97" spans="2:8" x14ac:dyDescent="0.2">
      <c r="B97" s="1" t="s">
        <v>7</v>
      </c>
      <c r="E97" s="1"/>
    </row>
    <row r="98" spans="2:8" ht="63" customHeight="1" x14ac:dyDescent="0.2">
      <c r="B98" s="147" t="s">
        <v>518</v>
      </c>
      <c r="C98" s="147"/>
      <c r="D98" s="147"/>
      <c r="E98" s="147"/>
      <c r="F98" s="147"/>
      <c r="G98" s="147"/>
      <c r="H98" s="147"/>
    </row>
    <row r="99" spans="2:8" ht="18.75" x14ac:dyDescent="0.3">
      <c r="B99" s="4" t="s">
        <v>8</v>
      </c>
      <c r="E99" s="1"/>
    </row>
    <row r="100" spans="2:8" x14ac:dyDescent="0.2">
      <c r="E100" s="1"/>
    </row>
    <row r="101" spans="2:8" x14ac:dyDescent="0.2">
      <c r="E101" s="1"/>
    </row>
  </sheetData>
  <mergeCells count="7">
    <mergeCell ref="B98:H98"/>
    <mergeCell ref="B1:G1"/>
    <mergeCell ref="B58:G58"/>
    <mergeCell ref="B77:E77"/>
    <mergeCell ref="B80:G80"/>
    <mergeCell ref="B2:G2"/>
    <mergeCell ref="B3:G3"/>
  </mergeCells>
  <pageMargins left="0" right="0" top="0" bottom="0" header="0.3" footer="0.3"/>
  <pageSetup scale="43" orientation="landscape" r:id="rId1"/>
  <headerFooter>
    <oddFooter>&amp;R&amp;1#&amp;"Calibri"&amp;10&amp;KFF0000|PUBLIC|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3"/>
  <sheetViews>
    <sheetView showGridLines="0" view="pageBreakPreview" topLeftCell="B92" zoomScaleNormal="100" zoomScaleSheetLayoutView="100" workbookViewId="0">
      <selection activeCell="B110" sqref="A110:XFD110"/>
    </sheetView>
  </sheetViews>
  <sheetFormatPr defaultColWidth="9.140625" defaultRowHeight="12.75" x14ac:dyDescent="0.2"/>
  <cols>
    <col min="1" max="1" width="0" style="1" hidden="1" customWidth="1"/>
    <col min="2" max="2" width="65.7109375" style="1" customWidth="1"/>
    <col min="3" max="3" width="17.7109375" style="1" customWidth="1"/>
    <col min="4" max="4" width="27.28515625" style="1" bestFit="1" customWidth="1"/>
    <col min="5" max="5" width="10.14062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26" t="s">
        <v>322</v>
      </c>
      <c r="C1" s="126"/>
      <c r="D1" s="126"/>
      <c r="E1" s="126"/>
      <c r="F1" s="126"/>
      <c r="G1" s="126"/>
    </row>
    <row r="2" spans="2:8" ht="17.45" customHeight="1" x14ac:dyDescent="0.2">
      <c r="B2" s="123" t="s">
        <v>326</v>
      </c>
      <c r="C2" s="124"/>
      <c r="D2" s="124"/>
      <c r="E2" s="124"/>
      <c r="F2" s="124"/>
      <c r="G2" s="125"/>
      <c r="H2" s="59"/>
    </row>
    <row r="3" spans="2:8" x14ac:dyDescent="0.2">
      <c r="B3" s="126" t="s">
        <v>458</v>
      </c>
      <c r="C3" s="126"/>
      <c r="D3" s="126"/>
      <c r="E3" s="126"/>
      <c r="F3" s="126"/>
      <c r="G3" s="126"/>
    </row>
    <row r="4" spans="2:8" ht="21" customHeight="1" x14ac:dyDescent="0.2"/>
    <row r="5" spans="2:8" ht="57.75" customHeight="1" x14ac:dyDescent="0.2">
      <c r="B5" s="77" t="s">
        <v>2</v>
      </c>
      <c r="C5" s="77" t="s">
        <v>3</v>
      </c>
      <c r="D5" s="77" t="s">
        <v>4</v>
      </c>
      <c r="E5" s="78" t="s">
        <v>5</v>
      </c>
      <c r="F5" s="79" t="s">
        <v>9</v>
      </c>
      <c r="G5" s="79" t="s">
        <v>6</v>
      </c>
      <c r="H5" s="71" t="s">
        <v>351</v>
      </c>
    </row>
    <row r="6" spans="2:8" x14ac:dyDescent="0.2">
      <c r="B6" s="101" t="s">
        <v>54</v>
      </c>
      <c r="C6" s="104"/>
      <c r="D6" s="104"/>
      <c r="E6" s="105"/>
      <c r="F6" s="106"/>
      <c r="G6" s="106"/>
      <c r="H6" s="104"/>
    </row>
    <row r="7" spans="2:8" x14ac:dyDescent="0.2">
      <c r="B7" s="11" t="s">
        <v>45</v>
      </c>
      <c r="C7" s="104"/>
      <c r="D7" s="104"/>
      <c r="E7" s="105"/>
      <c r="F7" s="106"/>
      <c r="G7" s="106"/>
      <c r="H7" s="104"/>
    </row>
    <row r="8" spans="2:8" x14ac:dyDescent="0.2">
      <c r="B8" s="104" t="s">
        <v>58</v>
      </c>
      <c r="C8" s="104" t="s">
        <v>59</v>
      </c>
      <c r="D8" s="104" t="s">
        <v>60</v>
      </c>
      <c r="E8" s="105">
        <v>290000</v>
      </c>
      <c r="F8" s="106">
        <v>4032.45</v>
      </c>
      <c r="G8" s="106">
        <v>8.26</v>
      </c>
      <c r="H8" s="104"/>
    </row>
    <row r="9" spans="2:8" x14ac:dyDescent="0.2">
      <c r="B9" s="104" t="s">
        <v>61</v>
      </c>
      <c r="C9" s="104" t="s">
        <v>62</v>
      </c>
      <c r="D9" s="104" t="s">
        <v>60</v>
      </c>
      <c r="E9" s="105">
        <v>640000</v>
      </c>
      <c r="F9" s="106">
        <v>3436.8</v>
      </c>
      <c r="G9" s="106">
        <v>7.04</v>
      </c>
      <c r="H9" s="104"/>
    </row>
    <row r="10" spans="2:8" x14ac:dyDescent="0.2">
      <c r="B10" s="104" t="s">
        <v>63</v>
      </c>
      <c r="C10" s="104" t="s">
        <v>64</v>
      </c>
      <c r="D10" s="104" t="s">
        <v>65</v>
      </c>
      <c r="E10" s="105">
        <v>185000</v>
      </c>
      <c r="F10" s="106">
        <v>2292.2424999999998</v>
      </c>
      <c r="G10" s="106">
        <v>4.7</v>
      </c>
      <c r="H10" s="104"/>
    </row>
    <row r="11" spans="2:8" x14ac:dyDescent="0.2">
      <c r="B11" s="104" t="s">
        <v>96</v>
      </c>
      <c r="C11" s="104" t="s">
        <v>97</v>
      </c>
      <c r="D11" s="104" t="s">
        <v>60</v>
      </c>
      <c r="E11" s="105">
        <v>315000</v>
      </c>
      <c r="F11" s="106">
        <v>2088.1350000000002</v>
      </c>
      <c r="G11" s="106">
        <v>4.28</v>
      </c>
      <c r="H11" s="104"/>
    </row>
    <row r="12" spans="2:8" x14ac:dyDescent="0.2">
      <c r="B12" s="104" t="s">
        <v>66</v>
      </c>
      <c r="C12" s="104" t="s">
        <v>67</v>
      </c>
      <c r="D12" s="104" t="s">
        <v>68</v>
      </c>
      <c r="E12" s="105">
        <v>64500</v>
      </c>
      <c r="F12" s="106">
        <v>1460.2155</v>
      </c>
      <c r="G12" s="106">
        <v>2.99</v>
      </c>
      <c r="H12" s="104"/>
    </row>
    <row r="13" spans="2:8" x14ac:dyDescent="0.2">
      <c r="B13" s="104" t="s">
        <v>128</v>
      </c>
      <c r="C13" s="104" t="s">
        <v>129</v>
      </c>
      <c r="D13" s="104" t="s">
        <v>76</v>
      </c>
      <c r="E13" s="105">
        <v>60000</v>
      </c>
      <c r="F13" s="106">
        <v>1426.68</v>
      </c>
      <c r="G13" s="106">
        <v>2.92</v>
      </c>
      <c r="H13" s="104"/>
    </row>
    <row r="14" spans="2:8" x14ac:dyDescent="0.2">
      <c r="B14" s="104" t="s">
        <v>74</v>
      </c>
      <c r="C14" s="104" t="s">
        <v>75</v>
      </c>
      <c r="D14" s="104" t="s">
        <v>76</v>
      </c>
      <c r="E14" s="105">
        <v>30000</v>
      </c>
      <c r="F14" s="106">
        <v>1420.365</v>
      </c>
      <c r="G14" s="106">
        <v>2.91</v>
      </c>
      <c r="H14" s="104"/>
    </row>
    <row r="15" spans="2:8" x14ac:dyDescent="0.2">
      <c r="B15" s="104" t="s">
        <v>55</v>
      </c>
      <c r="C15" s="104" t="s">
        <v>56</v>
      </c>
      <c r="D15" s="104" t="s">
        <v>57</v>
      </c>
      <c r="E15" s="105">
        <v>75000</v>
      </c>
      <c r="F15" s="106">
        <v>1381.4625000000001</v>
      </c>
      <c r="G15" s="106">
        <v>2.83</v>
      </c>
      <c r="H15" s="104"/>
    </row>
    <row r="16" spans="2:8" x14ac:dyDescent="0.2">
      <c r="B16" s="104" t="s">
        <v>190</v>
      </c>
      <c r="C16" s="104" t="s">
        <v>191</v>
      </c>
      <c r="D16" s="104" t="s">
        <v>76</v>
      </c>
      <c r="E16" s="105">
        <v>335000</v>
      </c>
      <c r="F16" s="106">
        <v>1332.7974999999999</v>
      </c>
      <c r="G16" s="106">
        <v>2.73</v>
      </c>
      <c r="H16" s="104"/>
    </row>
    <row r="17" spans="2:8" x14ac:dyDescent="0.2">
      <c r="B17" s="104" t="s">
        <v>119</v>
      </c>
      <c r="C17" s="104" t="s">
        <v>120</v>
      </c>
      <c r="D17" s="104" t="s">
        <v>108</v>
      </c>
      <c r="E17" s="105">
        <v>140000</v>
      </c>
      <c r="F17" s="106">
        <v>1271.3399999999999</v>
      </c>
      <c r="G17" s="106">
        <v>2.6</v>
      </c>
      <c r="H17" s="104"/>
    </row>
    <row r="18" spans="2:8" x14ac:dyDescent="0.2">
      <c r="B18" s="104" t="s">
        <v>72</v>
      </c>
      <c r="C18" s="104" t="s">
        <v>73</v>
      </c>
      <c r="D18" s="104" t="s">
        <v>60</v>
      </c>
      <c r="E18" s="105">
        <v>70000</v>
      </c>
      <c r="F18" s="106">
        <v>1199.0650000000001</v>
      </c>
      <c r="G18" s="106">
        <v>2.46</v>
      </c>
      <c r="H18" s="104"/>
    </row>
    <row r="19" spans="2:8" x14ac:dyDescent="0.2">
      <c r="B19" s="104" t="s">
        <v>156</v>
      </c>
      <c r="C19" s="104" t="s">
        <v>157</v>
      </c>
      <c r="D19" s="104" t="s">
        <v>158</v>
      </c>
      <c r="E19" s="105">
        <v>75000</v>
      </c>
      <c r="F19" s="106">
        <v>1191.2625</v>
      </c>
      <c r="G19" s="106">
        <v>2.44</v>
      </c>
      <c r="H19" s="104"/>
    </row>
    <row r="20" spans="2:8" x14ac:dyDescent="0.2">
      <c r="B20" s="104" t="s">
        <v>90</v>
      </c>
      <c r="C20" s="104" t="s">
        <v>91</v>
      </c>
      <c r="D20" s="104" t="s">
        <v>92</v>
      </c>
      <c r="E20" s="105">
        <v>18000</v>
      </c>
      <c r="F20" s="106">
        <v>966.59100000000001</v>
      </c>
      <c r="G20" s="106">
        <v>1.98</v>
      </c>
      <c r="H20" s="104"/>
    </row>
    <row r="21" spans="2:8" x14ac:dyDescent="0.2">
      <c r="B21" s="104" t="s">
        <v>154</v>
      </c>
      <c r="C21" s="104" t="s">
        <v>155</v>
      </c>
      <c r="D21" s="104" t="s">
        <v>92</v>
      </c>
      <c r="E21" s="105">
        <v>50000</v>
      </c>
      <c r="F21" s="106">
        <v>904.15</v>
      </c>
      <c r="G21" s="106">
        <v>1.85</v>
      </c>
      <c r="H21" s="104"/>
    </row>
    <row r="22" spans="2:8" x14ac:dyDescent="0.2">
      <c r="B22" s="104" t="s">
        <v>77</v>
      </c>
      <c r="C22" s="104" t="s">
        <v>78</v>
      </c>
      <c r="D22" s="104" t="s">
        <v>79</v>
      </c>
      <c r="E22" s="105">
        <v>12000</v>
      </c>
      <c r="F22" s="106">
        <v>864.798</v>
      </c>
      <c r="G22" s="106">
        <v>1.77</v>
      </c>
      <c r="H22" s="104"/>
    </row>
    <row r="23" spans="2:8" x14ac:dyDescent="0.2">
      <c r="B23" s="104" t="s">
        <v>130</v>
      </c>
      <c r="C23" s="104" t="s">
        <v>131</v>
      </c>
      <c r="D23" s="104" t="s">
        <v>65</v>
      </c>
      <c r="E23" s="105">
        <v>90000</v>
      </c>
      <c r="F23" s="106">
        <v>822.6</v>
      </c>
      <c r="G23" s="106">
        <v>1.69</v>
      </c>
      <c r="H23" s="104"/>
    </row>
    <row r="24" spans="2:8" x14ac:dyDescent="0.2">
      <c r="B24" s="104" t="s">
        <v>194</v>
      </c>
      <c r="C24" s="104" t="s">
        <v>195</v>
      </c>
      <c r="D24" s="104" t="s">
        <v>92</v>
      </c>
      <c r="E24" s="105">
        <v>65000</v>
      </c>
      <c r="F24" s="106">
        <v>794.88499999999999</v>
      </c>
      <c r="G24" s="106">
        <v>1.63</v>
      </c>
      <c r="H24" s="104"/>
    </row>
    <row r="25" spans="2:8" x14ac:dyDescent="0.2">
      <c r="B25" s="104" t="s">
        <v>437</v>
      </c>
      <c r="C25" s="104" t="s">
        <v>438</v>
      </c>
      <c r="D25" s="104" t="s">
        <v>79</v>
      </c>
      <c r="E25" s="105">
        <v>300000</v>
      </c>
      <c r="F25" s="106">
        <v>788.1</v>
      </c>
      <c r="G25" s="106">
        <v>1.61</v>
      </c>
      <c r="H25" s="104"/>
    </row>
    <row r="26" spans="2:8" x14ac:dyDescent="0.2">
      <c r="B26" s="104" t="s">
        <v>164</v>
      </c>
      <c r="C26" s="104" t="s">
        <v>165</v>
      </c>
      <c r="D26" s="104" t="s">
        <v>68</v>
      </c>
      <c r="E26" s="105">
        <v>30000</v>
      </c>
      <c r="F26" s="106">
        <v>777.04499999999996</v>
      </c>
      <c r="G26" s="106">
        <v>1.59</v>
      </c>
      <c r="H26" s="104"/>
    </row>
    <row r="27" spans="2:8" x14ac:dyDescent="0.2">
      <c r="B27" s="104" t="s">
        <v>146</v>
      </c>
      <c r="C27" s="104" t="s">
        <v>147</v>
      </c>
      <c r="D27" s="104" t="s">
        <v>108</v>
      </c>
      <c r="E27" s="105">
        <v>5500</v>
      </c>
      <c r="F27" s="106">
        <v>777.01250000000005</v>
      </c>
      <c r="G27" s="106">
        <v>1.59</v>
      </c>
      <c r="H27" s="104"/>
    </row>
    <row r="28" spans="2:8" x14ac:dyDescent="0.2">
      <c r="B28" s="104" t="s">
        <v>442</v>
      </c>
      <c r="C28" s="104" t="s">
        <v>443</v>
      </c>
      <c r="D28" s="104" t="s">
        <v>79</v>
      </c>
      <c r="E28" s="105">
        <v>700000</v>
      </c>
      <c r="F28" s="106">
        <v>775.6</v>
      </c>
      <c r="G28" s="106">
        <v>1.59</v>
      </c>
      <c r="H28" s="104"/>
    </row>
    <row r="29" spans="2:8" x14ac:dyDescent="0.2">
      <c r="B29" s="104" t="s">
        <v>117</v>
      </c>
      <c r="C29" s="104" t="s">
        <v>118</v>
      </c>
      <c r="D29" s="104" t="s">
        <v>65</v>
      </c>
      <c r="E29" s="105">
        <v>50000</v>
      </c>
      <c r="F29" s="106">
        <v>765.67499999999995</v>
      </c>
      <c r="G29" s="106">
        <v>1.57</v>
      </c>
      <c r="H29" s="104"/>
    </row>
    <row r="30" spans="2:8" x14ac:dyDescent="0.2">
      <c r="B30" s="104" t="s">
        <v>159</v>
      </c>
      <c r="C30" s="104" t="s">
        <v>160</v>
      </c>
      <c r="D30" s="104" t="s">
        <v>68</v>
      </c>
      <c r="E30" s="105">
        <v>135000</v>
      </c>
      <c r="F30" s="106">
        <v>755.73</v>
      </c>
      <c r="G30" s="106">
        <v>1.55</v>
      </c>
      <c r="H30" s="104"/>
    </row>
    <row r="31" spans="2:8" x14ac:dyDescent="0.2">
      <c r="B31" s="104" t="s">
        <v>447</v>
      </c>
      <c r="C31" s="104" t="s">
        <v>448</v>
      </c>
      <c r="D31" s="104" t="s">
        <v>93</v>
      </c>
      <c r="E31" s="105">
        <v>65000</v>
      </c>
      <c r="F31" s="106">
        <v>750.71749999999997</v>
      </c>
      <c r="G31" s="106">
        <v>1.54</v>
      </c>
      <c r="H31" s="104"/>
    </row>
    <row r="32" spans="2:8" x14ac:dyDescent="0.2">
      <c r="B32" s="104" t="s">
        <v>69</v>
      </c>
      <c r="C32" s="104" t="s">
        <v>70</v>
      </c>
      <c r="D32" s="104" t="s">
        <v>71</v>
      </c>
      <c r="E32" s="105">
        <v>134000</v>
      </c>
      <c r="F32" s="106">
        <v>741.82399999999996</v>
      </c>
      <c r="G32" s="106">
        <v>1.52</v>
      </c>
      <c r="H32" s="104"/>
    </row>
    <row r="33" spans="2:8" x14ac:dyDescent="0.2">
      <c r="B33" s="104" t="s">
        <v>80</v>
      </c>
      <c r="C33" s="104" t="s">
        <v>81</v>
      </c>
      <c r="D33" s="104" t="s">
        <v>82</v>
      </c>
      <c r="E33" s="105">
        <v>40000</v>
      </c>
      <c r="F33" s="106">
        <v>740.82</v>
      </c>
      <c r="G33" s="106">
        <v>1.52</v>
      </c>
      <c r="H33" s="104"/>
    </row>
    <row r="34" spans="2:8" x14ac:dyDescent="0.2">
      <c r="B34" s="104" t="s">
        <v>114</v>
      </c>
      <c r="C34" s="104" t="s">
        <v>115</v>
      </c>
      <c r="D34" s="104" t="s">
        <v>116</v>
      </c>
      <c r="E34" s="105">
        <v>2700</v>
      </c>
      <c r="F34" s="106">
        <v>733.75604999999996</v>
      </c>
      <c r="G34" s="106">
        <v>1.5</v>
      </c>
      <c r="H34" s="104"/>
    </row>
    <row r="35" spans="2:8" x14ac:dyDescent="0.2">
      <c r="B35" s="104" t="s">
        <v>134</v>
      </c>
      <c r="C35" s="104" t="s">
        <v>135</v>
      </c>
      <c r="D35" s="104" t="s">
        <v>68</v>
      </c>
      <c r="E35" s="105">
        <v>30000</v>
      </c>
      <c r="F35" s="106">
        <v>722.20500000000004</v>
      </c>
      <c r="G35" s="106">
        <v>1.48</v>
      </c>
      <c r="H35" s="104"/>
    </row>
    <row r="36" spans="2:8" x14ac:dyDescent="0.2">
      <c r="B36" s="104" t="s">
        <v>180</v>
      </c>
      <c r="C36" s="104" t="s">
        <v>181</v>
      </c>
      <c r="D36" s="104" t="s">
        <v>182</v>
      </c>
      <c r="E36" s="105">
        <v>1800</v>
      </c>
      <c r="F36" s="106">
        <v>701.72460000000001</v>
      </c>
      <c r="G36" s="106">
        <v>1.44</v>
      </c>
      <c r="H36" s="104"/>
    </row>
    <row r="37" spans="2:8" x14ac:dyDescent="0.2">
      <c r="B37" s="104" t="s">
        <v>166</v>
      </c>
      <c r="C37" s="104" t="s">
        <v>167</v>
      </c>
      <c r="D37" s="104" t="s">
        <v>102</v>
      </c>
      <c r="E37" s="105">
        <v>60000</v>
      </c>
      <c r="F37" s="106">
        <v>695.55</v>
      </c>
      <c r="G37" s="106">
        <v>1.42</v>
      </c>
      <c r="H37" s="104"/>
    </row>
    <row r="38" spans="2:8" x14ac:dyDescent="0.2">
      <c r="B38" s="104" t="s">
        <v>200</v>
      </c>
      <c r="C38" s="104" t="s">
        <v>201</v>
      </c>
      <c r="D38" s="104" t="s">
        <v>202</v>
      </c>
      <c r="E38" s="105">
        <v>30000</v>
      </c>
      <c r="F38" s="106">
        <v>674.25</v>
      </c>
      <c r="G38" s="106">
        <v>1.38</v>
      </c>
      <c r="H38" s="104"/>
    </row>
    <row r="39" spans="2:8" x14ac:dyDescent="0.2">
      <c r="B39" s="104" t="s">
        <v>206</v>
      </c>
      <c r="C39" s="104" t="s">
        <v>207</v>
      </c>
      <c r="D39" s="104" t="s">
        <v>158</v>
      </c>
      <c r="E39" s="105">
        <v>120000</v>
      </c>
      <c r="F39" s="106">
        <v>671.16</v>
      </c>
      <c r="G39" s="106">
        <v>1.38</v>
      </c>
      <c r="H39" s="104"/>
    </row>
    <row r="40" spans="2:8" x14ac:dyDescent="0.2">
      <c r="B40" s="104" t="s">
        <v>192</v>
      </c>
      <c r="C40" s="104" t="s">
        <v>193</v>
      </c>
      <c r="D40" s="104" t="s">
        <v>82</v>
      </c>
      <c r="E40" s="105">
        <v>75000</v>
      </c>
      <c r="F40" s="106">
        <v>667.6875</v>
      </c>
      <c r="G40" s="106">
        <v>1.37</v>
      </c>
      <c r="H40" s="104"/>
    </row>
    <row r="41" spans="2:8" x14ac:dyDescent="0.2">
      <c r="B41" s="104" t="s">
        <v>198</v>
      </c>
      <c r="C41" s="104" t="s">
        <v>199</v>
      </c>
      <c r="D41" s="104" t="s">
        <v>108</v>
      </c>
      <c r="E41" s="105">
        <v>25000</v>
      </c>
      <c r="F41" s="106">
        <v>638.26250000000005</v>
      </c>
      <c r="G41" s="106">
        <v>1.31</v>
      </c>
      <c r="H41" s="104"/>
    </row>
    <row r="42" spans="2:8" x14ac:dyDescent="0.2">
      <c r="B42" s="104" t="s">
        <v>203</v>
      </c>
      <c r="C42" s="104" t="s">
        <v>204</v>
      </c>
      <c r="D42" s="104" t="s">
        <v>105</v>
      </c>
      <c r="E42" s="105">
        <v>85000</v>
      </c>
      <c r="F42" s="106">
        <v>637.11749999999995</v>
      </c>
      <c r="G42" s="106">
        <v>1.31</v>
      </c>
      <c r="H42" s="104"/>
    </row>
    <row r="43" spans="2:8" x14ac:dyDescent="0.2">
      <c r="B43" s="104" t="s">
        <v>451</v>
      </c>
      <c r="C43" s="104" t="s">
        <v>452</v>
      </c>
      <c r="D43" s="104" t="s">
        <v>93</v>
      </c>
      <c r="E43" s="105">
        <v>29000</v>
      </c>
      <c r="F43" s="106">
        <v>617.96100000000001</v>
      </c>
      <c r="G43" s="106">
        <v>1.27</v>
      </c>
      <c r="H43" s="104"/>
    </row>
    <row r="44" spans="2:8" x14ac:dyDescent="0.2">
      <c r="B44" s="104" t="s">
        <v>161</v>
      </c>
      <c r="C44" s="104" t="s">
        <v>162</v>
      </c>
      <c r="D44" s="104" t="s">
        <v>163</v>
      </c>
      <c r="E44" s="105">
        <v>30000</v>
      </c>
      <c r="F44" s="106">
        <v>605.61</v>
      </c>
      <c r="G44" s="106">
        <v>1.24</v>
      </c>
      <c r="H44" s="104"/>
    </row>
    <row r="45" spans="2:8" x14ac:dyDescent="0.2">
      <c r="B45" s="104" t="s">
        <v>94</v>
      </c>
      <c r="C45" s="104" t="s">
        <v>95</v>
      </c>
      <c r="D45" s="104" t="s">
        <v>92</v>
      </c>
      <c r="E45" s="105">
        <v>130000</v>
      </c>
      <c r="F45" s="106">
        <v>603.26499999999999</v>
      </c>
      <c r="G45" s="106">
        <v>1.24</v>
      </c>
      <c r="H45" s="104"/>
    </row>
    <row r="46" spans="2:8" x14ac:dyDescent="0.2">
      <c r="B46" s="104" t="s">
        <v>429</v>
      </c>
      <c r="C46" s="104" t="s">
        <v>430</v>
      </c>
      <c r="D46" s="104" t="s">
        <v>202</v>
      </c>
      <c r="E46" s="105">
        <v>28000</v>
      </c>
      <c r="F46" s="106">
        <v>592.56399999999996</v>
      </c>
      <c r="G46" s="106">
        <v>1.21</v>
      </c>
      <c r="H46" s="104"/>
    </row>
    <row r="47" spans="2:8" x14ac:dyDescent="0.2">
      <c r="B47" s="104" t="s">
        <v>83</v>
      </c>
      <c r="C47" s="104" t="s">
        <v>84</v>
      </c>
      <c r="D47" s="104" t="s">
        <v>82</v>
      </c>
      <c r="E47" s="105">
        <v>100000</v>
      </c>
      <c r="F47" s="106">
        <v>586.20000000000005</v>
      </c>
      <c r="G47" s="106">
        <v>1.2</v>
      </c>
      <c r="H47" s="104"/>
    </row>
    <row r="48" spans="2:8" x14ac:dyDescent="0.2">
      <c r="B48" s="104" t="s">
        <v>431</v>
      </c>
      <c r="C48" s="104" t="s">
        <v>432</v>
      </c>
      <c r="D48" s="104" t="s">
        <v>158</v>
      </c>
      <c r="E48" s="105">
        <v>285000</v>
      </c>
      <c r="F48" s="106">
        <v>560.45249999999999</v>
      </c>
      <c r="G48" s="106">
        <v>1.1499999999999999</v>
      </c>
      <c r="H48" s="104"/>
    </row>
    <row r="49" spans="2:8" x14ac:dyDescent="0.2">
      <c r="B49" s="104" t="s">
        <v>196</v>
      </c>
      <c r="C49" s="104" t="s">
        <v>197</v>
      </c>
      <c r="D49" s="104" t="s">
        <v>82</v>
      </c>
      <c r="E49" s="105">
        <v>12000</v>
      </c>
      <c r="F49" s="106">
        <v>552.32399999999996</v>
      </c>
      <c r="G49" s="106">
        <v>1.1299999999999999</v>
      </c>
      <c r="H49" s="104"/>
    </row>
    <row r="50" spans="2:8" x14ac:dyDescent="0.2">
      <c r="B50" s="104" t="s">
        <v>183</v>
      </c>
      <c r="C50" s="104" t="s">
        <v>184</v>
      </c>
      <c r="D50" s="104" t="s">
        <v>92</v>
      </c>
      <c r="E50" s="105">
        <v>28000</v>
      </c>
      <c r="F50" s="106">
        <v>547.16200000000003</v>
      </c>
      <c r="G50" s="106">
        <v>1.1200000000000001</v>
      </c>
      <c r="H50" s="104"/>
    </row>
    <row r="51" spans="2:8" x14ac:dyDescent="0.2">
      <c r="B51" s="104" t="s">
        <v>87</v>
      </c>
      <c r="C51" s="104" t="s">
        <v>88</v>
      </c>
      <c r="D51" s="104" t="s">
        <v>89</v>
      </c>
      <c r="E51" s="105">
        <v>40000</v>
      </c>
      <c r="F51" s="106">
        <v>533.88</v>
      </c>
      <c r="G51" s="106">
        <v>1.0900000000000001</v>
      </c>
      <c r="H51" s="104"/>
    </row>
    <row r="52" spans="2:8" x14ac:dyDescent="0.2">
      <c r="B52" s="104" t="s">
        <v>462</v>
      </c>
      <c r="C52" s="104" t="s">
        <v>463</v>
      </c>
      <c r="D52" s="104" t="s">
        <v>76</v>
      </c>
      <c r="E52" s="105">
        <v>75000</v>
      </c>
      <c r="F52" s="106">
        <v>512.25</v>
      </c>
      <c r="G52" s="106">
        <v>1.05</v>
      </c>
      <c r="H52" s="104"/>
    </row>
    <row r="53" spans="2:8" x14ac:dyDescent="0.2">
      <c r="B53" s="104" t="s">
        <v>103</v>
      </c>
      <c r="C53" s="104" t="s">
        <v>104</v>
      </c>
      <c r="D53" s="104" t="s">
        <v>105</v>
      </c>
      <c r="E53" s="105">
        <v>200000</v>
      </c>
      <c r="F53" s="106">
        <v>510.9</v>
      </c>
      <c r="G53" s="106">
        <v>1.05</v>
      </c>
      <c r="H53" s="104"/>
    </row>
    <row r="54" spans="2:8" x14ac:dyDescent="0.2">
      <c r="B54" s="104" t="s">
        <v>445</v>
      </c>
      <c r="C54" s="104" t="s">
        <v>446</v>
      </c>
      <c r="D54" s="104" t="s">
        <v>76</v>
      </c>
      <c r="E54" s="105">
        <v>70000</v>
      </c>
      <c r="F54" s="106">
        <v>485.8</v>
      </c>
      <c r="G54" s="106">
        <v>1</v>
      </c>
      <c r="H54" s="104"/>
    </row>
    <row r="55" spans="2:8" x14ac:dyDescent="0.2">
      <c r="B55" s="104" t="s">
        <v>170</v>
      </c>
      <c r="C55" s="104" t="s">
        <v>171</v>
      </c>
      <c r="D55" s="104" t="s">
        <v>93</v>
      </c>
      <c r="E55" s="105">
        <v>65000</v>
      </c>
      <c r="F55" s="106">
        <v>466.79750000000001</v>
      </c>
      <c r="G55" s="106">
        <v>0.96</v>
      </c>
      <c r="H55" s="104"/>
    </row>
    <row r="56" spans="2:8" x14ac:dyDescent="0.2">
      <c r="B56" s="104" t="s">
        <v>176</v>
      </c>
      <c r="C56" s="104" t="s">
        <v>177</v>
      </c>
      <c r="D56" s="104" t="s">
        <v>105</v>
      </c>
      <c r="E56" s="105">
        <v>150000</v>
      </c>
      <c r="F56" s="106">
        <v>401.25</v>
      </c>
      <c r="G56" s="106">
        <v>0.82</v>
      </c>
      <c r="H56" s="104"/>
    </row>
    <row r="57" spans="2:8" x14ac:dyDescent="0.2">
      <c r="B57" s="104" t="s">
        <v>209</v>
      </c>
      <c r="C57" s="104" t="s">
        <v>210</v>
      </c>
      <c r="D57" s="104" t="s">
        <v>82</v>
      </c>
      <c r="E57" s="105">
        <v>40000</v>
      </c>
      <c r="F57" s="106">
        <v>400.46</v>
      </c>
      <c r="G57" s="106">
        <v>0.82</v>
      </c>
      <c r="H57" s="104"/>
    </row>
    <row r="58" spans="2:8" x14ac:dyDescent="0.2">
      <c r="B58" s="104" t="s">
        <v>453</v>
      </c>
      <c r="C58" s="104" t="s">
        <v>454</v>
      </c>
      <c r="D58" s="104" t="s">
        <v>455</v>
      </c>
      <c r="E58" s="105">
        <v>25000</v>
      </c>
      <c r="F58" s="106">
        <v>211.22499999999999</v>
      </c>
      <c r="G58" s="106">
        <v>0.43</v>
      </c>
      <c r="H58" s="104"/>
    </row>
    <row r="59" spans="2:8" x14ac:dyDescent="0.2">
      <c r="B59" s="104" t="s">
        <v>112</v>
      </c>
      <c r="C59" s="104" t="s">
        <v>113</v>
      </c>
      <c r="D59" s="104" t="s">
        <v>76</v>
      </c>
      <c r="E59" s="105">
        <v>13000</v>
      </c>
      <c r="F59" s="106">
        <v>112.3785</v>
      </c>
      <c r="G59" s="106">
        <v>0.23</v>
      </c>
      <c r="H59" s="104"/>
    </row>
    <row r="60" spans="2:8" x14ac:dyDescent="0.2">
      <c r="B60" s="11" t="s">
        <v>47</v>
      </c>
      <c r="C60" s="11"/>
      <c r="D60" s="11"/>
      <c r="E60" s="12"/>
      <c r="F60" s="80">
        <v>48200.556150000004</v>
      </c>
      <c r="G60" s="80">
        <v>98.76</v>
      </c>
      <c r="H60" s="11"/>
    </row>
    <row r="61" spans="2:8" x14ac:dyDescent="0.2">
      <c r="B61" s="104" t="s">
        <v>321</v>
      </c>
      <c r="C61" s="104"/>
      <c r="D61" s="104"/>
      <c r="E61" s="105"/>
      <c r="F61" s="106">
        <v>820.64613529999997</v>
      </c>
      <c r="G61" s="106">
        <v>1.6812</v>
      </c>
      <c r="H61" s="104">
        <v>3.23</v>
      </c>
    </row>
    <row r="62" spans="2:8" x14ac:dyDescent="0.2">
      <c r="B62" s="104" t="s">
        <v>320</v>
      </c>
      <c r="C62" s="104"/>
      <c r="D62" s="104"/>
      <c r="E62" s="105"/>
      <c r="F62" s="106">
        <v>57.274614300000003</v>
      </c>
      <c r="G62" s="106">
        <v>0.1173</v>
      </c>
      <c r="H62" s="104">
        <v>3.33</v>
      </c>
    </row>
    <row r="63" spans="2:8" x14ac:dyDescent="0.2">
      <c r="B63" s="11" t="s">
        <v>47</v>
      </c>
      <c r="C63" s="11"/>
      <c r="D63" s="11"/>
      <c r="E63" s="12"/>
      <c r="F63" s="80">
        <v>877.92074960000002</v>
      </c>
      <c r="G63" s="80">
        <v>1.7985</v>
      </c>
      <c r="H63" s="11"/>
    </row>
    <row r="64" spans="2:8" x14ac:dyDescent="0.2">
      <c r="B64" s="104" t="s">
        <v>48</v>
      </c>
      <c r="C64" s="104"/>
      <c r="D64" s="104"/>
      <c r="E64" s="105"/>
      <c r="F64" s="106">
        <v>-267.12921310000002</v>
      </c>
      <c r="G64" s="106">
        <v>-0.5585</v>
      </c>
      <c r="H64" s="104"/>
    </row>
    <row r="65" spans="1:8" x14ac:dyDescent="0.2">
      <c r="B65" s="13" t="s">
        <v>459</v>
      </c>
      <c r="C65" s="13"/>
      <c r="D65" s="13"/>
      <c r="E65" s="14"/>
      <c r="F65" s="15">
        <v>48811.347686499998</v>
      </c>
      <c r="G65" s="15">
        <v>100</v>
      </c>
      <c r="H65" s="13"/>
    </row>
    <row r="68" spans="1:8" x14ac:dyDescent="0.2">
      <c r="B68" s="20" t="s">
        <v>337</v>
      </c>
      <c r="C68" s="33"/>
      <c r="D68" s="22"/>
      <c r="E68" s="23"/>
      <c r="F68" s="24"/>
      <c r="G68" s="25"/>
    </row>
    <row r="69" spans="1:8" x14ac:dyDescent="0.2">
      <c r="B69" s="121" t="s">
        <v>338</v>
      </c>
      <c r="C69" s="122"/>
      <c r="D69" s="122"/>
      <c r="E69" s="122"/>
      <c r="F69" s="122"/>
      <c r="G69" s="122"/>
    </row>
    <row r="70" spans="1:8" x14ac:dyDescent="0.2">
      <c r="B70" s="21" t="s">
        <v>339</v>
      </c>
      <c r="C70" s="22"/>
      <c r="D70" s="22"/>
      <c r="E70" s="23"/>
      <c r="F70" s="34"/>
      <c r="G70" s="25"/>
    </row>
    <row r="71" spans="1:8" x14ac:dyDescent="0.2">
      <c r="B71" s="26" t="s">
        <v>340</v>
      </c>
      <c r="C71" s="22"/>
      <c r="D71" s="27"/>
      <c r="E71" s="23"/>
      <c r="F71" s="24"/>
      <c r="G71" s="25"/>
    </row>
    <row r="72" spans="1:8" ht="25.5" x14ac:dyDescent="0.2">
      <c r="B72" s="62" t="s">
        <v>341</v>
      </c>
      <c r="C72" s="100" t="s">
        <v>469</v>
      </c>
      <c r="D72" s="100" t="s">
        <v>470</v>
      </c>
      <c r="E72" s="23"/>
      <c r="F72" s="25"/>
      <c r="G72" s="25"/>
    </row>
    <row r="73" spans="1:8" x14ac:dyDescent="0.2">
      <c r="A73" s="1" t="s">
        <v>417</v>
      </c>
      <c r="B73" s="29" t="s">
        <v>342</v>
      </c>
      <c r="C73" s="96">
        <v>11.8672</v>
      </c>
      <c r="D73" s="93">
        <v>12.050700000000001</v>
      </c>
      <c r="E73" s="23"/>
      <c r="F73" s="25"/>
      <c r="G73" s="25"/>
    </row>
    <row r="74" spans="1:8" x14ac:dyDescent="0.2">
      <c r="A74" s="1" t="s">
        <v>415</v>
      </c>
      <c r="B74" s="21" t="s">
        <v>343</v>
      </c>
      <c r="C74" s="97">
        <v>11.8672</v>
      </c>
      <c r="D74" s="94">
        <v>12.050700000000001</v>
      </c>
      <c r="E74" s="23"/>
      <c r="F74" s="25"/>
      <c r="G74" s="25"/>
    </row>
    <row r="75" spans="1:8" x14ac:dyDescent="0.2">
      <c r="A75" s="1" t="s">
        <v>418</v>
      </c>
      <c r="B75" s="21" t="s">
        <v>344</v>
      </c>
      <c r="C75" s="97">
        <v>12.229699999999999</v>
      </c>
      <c r="D75" s="94">
        <v>12.402200000000001</v>
      </c>
      <c r="E75" s="23"/>
      <c r="F75" s="25"/>
      <c r="G75" s="25"/>
    </row>
    <row r="76" spans="1:8" x14ac:dyDescent="0.2">
      <c r="A76" s="1" t="s">
        <v>416</v>
      </c>
      <c r="B76" s="26" t="s">
        <v>345</v>
      </c>
      <c r="C76" s="98">
        <v>12.2193</v>
      </c>
      <c r="D76" s="95">
        <v>12.392300000000001</v>
      </c>
      <c r="E76" s="23"/>
      <c r="F76" s="25"/>
      <c r="G76" s="25"/>
    </row>
    <row r="77" spans="1:8" x14ac:dyDescent="0.2">
      <c r="B77" s="86" t="s">
        <v>472</v>
      </c>
      <c r="C77" s="70"/>
      <c r="D77" s="70"/>
      <c r="E77" s="23"/>
      <c r="F77" s="25"/>
      <c r="G77" s="25"/>
    </row>
    <row r="78" spans="1:8" x14ac:dyDescent="0.2">
      <c r="B78" s="49" t="s">
        <v>346</v>
      </c>
      <c r="C78" s="49"/>
      <c r="D78" s="49"/>
      <c r="E78" s="50"/>
      <c r="F78" s="24"/>
      <c r="G78" s="25"/>
    </row>
    <row r="79" spans="1:8" x14ac:dyDescent="0.2">
      <c r="B79" s="51" t="s">
        <v>473</v>
      </c>
      <c r="C79" s="51"/>
      <c r="D79" s="51"/>
      <c r="E79" s="50"/>
      <c r="F79" s="34"/>
      <c r="G79" s="25"/>
    </row>
    <row r="80" spans="1:8" x14ac:dyDescent="0.2">
      <c r="B80" s="51" t="s">
        <v>474</v>
      </c>
      <c r="C80" s="51"/>
      <c r="D80" s="51"/>
      <c r="E80" s="50"/>
      <c r="F80" s="34"/>
      <c r="G80" s="25"/>
    </row>
    <row r="81" spans="2:7" x14ac:dyDescent="0.2">
      <c r="B81" s="51" t="s">
        <v>475</v>
      </c>
      <c r="C81" s="51"/>
      <c r="D81" s="51"/>
      <c r="E81" s="50"/>
      <c r="F81" s="34"/>
      <c r="G81" s="25"/>
    </row>
    <row r="82" spans="2:7" x14ac:dyDescent="0.2">
      <c r="B82" s="51" t="s">
        <v>510</v>
      </c>
      <c r="C82" s="51"/>
      <c r="D82" s="51"/>
      <c r="E82" s="51"/>
      <c r="F82" s="51"/>
      <c r="G82" s="25"/>
    </row>
    <row r="83" spans="2:7" x14ac:dyDescent="0.2">
      <c r="B83" s="51" t="s">
        <v>476</v>
      </c>
      <c r="C83" s="51"/>
      <c r="D83" s="51"/>
      <c r="E83" s="50"/>
      <c r="F83" s="34"/>
      <c r="G83" s="25"/>
    </row>
    <row r="84" spans="2:7" x14ac:dyDescent="0.2">
      <c r="B84" s="51" t="s">
        <v>477</v>
      </c>
      <c r="C84" s="51"/>
      <c r="D84" s="51"/>
      <c r="E84" s="50"/>
      <c r="F84" s="34"/>
      <c r="G84" s="25"/>
    </row>
    <row r="85" spans="2:7" x14ac:dyDescent="0.2">
      <c r="B85" s="51" t="s">
        <v>478</v>
      </c>
      <c r="C85" s="51"/>
      <c r="D85" s="51"/>
      <c r="E85" s="50"/>
      <c r="F85" s="34"/>
      <c r="G85" s="25"/>
    </row>
    <row r="86" spans="2:7" x14ac:dyDescent="0.2">
      <c r="B86" s="31" t="s">
        <v>479</v>
      </c>
      <c r="C86" s="22"/>
      <c r="D86" s="22"/>
      <c r="E86" s="50"/>
      <c r="F86" s="24"/>
      <c r="G86" s="25"/>
    </row>
    <row r="87" spans="2:7" x14ac:dyDescent="0.2">
      <c r="B87" s="52" t="s">
        <v>480</v>
      </c>
      <c r="C87" s="52"/>
      <c r="D87" s="52"/>
      <c r="E87" s="52"/>
      <c r="F87" s="50"/>
      <c r="G87" s="25"/>
    </row>
    <row r="88" spans="2:7" ht="12.6" customHeight="1" x14ac:dyDescent="0.2">
      <c r="B88" s="122" t="s">
        <v>486</v>
      </c>
      <c r="C88" s="131"/>
      <c r="D88" s="131"/>
      <c r="E88" s="131"/>
      <c r="F88" s="131"/>
      <c r="G88" s="25"/>
    </row>
    <row r="89" spans="2:7" x14ac:dyDescent="0.2">
      <c r="B89" s="113" t="s">
        <v>495</v>
      </c>
      <c r="C89" s="41"/>
      <c r="D89" s="41"/>
      <c r="E89" s="50"/>
      <c r="F89" s="24"/>
      <c r="G89" s="25"/>
    </row>
    <row r="90" spans="2:7" x14ac:dyDescent="0.2">
      <c r="B90" s="53" t="s">
        <v>483</v>
      </c>
      <c r="C90" s="53"/>
      <c r="D90" s="53"/>
      <c r="E90" s="50"/>
      <c r="F90" s="24"/>
      <c r="G90" s="25"/>
    </row>
    <row r="91" spans="2:7" x14ac:dyDescent="0.2">
      <c r="B91" s="121" t="s">
        <v>347</v>
      </c>
      <c r="C91" s="122"/>
      <c r="D91" s="122"/>
      <c r="E91" s="122"/>
      <c r="F91" s="122"/>
      <c r="G91" s="122"/>
    </row>
    <row r="92" spans="2:7" x14ac:dyDescent="0.2">
      <c r="B92" s="44" t="s">
        <v>348</v>
      </c>
      <c r="C92" s="45"/>
      <c r="D92" s="45"/>
      <c r="E92" s="56"/>
      <c r="F92" s="25"/>
      <c r="G92" s="25"/>
    </row>
    <row r="93" spans="2:7" x14ac:dyDescent="0.2">
      <c r="B93" s="31" t="s">
        <v>349</v>
      </c>
      <c r="C93" s="52"/>
      <c r="D93" s="52"/>
      <c r="E93" s="52"/>
      <c r="F93" s="52"/>
      <c r="G93" s="52"/>
    </row>
    <row r="94" spans="2:7" s="59" customFormat="1" x14ac:dyDescent="0.2">
      <c r="E94" s="60"/>
      <c r="F94" s="61"/>
      <c r="G94" s="61"/>
    </row>
    <row r="95" spans="2:7" s="59" customFormat="1" x14ac:dyDescent="0.2">
      <c r="E95" s="60"/>
      <c r="F95" s="61"/>
      <c r="G95" s="61"/>
    </row>
    <row r="96" spans="2:7" x14ac:dyDescent="0.2">
      <c r="B96" s="1" t="s">
        <v>49</v>
      </c>
    </row>
    <row r="97" spans="2:8" x14ac:dyDescent="0.2">
      <c r="B97" s="1" t="s">
        <v>172</v>
      </c>
    </row>
    <row r="98" spans="2:8" x14ac:dyDescent="0.2">
      <c r="B98" s="1" t="s">
        <v>208</v>
      </c>
    </row>
    <row r="109" spans="2:8" x14ac:dyDescent="0.2">
      <c r="B109" s="1" t="s">
        <v>7</v>
      </c>
      <c r="E109" s="1"/>
    </row>
    <row r="110" spans="2:8" ht="58.5" customHeight="1" x14ac:dyDescent="0.2">
      <c r="B110" s="147" t="s">
        <v>518</v>
      </c>
      <c r="C110" s="147"/>
      <c r="D110" s="147"/>
      <c r="E110" s="147"/>
      <c r="F110" s="147"/>
      <c r="G110" s="147"/>
      <c r="H110" s="147"/>
    </row>
    <row r="111" spans="2:8" ht="18.75" x14ac:dyDescent="0.3">
      <c r="B111" s="4" t="s">
        <v>8</v>
      </c>
      <c r="E111" s="1"/>
    </row>
    <row r="112" spans="2:8" x14ac:dyDescent="0.2">
      <c r="E112" s="1"/>
    </row>
    <row r="113" spans="5:5" x14ac:dyDescent="0.2">
      <c r="E113" s="1"/>
    </row>
  </sheetData>
  <mergeCells count="7">
    <mergeCell ref="B110:H110"/>
    <mergeCell ref="B91:G91"/>
    <mergeCell ref="B2:G2"/>
    <mergeCell ref="B3:G3"/>
    <mergeCell ref="B1:G1"/>
    <mergeCell ref="B69:G69"/>
    <mergeCell ref="B88:F88"/>
  </mergeCells>
  <pageMargins left="0" right="0" top="0" bottom="0" header="0.3" footer="0.3"/>
  <pageSetup scale="39" orientation="landscape" r:id="rId1"/>
  <headerFooter>
    <oddFooter>&amp;R&amp;1#&amp;"Calibri"&amp;10&amp;KFF0000|PUBLIC|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3"/>
  <sheetViews>
    <sheetView showGridLines="0" view="pageBreakPreview" topLeftCell="B83" zoomScaleNormal="100" zoomScaleSheetLayoutView="100" workbookViewId="0">
      <selection activeCell="B100" sqref="B100:H100"/>
    </sheetView>
  </sheetViews>
  <sheetFormatPr defaultColWidth="9.140625" defaultRowHeight="12.75" x14ac:dyDescent="0.2"/>
  <cols>
    <col min="1" max="1" width="0" style="1" hidden="1" customWidth="1"/>
    <col min="2" max="2" width="65.7109375" style="1" customWidth="1"/>
    <col min="3" max="3" width="17.7109375" style="1" customWidth="1"/>
    <col min="4" max="4" width="26.28515625" style="1" bestFit="1" customWidth="1"/>
    <col min="5" max="5" width="10.14062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26" t="s">
        <v>322</v>
      </c>
      <c r="C1" s="126"/>
      <c r="D1" s="126"/>
      <c r="E1" s="126"/>
      <c r="F1" s="126"/>
      <c r="G1" s="126"/>
    </row>
    <row r="2" spans="2:8" ht="17.100000000000001" customHeight="1" x14ac:dyDescent="0.2">
      <c r="B2" s="135" t="s">
        <v>327</v>
      </c>
      <c r="C2" s="134"/>
      <c r="D2" s="134"/>
      <c r="E2" s="134"/>
      <c r="F2" s="134"/>
      <c r="G2" s="136"/>
      <c r="H2" s="59"/>
    </row>
    <row r="3" spans="2:8" x14ac:dyDescent="0.2">
      <c r="B3" s="126" t="s">
        <v>458</v>
      </c>
      <c r="C3" s="126"/>
      <c r="D3" s="126"/>
      <c r="E3" s="126"/>
      <c r="F3" s="126"/>
      <c r="G3" s="126"/>
    </row>
    <row r="4" spans="2:8" ht="21" customHeight="1" x14ac:dyDescent="0.2"/>
    <row r="5" spans="2:8" ht="57.75" customHeight="1" x14ac:dyDescent="0.2">
      <c r="B5" s="77" t="s">
        <v>2</v>
      </c>
      <c r="C5" s="77" t="s">
        <v>3</v>
      </c>
      <c r="D5" s="77" t="s">
        <v>4</v>
      </c>
      <c r="E5" s="78" t="s">
        <v>5</v>
      </c>
      <c r="F5" s="79" t="s">
        <v>9</v>
      </c>
      <c r="G5" s="79" t="s">
        <v>6</v>
      </c>
      <c r="H5" s="71" t="s">
        <v>351</v>
      </c>
    </row>
    <row r="6" spans="2:8" x14ac:dyDescent="0.2">
      <c r="B6" s="101" t="s">
        <v>54</v>
      </c>
      <c r="C6" s="104"/>
      <c r="D6" s="104"/>
      <c r="E6" s="105"/>
      <c r="F6" s="106"/>
      <c r="G6" s="106"/>
      <c r="H6" s="104"/>
    </row>
    <row r="7" spans="2:8" x14ac:dyDescent="0.2">
      <c r="B7" s="11" t="s">
        <v>45</v>
      </c>
      <c r="C7" s="104"/>
      <c r="D7" s="104"/>
      <c r="E7" s="105"/>
      <c r="F7" s="106"/>
      <c r="G7" s="106"/>
      <c r="H7" s="104"/>
    </row>
    <row r="8" spans="2:8" x14ac:dyDescent="0.2">
      <c r="B8" s="104" t="s">
        <v>211</v>
      </c>
      <c r="C8" s="104" t="s">
        <v>212</v>
      </c>
      <c r="D8" s="104" t="s">
        <v>108</v>
      </c>
      <c r="E8" s="105">
        <v>60000</v>
      </c>
      <c r="F8" s="106">
        <v>1547.85</v>
      </c>
      <c r="G8" s="106">
        <v>4.91</v>
      </c>
      <c r="H8" s="104"/>
    </row>
    <row r="9" spans="2:8" x14ac:dyDescent="0.2">
      <c r="B9" s="104" t="s">
        <v>146</v>
      </c>
      <c r="C9" s="104" t="s">
        <v>147</v>
      </c>
      <c r="D9" s="104" t="s">
        <v>108</v>
      </c>
      <c r="E9" s="105">
        <v>10000</v>
      </c>
      <c r="F9" s="106">
        <v>1412.75</v>
      </c>
      <c r="G9" s="106">
        <v>4.4800000000000004</v>
      </c>
      <c r="H9" s="104"/>
    </row>
    <row r="10" spans="2:8" x14ac:dyDescent="0.2">
      <c r="B10" s="104" t="s">
        <v>209</v>
      </c>
      <c r="C10" s="104" t="s">
        <v>210</v>
      </c>
      <c r="D10" s="104" t="s">
        <v>82</v>
      </c>
      <c r="E10" s="105">
        <v>135000</v>
      </c>
      <c r="F10" s="106">
        <v>1351.5525</v>
      </c>
      <c r="G10" s="106">
        <v>4.29</v>
      </c>
      <c r="H10" s="104"/>
    </row>
    <row r="11" spans="2:8" x14ac:dyDescent="0.2">
      <c r="B11" s="104" t="s">
        <v>144</v>
      </c>
      <c r="C11" s="104" t="s">
        <v>444</v>
      </c>
      <c r="D11" s="104" t="s">
        <v>145</v>
      </c>
      <c r="E11" s="105">
        <v>132795</v>
      </c>
      <c r="F11" s="106">
        <v>1203.9858675</v>
      </c>
      <c r="G11" s="106">
        <v>3.82</v>
      </c>
      <c r="H11" s="104"/>
    </row>
    <row r="12" spans="2:8" x14ac:dyDescent="0.2">
      <c r="B12" s="104" t="s">
        <v>94</v>
      </c>
      <c r="C12" s="104" t="s">
        <v>95</v>
      </c>
      <c r="D12" s="104" t="s">
        <v>92</v>
      </c>
      <c r="E12" s="105">
        <v>250000</v>
      </c>
      <c r="F12" s="106">
        <v>1160.125</v>
      </c>
      <c r="G12" s="106">
        <v>3.68</v>
      </c>
      <c r="H12" s="104"/>
    </row>
    <row r="13" spans="2:8" x14ac:dyDescent="0.2">
      <c r="B13" s="104" t="s">
        <v>217</v>
      </c>
      <c r="C13" s="104" t="s">
        <v>218</v>
      </c>
      <c r="D13" s="104" t="s">
        <v>89</v>
      </c>
      <c r="E13" s="105">
        <v>275000</v>
      </c>
      <c r="F13" s="106">
        <v>989.03750000000002</v>
      </c>
      <c r="G13" s="106">
        <v>3.14</v>
      </c>
      <c r="H13" s="104"/>
    </row>
    <row r="14" spans="2:8" x14ac:dyDescent="0.2">
      <c r="B14" s="104" t="s">
        <v>223</v>
      </c>
      <c r="C14" s="104" t="s">
        <v>224</v>
      </c>
      <c r="D14" s="104" t="s">
        <v>68</v>
      </c>
      <c r="E14" s="105">
        <v>200000</v>
      </c>
      <c r="F14" s="106">
        <v>978.9</v>
      </c>
      <c r="G14" s="106">
        <v>3.11</v>
      </c>
      <c r="H14" s="104"/>
    </row>
    <row r="15" spans="2:8" x14ac:dyDescent="0.2">
      <c r="B15" s="104" t="s">
        <v>148</v>
      </c>
      <c r="C15" s="104" t="s">
        <v>149</v>
      </c>
      <c r="D15" s="104" t="s">
        <v>150</v>
      </c>
      <c r="E15" s="105">
        <v>300000</v>
      </c>
      <c r="F15" s="106">
        <v>961.2</v>
      </c>
      <c r="G15" s="106">
        <v>3.05</v>
      </c>
      <c r="H15" s="104"/>
    </row>
    <row r="16" spans="2:8" x14ac:dyDescent="0.2">
      <c r="B16" s="104" t="s">
        <v>219</v>
      </c>
      <c r="C16" s="104" t="s">
        <v>220</v>
      </c>
      <c r="D16" s="104" t="s">
        <v>76</v>
      </c>
      <c r="E16" s="105">
        <v>200000</v>
      </c>
      <c r="F16" s="106">
        <v>960.6</v>
      </c>
      <c r="G16" s="106">
        <v>3.05</v>
      </c>
      <c r="H16" s="104"/>
    </row>
    <row r="17" spans="2:8" x14ac:dyDescent="0.2">
      <c r="B17" s="104" t="s">
        <v>229</v>
      </c>
      <c r="C17" s="104" t="s">
        <v>230</v>
      </c>
      <c r="D17" s="104" t="s">
        <v>92</v>
      </c>
      <c r="E17" s="105">
        <v>223268</v>
      </c>
      <c r="F17" s="106">
        <v>901.77945199999999</v>
      </c>
      <c r="G17" s="106">
        <v>2.86</v>
      </c>
      <c r="H17" s="104"/>
    </row>
    <row r="18" spans="2:8" x14ac:dyDescent="0.2">
      <c r="B18" s="104" t="s">
        <v>170</v>
      </c>
      <c r="C18" s="104" t="s">
        <v>171</v>
      </c>
      <c r="D18" s="104" t="s">
        <v>93</v>
      </c>
      <c r="E18" s="105">
        <v>125000</v>
      </c>
      <c r="F18" s="106">
        <v>897.6875</v>
      </c>
      <c r="G18" s="106">
        <v>2.85</v>
      </c>
      <c r="H18" s="104"/>
    </row>
    <row r="19" spans="2:8" x14ac:dyDescent="0.2">
      <c r="B19" s="104" t="s">
        <v>227</v>
      </c>
      <c r="C19" s="104" t="s">
        <v>228</v>
      </c>
      <c r="D19" s="104" t="s">
        <v>76</v>
      </c>
      <c r="E19" s="105">
        <v>350000</v>
      </c>
      <c r="F19" s="106">
        <v>861.875</v>
      </c>
      <c r="G19" s="106">
        <v>2.74</v>
      </c>
      <c r="H19" s="104"/>
    </row>
    <row r="20" spans="2:8" x14ac:dyDescent="0.2">
      <c r="B20" s="104" t="s">
        <v>215</v>
      </c>
      <c r="C20" s="104" t="s">
        <v>216</v>
      </c>
      <c r="D20" s="104" t="s">
        <v>205</v>
      </c>
      <c r="E20" s="105">
        <v>35000</v>
      </c>
      <c r="F20" s="106">
        <v>858.44500000000005</v>
      </c>
      <c r="G20" s="106">
        <v>2.72</v>
      </c>
      <c r="H20" s="104"/>
    </row>
    <row r="21" spans="2:8" x14ac:dyDescent="0.2">
      <c r="B21" s="104" t="s">
        <v>231</v>
      </c>
      <c r="C21" s="104" t="s">
        <v>232</v>
      </c>
      <c r="D21" s="104" t="s">
        <v>105</v>
      </c>
      <c r="E21" s="105">
        <v>350000</v>
      </c>
      <c r="F21" s="106">
        <v>849.27499999999998</v>
      </c>
      <c r="G21" s="106">
        <v>2.7</v>
      </c>
      <c r="H21" s="104"/>
    </row>
    <row r="22" spans="2:8" x14ac:dyDescent="0.2">
      <c r="B22" s="104" t="s">
        <v>61</v>
      </c>
      <c r="C22" s="104" t="s">
        <v>62</v>
      </c>
      <c r="D22" s="104" t="s">
        <v>60</v>
      </c>
      <c r="E22" s="105">
        <v>150000</v>
      </c>
      <c r="F22" s="106">
        <v>805.5</v>
      </c>
      <c r="G22" s="106">
        <v>2.56</v>
      </c>
      <c r="H22" s="104"/>
    </row>
    <row r="23" spans="2:8" x14ac:dyDescent="0.2">
      <c r="B23" s="104" t="s">
        <v>174</v>
      </c>
      <c r="C23" s="104" t="s">
        <v>175</v>
      </c>
      <c r="D23" s="104" t="s">
        <v>82</v>
      </c>
      <c r="E23" s="105">
        <v>230000</v>
      </c>
      <c r="F23" s="106">
        <v>794.30499999999995</v>
      </c>
      <c r="G23" s="106">
        <v>2.52</v>
      </c>
      <c r="H23" s="104"/>
    </row>
    <row r="24" spans="2:8" x14ac:dyDescent="0.2">
      <c r="B24" s="104" t="s">
        <v>100</v>
      </c>
      <c r="C24" s="104" t="s">
        <v>101</v>
      </c>
      <c r="D24" s="104" t="s">
        <v>102</v>
      </c>
      <c r="E24" s="105">
        <v>12000</v>
      </c>
      <c r="F24" s="106">
        <v>764.71199999999999</v>
      </c>
      <c r="G24" s="106">
        <v>2.4300000000000002</v>
      </c>
      <c r="H24" s="104"/>
    </row>
    <row r="25" spans="2:8" x14ac:dyDescent="0.2">
      <c r="B25" s="104" t="s">
        <v>203</v>
      </c>
      <c r="C25" s="104" t="s">
        <v>204</v>
      </c>
      <c r="D25" s="104" t="s">
        <v>105</v>
      </c>
      <c r="E25" s="105">
        <v>100000</v>
      </c>
      <c r="F25" s="106">
        <v>749.55</v>
      </c>
      <c r="G25" s="106">
        <v>2.38</v>
      </c>
      <c r="H25" s="104"/>
    </row>
    <row r="26" spans="2:8" x14ac:dyDescent="0.2">
      <c r="B26" s="104" t="s">
        <v>178</v>
      </c>
      <c r="C26" s="104" t="s">
        <v>179</v>
      </c>
      <c r="D26" s="104" t="s">
        <v>102</v>
      </c>
      <c r="E26" s="105">
        <v>60000</v>
      </c>
      <c r="F26" s="106">
        <v>729.78</v>
      </c>
      <c r="G26" s="106">
        <v>2.3199999999999998</v>
      </c>
      <c r="H26" s="104"/>
    </row>
    <row r="27" spans="2:8" x14ac:dyDescent="0.2">
      <c r="B27" s="104" t="s">
        <v>225</v>
      </c>
      <c r="C27" s="104" t="s">
        <v>226</v>
      </c>
      <c r="D27" s="104" t="s">
        <v>68</v>
      </c>
      <c r="E27" s="105">
        <v>300000</v>
      </c>
      <c r="F27" s="106">
        <v>716.25</v>
      </c>
      <c r="G27" s="106">
        <v>2.27</v>
      </c>
      <c r="H27" s="104"/>
    </row>
    <row r="28" spans="2:8" x14ac:dyDescent="0.2">
      <c r="B28" s="104" t="s">
        <v>243</v>
      </c>
      <c r="C28" s="104" t="s">
        <v>244</v>
      </c>
      <c r="D28" s="104" t="s">
        <v>245</v>
      </c>
      <c r="E28" s="105">
        <v>25000</v>
      </c>
      <c r="F28" s="106">
        <v>712.72500000000002</v>
      </c>
      <c r="G28" s="106">
        <v>2.2599999999999998</v>
      </c>
      <c r="H28" s="104"/>
    </row>
    <row r="29" spans="2:8" x14ac:dyDescent="0.2">
      <c r="B29" s="104" t="s">
        <v>456</v>
      </c>
      <c r="C29" s="104" t="s">
        <v>457</v>
      </c>
      <c r="D29" s="104" t="s">
        <v>102</v>
      </c>
      <c r="E29" s="105">
        <v>100000</v>
      </c>
      <c r="F29" s="106">
        <v>707.45</v>
      </c>
      <c r="G29" s="106">
        <v>2.25</v>
      </c>
      <c r="H29" s="104"/>
    </row>
    <row r="30" spans="2:8" x14ac:dyDescent="0.2">
      <c r="B30" s="104" t="s">
        <v>221</v>
      </c>
      <c r="C30" s="104" t="s">
        <v>222</v>
      </c>
      <c r="D30" s="104" t="s">
        <v>102</v>
      </c>
      <c r="E30" s="105">
        <v>30000</v>
      </c>
      <c r="F30" s="106">
        <v>687.63</v>
      </c>
      <c r="G30" s="106">
        <v>2.1800000000000002</v>
      </c>
      <c r="H30" s="104"/>
    </row>
    <row r="31" spans="2:8" x14ac:dyDescent="0.2">
      <c r="B31" s="104" t="s">
        <v>233</v>
      </c>
      <c r="C31" s="104" t="s">
        <v>234</v>
      </c>
      <c r="D31" s="104" t="s">
        <v>102</v>
      </c>
      <c r="E31" s="105">
        <v>75000</v>
      </c>
      <c r="F31" s="106">
        <v>673.5</v>
      </c>
      <c r="G31" s="106">
        <v>2.14</v>
      </c>
      <c r="H31" s="104"/>
    </row>
    <row r="32" spans="2:8" x14ac:dyDescent="0.2">
      <c r="B32" s="104" t="s">
        <v>237</v>
      </c>
      <c r="C32" s="104" t="s">
        <v>238</v>
      </c>
      <c r="D32" s="104" t="s">
        <v>202</v>
      </c>
      <c r="E32" s="105">
        <v>150000</v>
      </c>
      <c r="F32" s="106">
        <v>668.4</v>
      </c>
      <c r="G32" s="106">
        <v>2.12</v>
      </c>
      <c r="H32" s="104"/>
    </row>
    <row r="33" spans="2:8" x14ac:dyDescent="0.2">
      <c r="B33" s="104" t="s">
        <v>239</v>
      </c>
      <c r="C33" s="104" t="s">
        <v>240</v>
      </c>
      <c r="D33" s="104" t="s">
        <v>93</v>
      </c>
      <c r="E33" s="105">
        <v>200000</v>
      </c>
      <c r="F33" s="106">
        <v>636.5</v>
      </c>
      <c r="G33" s="106">
        <v>2.02</v>
      </c>
      <c r="H33" s="104"/>
    </row>
    <row r="34" spans="2:8" x14ac:dyDescent="0.2">
      <c r="B34" s="104" t="s">
        <v>449</v>
      </c>
      <c r="C34" s="104" t="s">
        <v>450</v>
      </c>
      <c r="D34" s="104" t="s">
        <v>163</v>
      </c>
      <c r="E34" s="105">
        <v>60000</v>
      </c>
      <c r="F34" s="106">
        <v>624.54</v>
      </c>
      <c r="G34" s="106">
        <v>1.98</v>
      </c>
      <c r="H34" s="104"/>
    </row>
    <row r="35" spans="2:8" x14ac:dyDescent="0.2">
      <c r="B35" s="104" t="s">
        <v>194</v>
      </c>
      <c r="C35" s="104" t="s">
        <v>195</v>
      </c>
      <c r="D35" s="104" t="s">
        <v>92</v>
      </c>
      <c r="E35" s="105">
        <v>50000</v>
      </c>
      <c r="F35" s="106">
        <v>611.45000000000005</v>
      </c>
      <c r="G35" s="106">
        <v>1.94</v>
      </c>
      <c r="H35" s="104"/>
    </row>
    <row r="36" spans="2:8" x14ac:dyDescent="0.2">
      <c r="B36" s="104" t="s">
        <v>213</v>
      </c>
      <c r="C36" s="104" t="s">
        <v>214</v>
      </c>
      <c r="D36" s="104" t="s">
        <v>79</v>
      </c>
      <c r="E36" s="105">
        <v>50000</v>
      </c>
      <c r="F36" s="106">
        <v>602.85</v>
      </c>
      <c r="G36" s="106">
        <v>1.91</v>
      </c>
      <c r="H36" s="104"/>
    </row>
    <row r="37" spans="2:8" x14ac:dyDescent="0.2">
      <c r="B37" s="104" t="s">
        <v>235</v>
      </c>
      <c r="C37" s="104" t="s">
        <v>236</v>
      </c>
      <c r="D37" s="104" t="s">
        <v>108</v>
      </c>
      <c r="E37" s="105">
        <v>25000</v>
      </c>
      <c r="F37" s="106">
        <v>602.82500000000005</v>
      </c>
      <c r="G37" s="106">
        <v>1.91</v>
      </c>
      <c r="H37" s="104"/>
    </row>
    <row r="38" spans="2:8" x14ac:dyDescent="0.2">
      <c r="B38" s="104" t="s">
        <v>168</v>
      </c>
      <c r="C38" s="104" t="s">
        <v>169</v>
      </c>
      <c r="D38" s="104" t="s">
        <v>108</v>
      </c>
      <c r="E38" s="105">
        <v>57910</v>
      </c>
      <c r="F38" s="106">
        <v>581.47430999999995</v>
      </c>
      <c r="G38" s="106">
        <v>1.85</v>
      </c>
      <c r="H38" s="104"/>
    </row>
    <row r="39" spans="2:8" x14ac:dyDescent="0.2">
      <c r="B39" s="104" t="s">
        <v>464</v>
      </c>
      <c r="C39" s="104" t="s">
        <v>465</v>
      </c>
      <c r="D39" s="104" t="s">
        <v>65</v>
      </c>
      <c r="E39" s="105">
        <v>50000</v>
      </c>
      <c r="F39" s="106">
        <v>560.29999999999995</v>
      </c>
      <c r="G39" s="106">
        <v>1.78</v>
      </c>
      <c r="H39" s="104"/>
    </row>
    <row r="40" spans="2:8" x14ac:dyDescent="0.2">
      <c r="B40" s="104" t="s">
        <v>445</v>
      </c>
      <c r="C40" s="104" t="s">
        <v>446</v>
      </c>
      <c r="D40" s="104" t="s">
        <v>76</v>
      </c>
      <c r="E40" s="105">
        <v>60000</v>
      </c>
      <c r="F40" s="106">
        <v>416.4</v>
      </c>
      <c r="G40" s="106">
        <v>1.32</v>
      </c>
      <c r="H40" s="104"/>
    </row>
    <row r="41" spans="2:8" x14ac:dyDescent="0.2">
      <c r="B41" s="104" t="s">
        <v>241</v>
      </c>
      <c r="C41" s="104" t="s">
        <v>242</v>
      </c>
      <c r="D41" s="104" t="s">
        <v>202</v>
      </c>
      <c r="E41" s="105">
        <v>20000</v>
      </c>
      <c r="F41" s="106">
        <v>412.67</v>
      </c>
      <c r="G41" s="106">
        <v>1.31</v>
      </c>
      <c r="H41" s="104"/>
    </row>
    <row r="42" spans="2:8" x14ac:dyDescent="0.2">
      <c r="B42" s="104" t="s">
        <v>431</v>
      </c>
      <c r="C42" s="104" t="s">
        <v>432</v>
      </c>
      <c r="D42" s="104" t="s">
        <v>158</v>
      </c>
      <c r="E42" s="105">
        <v>200000</v>
      </c>
      <c r="F42" s="106">
        <v>393.3</v>
      </c>
      <c r="G42" s="106">
        <v>1.25</v>
      </c>
      <c r="H42" s="104"/>
    </row>
    <row r="43" spans="2:8" x14ac:dyDescent="0.2">
      <c r="B43" s="104" t="s">
        <v>117</v>
      </c>
      <c r="C43" s="104" t="s">
        <v>118</v>
      </c>
      <c r="D43" s="104" t="s">
        <v>65</v>
      </c>
      <c r="E43" s="105">
        <v>25000</v>
      </c>
      <c r="F43" s="106">
        <v>382.83749999999998</v>
      </c>
      <c r="G43" s="106">
        <v>1.22</v>
      </c>
      <c r="H43" s="104"/>
    </row>
    <row r="44" spans="2:8" x14ac:dyDescent="0.2">
      <c r="B44" s="104" t="s">
        <v>63</v>
      </c>
      <c r="C44" s="104" t="s">
        <v>64</v>
      </c>
      <c r="D44" s="104" t="s">
        <v>65</v>
      </c>
      <c r="E44" s="105">
        <v>30000</v>
      </c>
      <c r="F44" s="106">
        <v>371.71499999999997</v>
      </c>
      <c r="G44" s="106">
        <v>1.18</v>
      </c>
      <c r="H44" s="104"/>
    </row>
    <row r="45" spans="2:8" x14ac:dyDescent="0.2">
      <c r="B45" s="104" t="s">
        <v>466</v>
      </c>
      <c r="C45" s="104" t="s">
        <v>467</v>
      </c>
      <c r="D45" s="104" t="s">
        <v>105</v>
      </c>
      <c r="E45" s="105">
        <v>100000</v>
      </c>
      <c r="F45" s="106">
        <v>370.95</v>
      </c>
      <c r="G45" s="106">
        <v>1.18</v>
      </c>
      <c r="H45" s="104"/>
    </row>
    <row r="46" spans="2:8" x14ac:dyDescent="0.2">
      <c r="B46" s="104" t="s">
        <v>185</v>
      </c>
      <c r="C46" s="104" t="s">
        <v>186</v>
      </c>
      <c r="D46" s="104" t="s">
        <v>68</v>
      </c>
      <c r="E46" s="105">
        <v>200000</v>
      </c>
      <c r="F46" s="106">
        <v>342.5</v>
      </c>
      <c r="G46" s="106">
        <v>1.0900000000000001</v>
      </c>
      <c r="H46" s="104"/>
    </row>
    <row r="47" spans="2:8" x14ac:dyDescent="0.2">
      <c r="B47" s="104" t="s">
        <v>424</v>
      </c>
      <c r="C47" s="104" t="s">
        <v>151</v>
      </c>
      <c r="D47" s="104" t="s">
        <v>76</v>
      </c>
      <c r="E47" s="105">
        <v>60000</v>
      </c>
      <c r="F47" s="106">
        <v>333.72</v>
      </c>
      <c r="G47" s="106">
        <v>1.06</v>
      </c>
      <c r="H47" s="104"/>
    </row>
    <row r="48" spans="2:8" x14ac:dyDescent="0.2">
      <c r="B48" s="104" t="s">
        <v>246</v>
      </c>
      <c r="C48" s="104" t="s">
        <v>247</v>
      </c>
      <c r="D48" s="104" t="s">
        <v>89</v>
      </c>
      <c r="E48" s="105">
        <v>350000</v>
      </c>
      <c r="F48" s="106">
        <v>305.89999999999998</v>
      </c>
      <c r="G48" s="106">
        <v>0.97</v>
      </c>
      <c r="H48" s="104"/>
    </row>
    <row r="49" spans="1:8" x14ac:dyDescent="0.2">
      <c r="B49" s="104" t="s">
        <v>166</v>
      </c>
      <c r="C49" s="104" t="s">
        <v>167</v>
      </c>
      <c r="D49" s="104" t="s">
        <v>102</v>
      </c>
      <c r="E49" s="105">
        <v>25000</v>
      </c>
      <c r="F49" s="106">
        <v>289.8125</v>
      </c>
      <c r="G49" s="106">
        <v>0.92</v>
      </c>
      <c r="H49" s="104"/>
    </row>
    <row r="50" spans="1:8" x14ac:dyDescent="0.2">
      <c r="B50" s="104" t="s">
        <v>187</v>
      </c>
      <c r="C50" s="104" t="s">
        <v>188</v>
      </c>
      <c r="D50" s="104" t="s">
        <v>105</v>
      </c>
      <c r="E50" s="105">
        <v>597961</v>
      </c>
      <c r="F50" s="106">
        <v>263.10284000000001</v>
      </c>
      <c r="G50" s="106">
        <v>0.84</v>
      </c>
      <c r="H50" s="104"/>
    </row>
    <row r="51" spans="1:8" x14ac:dyDescent="0.2">
      <c r="B51" s="104" t="s">
        <v>248</v>
      </c>
      <c r="C51" s="104" t="s">
        <v>249</v>
      </c>
      <c r="D51" s="104" t="s">
        <v>92</v>
      </c>
      <c r="E51" s="105">
        <v>300000</v>
      </c>
      <c r="F51" s="106">
        <v>109.65</v>
      </c>
      <c r="G51" s="106">
        <v>0.35</v>
      </c>
      <c r="H51" s="104"/>
    </row>
    <row r="52" spans="1:8" x14ac:dyDescent="0.2">
      <c r="B52" s="11" t="s">
        <v>47</v>
      </c>
      <c r="C52" s="11"/>
      <c r="D52" s="11"/>
      <c r="E52" s="12"/>
      <c r="F52" s="80">
        <v>31157.361969500002</v>
      </c>
      <c r="G52" s="80">
        <v>98.91</v>
      </c>
      <c r="H52" s="11"/>
    </row>
    <row r="53" spans="1:8" x14ac:dyDescent="0.2">
      <c r="B53" s="104" t="s">
        <v>321</v>
      </c>
      <c r="C53" s="104"/>
      <c r="D53" s="104"/>
      <c r="E53" s="105"/>
      <c r="F53" s="106">
        <v>526.9141151</v>
      </c>
      <c r="G53" s="106">
        <v>1.6724000000000001</v>
      </c>
      <c r="H53" s="104">
        <v>3.23</v>
      </c>
    </row>
    <row r="54" spans="1:8" x14ac:dyDescent="0.2">
      <c r="B54" s="104" t="s">
        <v>320</v>
      </c>
      <c r="C54" s="104"/>
      <c r="D54" s="104"/>
      <c r="E54" s="105"/>
      <c r="F54" s="106">
        <v>36.774642399999998</v>
      </c>
      <c r="G54" s="106">
        <v>0.1167</v>
      </c>
      <c r="H54" s="104">
        <v>3.33</v>
      </c>
    </row>
    <row r="55" spans="1:8" x14ac:dyDescent="0.2">
      <c r="B55" s="11" t="s">
        <v>47</v>
      </c>
      <c r="C55" s="11"/>
      <c r="D55" s="11"/>
      <c r="E55" s="12"/>
      <c r="F55" s="80">
        <v>563.68875749999995</v>
      </c>
      <c r="G55" s="80">
        <v>1.7891999999999999</v>
      </c>
      <c r="H55" s="11"/>
    </row>
    <row r="56" spans="1:8" x14ac:dyDescent="0.2">
      <c r="B56" s="104" t="s">
        <v>48</v>
      </c>
      <c r="C56" s="104"/>
      <c r="D56" s="104"/>
      <c r="E56" s="105"/>
      <c r="F56" s="106">
        <v>-216.0458064</v>
      </c>
      <c r="G56" s="106">
        <v>-0.69910000000000005</v>
      </c>
      <c r="H56" s="104"/>
    </row>
    <row r="57" spans="1:8" x14ac:dyDescent="0.2">
      <c r="B57" s="13" t="s">
        <v>459</v>
      </c>
      <c r="C57" s="13"/>
      <c r="D57" s="13"/>
      <c r="E57" s="14"/>
      <c r="F57" s="15">
        <v>31505.004920600004</v>
      </c>
      <c r="G57" s="15">
        <v>100</v>
      </c>
      <c r="H57" s="13"/>
    </row>
    <row r="59" spans="1:8" x14ac:dyDescent="0.2">
      <c r="B59" s="20" t="s">
        <v>337</v>
      </c>
      <c r="C59" s="33"/>
      <c r="D59" s="22"/>
      <c r="E59" s="23"/>
      <c r="F59" s="24"/>
      <c r="G59" s="25"/>
    </row>
    <row r="60" spans="1:8" x14ac:dyDescent="0.2">
      <c r="B60" s="121" t="s">
        <v>338</v>
      </c>
      <c r="C60" s="122"/>
      <c r="D60" s="122"/>
      <c r="E60" s="122"/>
      <c r="F60" s="122"/>
      <c r="G60" s="122"/>
    </row>
    <row r="61" spans="1:8" x14ac:dyDescent="0.2">
      <c r="B61" s="21" t="s">
        <v>339</v>
      </c>
      <c r="C61" s="22"/>
      <c r="D61" s="22"/>
      <c r="E61" s="23"/>
      <c r="F61" s="34"/>
      <c r="G61" s="25"/>
    </row>
    <row r="62" spans="1:8" x14ac:dyDescent="0.2">
      <c r="B62" s="26" t="s">
        <v>340</v>
      </c>
      <c r="C62" s="27"/>
      <c r="D62" s="27"/>
      <c r="E62" s="23"/>
      <c r="F62" s="24"/>
      <c r="G62" s="25"/>
    </row>
    <row r="63" spans="1:8" ht="25.5" x14ac:dyDescent="0.2">
      <c r="B63" s="48" t="s">
        <v>341</v>
      </c>
      <c r="C63" s="100" t="s">
        <v>469</v>
      </c>
      <c r="D63" s="100" t="s">
        <v>470</v>
      </c>
      <c r="E63" s="23"/>
      <c r="F63" s="25"/>
      <c r="G63" s="25"/>
    </row>
    <row r="64" spans="1:8" x14ac:dyDescent="0.2">
      <c r="A64" s="1" t="s">
        <v>391</v>
      </c>
      <c r="B64" s="29" t="s">
        <v>342</v>
      </c>
      <c r="C64" s="96">
        <v>55.836300000000001</v>
      </c>
      <c r="D64" s="93">
        <v>56.118200000000002</v>
      </c>
      <c r="E64" s="23"/>
      <c r="F64" s="25"/>
      <c r="G64" s="25"/>
    </row>
    <row r="65" spans="1:7" x14ac:dyDescent="0.2">
      <c r="A65" s="1" t="s">
        <v>392</v>
      </c>
      <c r="B65" s="21" t="s">
        <v>343</v>
      </c>
      <c r="C65" s="97">
        <v>20.458100000000002</v>
      </c>
      <c r="D65" s="94">
        <v>20.561299999999999</v>
      </c>
      <c r="E65" s="23"/>
      <c r="F65" s="25"/>
      <c r="G65" s="25"/>
    </row>
    <row r="66" spans="1:7" x14ac:dyDescent="0.2">
      <c r="A66" s="1" t="s">
        <v>394</v>
      </c>
      <c r="B66" s="21" t="s">
        <v>344</v>
      </c>
      <c r="C66" s="97">
        <v>59.994999999999997</v>
      </c>
      <c r="D66" s="94">
        <v>60.23</v>
      </c>
      <c r="E66" s="23"/>
      <c r="F66" s="25"/>
      <c r="G66" s="25"/>
    </row>
    <row r="67" spans="1:7" x14ac:dyDescent="0.2">
      <c r="A67" s="1" t="s">
        <v>393</v>
      </c>
      <c r="B67" s="26" t="s">
        <v>345</v>
      </c>
      <c r="C67" s="98">
        <v>26.183</v>
      </c>
      <c r="D67" s="95">
        <v>26.285900000000002</v>
      </c>
      <c r="E67" s="23"/>
      <c r="F67" s="25"/>
      <c r="G67" s="25"/>
    </row>
    <row r="68" spans="1:7" x14ac:dyDescent="0.2">
      <c r="B68" s="86" t="s">
        <v>472</v>
      </c>
      <c r="C68" s="70"/>
      <c r="D68" s="70"/>
      <c r="E68" s="23"/>
      <c r="F68" s="25"/>
      <c r="G68" s="25"/>
    </row>
    <row r="69" spans="1:7" x14ac:dyDescent="0.2">
      <c r="B69" s="49" t="s">
        <v>346</v>
      </c>
      <c r="C69" s="49"/>
      <c r="D69" s="49"/>
      <c r="E69" s="50"/>
      <c r="F69" s="24"/>
      <c r="G69" s="25"/>
    </row>
    <row r="70" spans="1:7" x14ac:dyDescent="0.2">
      <c r="B70" s="51" t="s">
        <v>473</v>
      </c>
      <c r="C70" s="51"/>
      <c r="D70" s="51"/>
      <c r="E70" s="50"/>
      <c r="F70" s="34"/>
      <c r="G70" s="40"/>
    </row>
    <row r="71" spans="1:7" x14ac:dyDescent="0.2">
      <c r="B71" s="51" t="s">
        <v>474</v>
      </c>
      <c r="C71" s="51"/>
      <c r="D71" s="51"/>
      <c r="E71" s="50"/>
      <c r="F71" s="34"/>
      <c r="G71" s="40"/>
    </row>
    <row r="72" spans="1:7" x14ac:dyDescent="0.2">
      <c r="B72" s="51" t="s">
        <v>475</v>
      </c>
      <c r="C72" s="51"/>
      <c r="D72" s="51"/>
      <c r="E72" s="50"/>
      <c r="F72" s="34"/>
      <c r="G72" s="40"/>
    </row>
    <row r="73" spans="1:7" x14ac:dyDescent="0.2">
      <c r="B73" s="131" t="s">
        <v>510</v>
      </c>
      <c r="C73" s="131"/>
      <c r="D73" s="131"/>
      <c r="E73" s="131"/>
      <c r="F73" s="131"/>
      <c r="G73" s="40"/>
    </row>
    <row r="74" spans="1:7" x14ac:dyDescent="0.2">
      <c r="B74" s="51" t="s">
        <v>476</v>
      </c>
      <c r="C74" s="51"/>
      <c r="D74" s="51"/>
      <c r="E74" s="50"/>
      <c r="F74" s="34"/>
      <c r="G74" s="40"/>
    </row>
    <row r="75" spans="1:7" x14ac:dyDescent="0.2">
      <c r="B75" s="51" t="s">
        <v>477</v>
      </c>
      <c r="C75" s="51"/>
      <c r="D75" s="51"/>
      <c r="E75" s="50"/>
      <c r="F75" s="34"/>
      <c r="G75" s="40"/>
    </row>
    <row r="76" spans="1:7" x14ac:dyDescent="0.2">
      <c r="B76" s="51" t="s">
        <v>478</v>
      </c>
      <c r="C76" s="51"/>
      <c r="D76" s="51"/>
      <c r="E76" s="50"/>
      <c r="F76" s="34"/>
      <c r="G76" s="40"/>
    </row>
    <row r="77" spans="1:7" ht="12.6" customHeight="1" x14ac:dyDescent="0.2">
      <c r="B77" s="21" t="s">
        <v>479</v>
      </c>
      <c r="C77" s="51"/>
      <c r="D77" s="51"/>
      <c r="E77" s="50"/>
      <c r="F77" s="34"/>
      <c r="G77" s="40"/>
    </row>
    <row r="78" spans="1:7" ht="12.75" customHeight="1" x14ac:dyDescent="0.2">
      <c r="B78" s="52" t="s">
        <v>480</v>
      </c>
      <c r="C78" s="52"/>
      <c r="D78" s="52"/>
      <c r="E78" s="52"/>
      <c r="F78" s="50"/>
      <c r="G78" s="40"/>
    </row>
    <row r="79" spans="1:7" x14ac:dyDescent="0.2">
      <c r="B79" s="122" t="s">
        <v>486</v>
      </c>
      <c r="C79" s="131"/>
      <c r="D79" s="131"/>
      <c r="E79" s="131"/>
      <c r="F79" s="131"/>
      <c r="G79" s="25"/>
    </row>
    <row r="80" spans="1:7" x14ac:dyDescent="0.2">
      <c r="B80" s="53" t="s">
        <v>496</v>
      </c>
      <c r="C80" s="53"/>
      <c r="D80" s="53"/>
      <c r="E80" s="50"/>
      <c r="F80" s="24"/>
      <c r="G80" s="25"/>
    </row>
    <row r="81" spans="2:7" x14ac:dyDescent="0.2">
      <c r="B81" s="53" t="s">
        <v>483</v>
      </c>
      <c r="C81" s="53"/>
      <c r="D81" s="53"/>
      <c r="E81" s="50"/>
      <c r="F81" s="24"/>
      <c r="G81" s="25"/>
    </row>
    <row r="82" spans="2:7" ht="12.6" customHeight="1" x14ac:dyDescent="0.2">
      <c r="B82" s="121" t="s">
        <v>347</v>
      </c>
      <c r="C82" s="122"/>
      <c r="D82" s="122"/>
      <c r="E82" s="122"/>
      <c r="F82" s="122"/>
      <c r="G82" s="122"/>
    </row>
    <row r="83" spans="2:7" ht="12.6" customHeight="1" x14ac:dyDescent="0.2">
      <c r="B83" s="44" t="s">
        <v>348</v>
      </c>
      <c r="C83" s="45"/>
      <c r="D83" s="45"/>
      <c r="E83" s="56"/>
      <c r="F83" s="25"/>
      <c r="G83" s="25"/>
    </row>
    <row r="84" spans="2:7" ht="12.75" customHeight="1" x14ac:dyDescent="0.2">
      <c r="B84" s="31" t="s">
        <v>350</v>
      </c>
      <c r="C84" s="52"/>
      <c r="D84" s="52"/>
      <c r="E84" s="52"/>
      <c r="F84" s="52"/>
      <c r="G84" s="52"/>
    </row>
    <row r="86" spans="2:7" x14ac:dyDescent="0.2">
      <c r="B86" s="1" t="s">
        <v>49</v>
      </c>
    </row>
    <row r="87" spans="2:7" x14ac:dyDescent="0.2">
      <c r="B87" s="1" t="s">
        <v>142</v>
      </c>
    </row>
    <row r="88" spans="2:7" x14ac:dyDescent="0.2">
      <c r="B88" s="1" t="s">
        <v>250</v>
      </c>
    </row>
    <row r="99" spans="2:8" x14ac:dyDescent="0.2">
      <c r="B99" s="1" t="s">
        <v>7</v>
      </c>
      <c r="E99" s="1"/>
    </row>
    <row r="100" spans="2:8" ht="63.75" customHeight="1" x14ac:dyDescent="0.2">
      <c r="B100" s="147" t="s">
        <v>518</v>
      </c>
      <c r="C100" s="147"/>
      <c r="D100" s="147"/>
      <c r="E100" s="147"/>
      <c r="F100" s="147"/>
      <c r="G100" s="147"/>
      <c r="H100" s="147"/>
    </row>
    <row r="101" spans="2:8" ht="18.75" x14ac:dyDescent="0.3">
      <c r="B101" s="4" t="s">
        <v>8</v>
      </c>
      <c r="E101" s="1"/>
    </row>
    <row r="102" spans="2:8" x14ac:dyDescent="0.2">
      <c r="E102" s="1"/>
    </row>
    <row r="103" spans="2:8" x14ac:dyDescent="0.2">
      <c r="E103" s="1"/>
    </row>
  </sheetData>
  <mergeCells count="8">
    <mergeCell ref="B100:H100"/>
    <mergeCell ref="B2:G2"/>
    <mergeCell ref="B3:G3"/>
    <mergeCell ref="B1:G1"/>
    <mergeCell ref="B79:F79"/>
    <mergeCell ref="B82:G82"/>
    <mergeCell ref="B60:G60"/>
    <mergeCell ref="B73:F73"/>
  </mergeCells>
  <pageMargins left="0" right="0" top="0" bottom="0" header="0.3" footer="0.3"/>
  <pageSetup scale="43" orientation="landscape" r:id="rId1"/>
  <headerFooter>
    <oddFooter>&amp;R&amp;1#&amp;"Calibri"&amp;10&amp;KFF0000|PUBLIC|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showGridLines="0" view="pageBreakPreview" topLeftCell="B76" zoomScaleNormal="100" zoomScaleSheetLayoutView="100" workbookViewId="0">
      <selection activeCell="B88" sqref="A88:XFD88"/>
    </sheetView>
  </sheetViews>
  <sheetFormatPr defaultColWidth="9.140625" defaultRowHeight="12.75" x14ac:dyDescent="0.2"/>
  <cols>
    <col min="1" max="1" width="0" style="1" hidden="1" customWidth="1"/>
    <col min="2" max="2" width="65.7109375" style="1" customWidth="1"/>
    <col min="3" max="3" width="17.7109375" style="1" customWidth="1"/>
    <col min="4" max="4" width="27.28515625" style="1" bestFit="1" customWidth="1"/>
    <col min="5" max="5" width="10.14062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26" t="s">
        <v>322</v>
      </c>
      <c r="C1" s="126"/>
      <c r="D1" s="126"/>
      <c r="E1" s="126"/>
      <c r="F1" s="126"/>
      <c r="G1" s="126"/>
    </row>
    <row r="2" spans="2:8" ht="16.5" customHeight="1" x14ac:dyDescent="0.2">
      <c r="B2" s="135" t="s">
        <v>328</v>
      </c>
      <c r="C2" s="134"/>
      <c r="D2" s="134"/>
      <c r="E2" s="134"/>
      <c r="F2" s="134"/>
      <c r="G2" s="136"/>
      <c r="H2" s="59"/>
    </row>
    <row r="3" spans="2:8" x14ac:dyDescent="0.2">
      <c r="B3" s="126" t="s">
        <v>458</v>
      </c>
      <c r="C3" s="126"/>
      <c r="D3" s="126"/>
      <c r="E3" s="126"/>
      <c r="F3" s="126"/>
      <c r="G3" s="126"/>
    </row>
    <row r="4" spans="2:8" ht="21" customHeight="1" x14ac:dyDescent="0.2"/>
    <row r="5" spans="2:8" ht="57.75" customHeight="1" x14ac:dyDescent="0.2">
      <c r="B5" s="77" t="s">
        <v>2</v>
      </c>
      <c r="C5" s="77" t="s">
        <v>3</v>
      </c>
      <c r="D5" s="77" t="s">
        <v>4</v>
      </c>
      <c r="E5" s="78" t="s">
        <v>5</v>
      </c>
      <c r="F5" s="79" t="s">
        <v>9</v>
      </c>
      <c r="G5" s="79" t="s">
        <v>6</v>
      </c>
      <c r="H5" s="71" t="s">
        <v>351</v>
      </c>
    </row>
    <row r="6" spans="2:8" x14ac:dyDescent="0.2">
      <c r="B6" s="101" t="s">
        <v>54</v>
      </c>
      <c r="C6" s="104"/>
      <c r="D6" s="104"/>
      <c r="E6" s="105"/>
      <c r="F6" s="106"/>
      <c r="G6" s="106"/>
      <c r="H6" s="104"/>
    </row>
    <row r="7" spans="2:8" x14ac:dyDescent="0.2">
      <c r="B7" s="11" t="s">
        <v>45</v>
      </c>
      <c r="C7" s="104"/>
      <c r="D7" s="104"/>
      <c r="E7" s="105"/>
      <c r="F7" s="106"/>
      <c r="G7" s="106"/>
      <c r="H7" s="104"/>
    </row>
    <row r="8" spans="2:8" x14ac:dyDescent="0.2">
      <c r="B8" s="104" t="s">
        <v>87</v>
      </c>
      <c r="C8" s="104" t="s">
        <v>88</v>
      </c>
      <c r="D8" s="104" t="s">
        <v>89</v>
      </c>
      <c r="E8" s="105">
        <v>60000</v>
      </c>
      <c r="F8" s="106">
        <v>800.82</v>
      </c>
      <c r="G8" s="106">
        <v>9.83</v>
      </c>
      <c r="H8" s="104"/>
    </row>
    <row r="9" spans="2:8" x14ac:dyDescent="0.2">
      <c r="B9" s="104" t="s">
        <v>109</v>
      </c>
      <c r="C9" s="104" t="s">
        <v>110</v>
      </c>
      <c r="D9" s="104" t="s">
        <v>111</v>
      </c>
      <c r="E9" s="105">
        <v>145000</v>
      </c>
      <c r="F9" s="106">
        <v>739.06500000000005</v>
      </c>
      <c r="G9" s="106">
        <v>9.07</v>
      </c>
      <c r="H9" s="104"/>
    </row>
    <row r="10" spans="2:8" x14ac:dyDescent="0.2">
      <c r="B10" s="104" t="s">
        <v>144</v>
      </c>
      <c r="C10" s="104" t="s">
        <v>444</v>
      </c>
      <c r="D10" s="104" t="s">
        <v>145</v>
      </c>
      <c r="E10" s="105">
        <v>53000</v>
      </c>
      <c r="F10" s="106">
        <v>480.52449999999999</v>
      </c>
      <c r="G10" s="106">
        <v>5.9</v>
      </c>
      <c r="H10" s="104"/>
    </row>
    <row r="11" spans="2:8" x14ac:dyDescent="0.2">
      <c r="B11" s="104" t="s">
        <v>251</v>
      </c>
      <c r="C11" s="104" t="s">
        <v>252</v>
      </c>
      <c r="D11" s="104" t="s">
        <v>253</v>
      </c>
      <c r="E11" s="105">
        <v>540000</v>
      </c>
      <c r="F11" s="106">
        <v>480.33</v>
      </c>
      <c r="G11" s="106">
        <v>5.9</v>
      </c>
      <c r="H11" s="104"/>
    </row>
    <row r="12" spans="2:8" x14ac:dyDescent="0.2">
      <c r="B12" s="104" t="s">
        <v>69</v>
      </c>
      <c r="C12" s="104" t="s">
        <v>70</v>
      </c>
      <c r="D12" s="104" t="s">
        <v>71</v>
      </c>
      <c r="E12" s="105">
        <v>78000</v>
      </c>
      <c r="F12" s="106">
        <v>431.80799999999999</v>
      </c>
      <c r="G12" s="106">
        <v>5.3</v>
      </c>
      <c r="H12" s="104"/>
    </row>
    <row r="13" spans="2:8" x14ac:dyDescent="0.2">
      <c r="B13" s="104" t="s">
        <v>94</v>
      </c>
      <c r="C13" s="104" t="s">
        <v>95</v>
      </c>
      <c r="D13" s="104" t="s">
        <v>92</v>
      </c>
      <c r="E13" s="105">
        <v>84420</v>
      </c>
      <c r="F13" s="106">
        <v>391.75101000000001</v>
      </c>
      <c r="G13" s="106">
        <v>4.8099999999999996</v>
      </c>
      <c r="H13" s="104"/>
    </row>
    <row r="14" spans="2:8" x14ac:dyDescent="0.2">
      <c r="B14" s="104" t="s">
        <v>138</v>
      </c>
      <c r="C14" s="104" t="s">
        <v>139</v>
      </c>
      <c r="D14" s="104" t="s">
        <v>93</v>
      </c>
      <c r="E14" s="105">
        <v>7200</v>
      </c>
      <c r="F14" s="106">
        <v>383.56200000000001</v>
      </c>
      <c r="G14" s="106">
        <v>4.71</v>
      </c>
      <c r="H14" s="104"/>
    </row>
    <row r="15" spans="2:8" x14ac:dyDescent="0.2">
      <c r="B15" s="104" t="s">
        <v>55</v>
      </c>
      <c r="C15" s="104" t="s">
        <v>56</v>
      </c>
      <c r="D15" s="104" t="s">
        <v>57</v>
      </c>
      <c r="E15" s="105">
        <v>19000</v>
      </c>
      <c r="F15" s="106">
        <v>349.97050000000002</v>
      </c>
      <c r="G15" s="106">
        <v>4.3</v>
      </c>
      <c r="H15" s="104"/>
    </row>
    <row r="16" spans="2:8" x14ac:dyDescent="0.2">
      <c r="B16" s="104" t="s">
        <v>259</v>
      </c>
      <c r="C16" s="104" t="s">
        <v>260</v>
      </c>
      <c r="D16" s="104" t="s">
        <v>105</v>
      </c>
      <c r="E16" s="105">
        <v>86856</v>
      </c>
      <c r="F16" s="106">
        <v>320.41178400000001</v>
      </c>
      <c r="G16" s="106">
        <v>3.93</v>
      </c>
      <c r="H16" s="104"/>
    </row>
    <row r="17" spans="2:8" x14ac:dyDescent="0.2">
      <c r="B17" s="104" t="s">
        <v>256</v>
      </c>
      <c r="C17" s="104" t="s">
        <v>257</v>
      </c>
      <c r="D17" s="104" t="s">
        <v>258</v>
      </c>
      <c r="E17" s="105">
        <v>69000</v>
      </c>
      <c r="F17" s="106">
        <v>255.4725</v>
      </c>
      <c r="G17" s="106">
        <v>3.14</v>
      </c>
      <c r="H17" s="104"/>
    </row>
    <row r="18" spans="2:8" x14ac:dyDescent="0.2">
      <c r="B18" s="104" t="s">
        <v>254</v>
      </c>
      <c r="C18" s="104" t="s">
        <v>255</v>
      </c>
      <c r="D18" s="104" t="s">
        <v>57</v>
      </c>
      <c r="E18" s="105">
        <v>66000</v>
      </c>
      <c r="F18" s="106">
        <v>253.17599999999999</v>
      </c>
      <c r="G18" s="106">
        <v>3.11</v>
      </c>
      <c r="H18" s="104"/>
    </row>
    <row r="19" spans="2:8" x14ac:dyDescent="0.2">
      <c r="B19" s="104" t="s">
        <v>265</v>
      </c>
      <c r="C19" s="104" t="s">
        <v>266</v>
      </c>
      <c r="D19" s="104" t="s">
        <v>89</v>
      </c>
      <c r="E19" s="105">
        <v>400000</v>
      </c>
      <c r="F19" s="106">
        <v>235.8</v>
      </c>
      <c r="G19" s="106">
        <v>2.9</v>
      </c>
      <c r="H19" s="104"/>
    </row>
    <row r="20" spans="2:8" x14ac:dyDescent="0.2">
      <c r="B20" s="104" t="s">
        <v>103</v>
      </c>
      <c r="C20" s="104" t="s">
        <v>104</v>
      </c>
      <c r="D20" s="104" t="s">
        <v>105</v>
      </c>
      <c r="E20" s="105">
        <v>85000</v>
      </c>
      <c r="F20" s="106">
        <v>217.13249999999999</v>
      </c>
      <c r="G20" s="106">
        <v>2.67</v>
      </c>
      <c r="H20" s="104"/>
    </row>
    <row r="21" spans="2:8" x14ac:dyDescent="0.2">
      <c r="B21" s="104" t="s">
        <v>180</v>
      </c>
      <c r="C21" s="104" t="s">
        <v>181</v>
      </c>
      <c r="D21" s="104" t="s">
        <v>182</v>
      </c>
      <c r="E21" s="105">
        <v>550</v>
      </c>
      <c r="F21" s="106">
        <v>214.41585000000001</v>
      </c>
      <c r="G21" s="106">
        <v>2.63</v>
      </c>
      <c r="H21" s="104"/>
    </row>
    <row r="22" spans="2:8" x14ac:dyDescent="0.2">
      <c r="B22" s="104" t="s">
        <v>227</v>
      </c>
      <c r="C22" s="104" t="s">
        <v>228</v>
      </c>
      <c r="D22" s="104" t="s">
        <v>76</v>
      </c>
      <c r="E22" s="105">
        <v>80000</v>
      </c>
      <c r="F22" s="106">
        <v>197</v>
      </c>
      <c r="G22" s="106">
        <v>2.42</v>
      </c>
      <c r="H22" s="104"/>
    </row>
    <row r="23" spans="2:8" x14ac:dyDescent="0.2">
      <c r="B23" s="104" t="s">
        <v>275</v>
      </c>
      <c r="C23" s="104" t="s">
        <v>276</v>
      </c>
      <c r="D23" s="104" t="s">
        <v>182</v>
      </c>
      <c r="E23" s="105">
        <v>150000</v>
      </c>
      <c r="F23" s="106">
        <v>195.07499999999999</v>
      </c>
      <c r="G23" s="106">
        <v>2.4</v>
      </c>
      <c r="H23" s="104"/>
    </row>
    <row r="24" spans="2:8" x14ac:dyDescent="0.2">
      <c r="B24" s="104" t="s">
        <v>263</v>
      </c>
      <c r="C24" s="104" t="s">
        <v>264</v>
      </c>
      <c r="D24" s="104" t="s">
        <v>111</v>
      </c>
      <c r="E24" s="105">
        <v>38000</v>
      </c>
      <c r="F24" s="106">
        <v>179.18899999999999</v>
      </c>
      <c r="G24" s="106">
        <v>2.2000000000000002</v>
      </c>
      <c r="H24" s="104"/>
    </row>
    <row r="25" spans="2:8" x14ac:dyDescent="0.2">
      <c r="B25" s="104" t="s">
        <v>269</v>
      </c>
      <c r="C25" s="104" t="s">
        <v>270</v>
      </c>
      <c r="D25" s="104" t="s">
        <v>111</v>
      </c>
      <c r="E25" s="105">
        <v>40000</v>
      </c>
      <c r="F25" s="106">
        <v>173.4</v>
      </c>
      <c r="G25" s="106">
        <v>2.13</v>
      </c>
      <c r="H25" s="104"/>
    </row>
    <row r="26" spans="2:8" x14ac:dyDescent="0.2">
      <c r="B26" s="104" t="s">
        <v>229</v>
      </c>
      <c r="C26" s="104" t="s">
        <v>230</v>
      </c>
      <c r="D26" s="104" t="s">
        <v>92</v>
      </c>
      <c r="E26" s="105">
        <v>42357</v>
      </c>
      <c r="F26" s="106">
        <v>171.07992300000001</v>
      </c>
      <c r="G26" s="106">
        <v>2.1</v>
      </c>
      <c r="H26" s="104"/>
    </row>
    <row r="27" spans="2:8" x14ac:dyDescent="0.2">
      <c r="B27" s="104" t="s">
        <v>271</v>
      </c>
      <c r="C27" s="104" t="s">
        <v>272</v>
      </c>
      <c r="D27" s="104" t="s">
        <v>253</v>
      </c>
      <c r="E27" s="105">
        <v>54000</v>
      </c>
      <c r="F27" s="106">
        <v>170.07300000000001</v>
      </c>
      <c r="G27" s="106">
        <v>2.09</v>
      </c>
      <c r="H27" s="104"/>
    </row>
    <row r="28" spans="2:8" x14ac:dyDescent="0.2">
      <c r="B28" s="104" t="s">
        <v>261</v>
      </c>
      <c r="C28" s="104" t="s">
        <v>262</v>
      </c>
      <c r="D28" s="104" t="s">
        <v>92</v>
      </c>
      <c r="E28" s="105">
        <v>3800</v>
      </c>
      <c r="F28" s="106">
        <v>163.35059999999999</v>
      </c>
      <c r="G28" s="106">
        <v>2.0099999999999998</v>
      </c>
      <c r="H28" s="104"/>
    </row>
    <row r="29" spans="2:8" x14ac:dyDescent="0.2">
      <c r="B29" s="104" t="s">
        <v>267</v>
      </c>
      <c r="C29" s="104" t="s">
        <v>268</v>
      </c>
      <c r="D29" s="104" t="s">
        <v>105</v>
      </c>
      <c r="E29" s="105">
        <v>58757</v>
      </c>
      <c r="F29" s="106">
        <v>158.526386</v>
      </c>
      <c r="G29" s="106">
        <v>1.95</v>
      </c>
      <c r="H29" s="104"/>
    </row>
    <row r="30" spans="2:8" x14ac:dyDescent="0.2">
      <c r="B30" s="104" t="s">
        <v>132</v>
      </c>
      <c r="C30" s="104" t="s">
        <v>133</v>
      </c>
      <c r="D30" s="104" t="s">
        <v>93</v>
      </c>
      <c r="E30" s="105">
        <v>650</v>
      </c>
      <c r="F30" s="106">
        <v>148.02677499999999</v>
      </c>
      <c r="G30" s="106">
        <v>1.82</v>
      </c>
      <c r="H30" s="104"/>
    </row>
    <row r="31" spans="2:8" x14ac:dyDescent="0.2">
      <c r="B31" s="104" t="s">
        <v>170</v>
      </c>
      <c r="C31" s="104" t="s">
        <v>171</v>
      </c>
      <c r="D31" s="104" t="s">
        <v>93</v>
      </c>
      <c r="E31" s="105">
        <v>20000</v>
      </c>
      <c r="F31" s="106">
        <v>143.63</v>
      </c>
      <c r="G31" s="106">
        <v>1.76</v>
      </c>
      <c r="H31" s="104"/>
    </row>
    <row r="32" spans="2:8" x14ac:dyDescent="0.2">
      <c r="B32" s="104" t="s">
        <v>273</v>
      </c>
      <c r="C32" s="104" t="s">
        <v>274</v>
      </c>
      <c r="D32" s="104" t="s">
        <v>182</v>
      </c>
      <c r="E32" s="105">
        <v>13500</v>
      </c>
      <c r="F32" s="106">
        <v>133.93350000000001</v>
      </c>
      <c r="G32" s="106">
        <v>1.64</v>
      </c>
      <c r="H32" s="104"/>
    </row>
    <row r="33" spans="2:8" x14ac:dyDescent="0.2">
      <c r="B33" s="104" t="s">
        <v>203</v>
      </c>
      <c r="C33" s="104" t="s">
        <v>204</v>
      </c>
      <c r="D33" s="104" t="s">
        <v>105</v>
      </c>
      <c r="E33" s="105">
        <v>17084</v>
      </c>
      <c r="F33" s="106">
        <v>128.053122</v>
      </c>
      <c r="G33" s="106">
        <v>1.57</v>
      </c>
      <c r="H33" s="104"/>
    </row>
    <row r="34" spans="2:8" x14ac:dyDescent="0.2">
      <c r="B34" s="104" t="s">
        <v>447</v>
      </c>
      <c r="C34" s="104" t="s">
        <v>448</v>
      </c>
      <c r="D34" s="104" t="s">
        <v>93</v>
      </c>
      <c r="E34" s="105">
        <v>11000</v>
      </c>
      <c r="F34" s="106">
        <v>127.0445</v>
      </c>
      <c r="G34" s="106">
        <v>1.56</v>
      </c>
      <c r="H34" s="104"/>
    </row>
    <row r="35" spans="2:8" x14ac:dyDescent="0.2">
      <c r="B35" s="104" t="s">
        <v>194</v>
      </c>
      <c r="C35" s="104" t="s">
        <v>195</v>
      </c>
      <c r="D35" s="104" t="s">
        <v>92</v>
      </c>
      <c r="E35" s="105">
        <v>10000</v>
      </c>
      <c r="F35" s="106">
        <v>122.29</v>
      </c>
      <c r="G35" s="106">
        <v>1.5</v>
      </c>
      <c r="H35" s="104"/>
    </row>
    <row r="36" spans="2:8" x14ac:dyDescent="0.2">
      <c r="B36" s="104" t="s">
        <v>246</v>
      </c>
      <c r="C36" s="104" t="s">
        <v>247</v>
      </c>
      <c r="D36" s="104" t="s">
        <v>89</v>
      </c>
      <c r="E36" s="105">
        <v>125750</v>
      </c>
      <c r="F36" s="106">
        <v>109.9055</v>
      </c>
      <c r="G36" s="106">
        <v>1.35</v>
      </c>
      <c r="H36" s="104"/>
    </row>
    <row r="37" spans="2:8" x14ac:dyDescent="0.2">
      <c r="B37" s="104" t="s">
        <v>206</v>
      </c>
      <c r="C37" s="104" t="s">
        <v>207</v>
      </c>
      <c r="D37" s="104" t="s">
        <v>158</v>
      </c>
      <c r="E37" s="105">
        <v>17160</v>
      </c>
      <c r="F37" s="106">
        <v>95.975880000000004</v>
      </c>
      <c r="G37" s="106">
        <v>1.18</v>
      </c>
      <c r="H37" s="104"/>
    </row>
    <row r="38" spans="2:8" x14ac:dyDescent="0.2">
      <c r="B38" s="104" t="s">
        <v>176</v>
      </c>
      <c r="C38" s="104" t="s">
        <v>177</v>
      </c>
      <c r="D38" s="104" t="s">
        <v>105</v>
      </c>
      <c r="E38" s="105">
        <v>35000</v>
      </c>
      <c r="F38" s="106">
        <v>93.625</v>
      </c>
      <c r="G38" s="106">
        <v>1.1499999999999999</v>
      </c>
      <c r="H38" s="104"/>
    </row>
    <row r="39" spans="2:8" x14ac:dyDescent="0.2">
      <c r="B39" s="11" t="s">
        <v>47</v>
      </c>
      <c r="C39" s="11"/>
      <c r="D39" s="11"/>
      <c r="E39" s="12"/>
      <c r="F39" s="80">
        <v>8064.4178300000003</v>
      </c>
      <c r="G39" s="80">
        <v>99.03</v>
      </c>
      <c r="H39" s="11"/>
    </row>
    <row r="40" spans="2:8" x14ac:dyDescent="0.2">
      <c r="B40" s="104" t="s">
        <v>321</v>
      </c>
      <c r="C40" s="104"/>
      <c r="D40" s="104"/>
      <c r="E40" s="105"/>
      <c r="F40" s="106">
        <v>63.445156599999997</v>
      </c>
      <c r="G40" s="106">
        <v>0.77900000000000003</v>
      </c>
      <c r="H40" s="104">
        <v>3.23</v>
      </c>
    </row>
    <row r="41" spans="2:8" x14ac:dyDescent="0.2">
      <c r="B41" s="104" t="s">
        <v>320</v>
      </c>
      <c r="C41" s="104"/>
      <c r="D41" s="104"/>
      <c r="E41" s="105"/>
      <c r="F41" s="106">
        <v>4.4283919999999997</v>
      </c>
      <c r="G41" s="106">
        <v>5.4300000000000001E-2</v>
      </c>
      <c r="H41" s="104">
        <v>3.33</v>
      </c>
    </row>
    <row r="42" spans="2:8" x14ac:dyDescent="0.2">
      <c r="B42" s="11" t="s">
        <v>47</v>
      </c>
      <c r="C42" s="11"/>
      <c r="D42" s="11"/>
      <c r="E42" s="12"/>
      <c r="F42" s="80">
        <v>67.873548600000007</v>
      </c>
      <c r="G42" s="80">
        <v>0.83340000000000003</v>
      </c>
      <c r="H42" s="11"/>
    </row>
    <row r="43" spans="2:8" x14ac:dyDescent="0.2">
      <c r="B43" s="104" t="s">
        <v>48</v>
      </c>
      <c r="C43" s="104"/>
      <c r="D43" s="104"/>
      <c r="E43" s="105"/>
      <c r="F43" s="106">
        <v>11.7290139</v>
      </c>
      <c r="G43" s="106">
        <v>0.13669999999999999</v>
      </c>
      <c r="H43" s="104"/>
    </row>
    <row r="44" spans="2:8" x14ac:dyDescent="0.2">
      <c r="B44" s="13" t="s">
        <v>459</v>
      </c>
      <c r="C44" s="13"/>
      <c r="D44" s="13"/>
      <c r="E44" s="14"/>
      <c r="F44" s="15">
        <v>8144.0203924999996</v>
      </c>
      <c r="G44" s="15">
        <v>100</v>
      </c>
      <c r="H44" s="13"/>
    </row>
    <row r="46" spans="2:8" x14ac:dyDescent="0.2">
      <c r="B46" s="20" t="s">
        <v>337</v>
      </c>
      <c r="C46" s="33"/>
      <c r="D46" s="22"/>
      <c r="E46" s="25"/>
      <c r="F46" s="25"/>
      <c r="G46" s="25"/>
    </row>
    <row r="47" spans="2:8" x14ac:dyDescent="0.2">
      <c r="B47" s="121" t="s">
        <v>338</v>
      </c>
      <c r="C47" s="122"/>
      <c r="D47" s="122"/>
      <c r="E47" s="122"/>
      <c r="F47" s="122"/>
      <c r="G47" s="122"/>
    </row>
    <row r="48" spans="2:8" x14ac:dyDescent="0.2">
      <c r="B48" s="31" t="s">
        <v>339</v>
      </c>
      <c r="C48" s="52"/>
      <c r="D48" s="52"/>
      <c r="E48" s="40"/>
      <c r="F48" s="25"/>
      <c r="G48" s="25"/>
    </row>
    <row r="49" spans="1:7" x14ac:dyDescent="0.2">
      <c r="B49" s="26" t="s">
        <v>340</v>
      </c>
      <c r="C49" s="27"/>
      <c r="D49" s="27"/>
      <c r="E49" s="25"/>
      <c r="F49" s="25"/>
      <c r="G49" s="25"/>
    </row>
    <row r="50" spans="1:7" ht="25.5" x14ac:dyDescent="0.2">
      <c r="B50" s="48" t="s">
        <v>341</v>
      </c>
      <c r="C50" s="100" t="s">
        <v>469</v>
      </c>
      <c r="D50" s="100" t="s">
        <v>470</v>
      </c>
      <c r="E50" s="25"/>
      <c r="F50" s="25"/>
      <c r="G50" s="25"/>
    </row>
    <row r="51" spans="1:7" x14ac:dyDescent="0.2">
      <c r="A51" s="1" t="s">
        <v>396</v>
      </c>
      <c r="B51" s="29" t="s">
        <v>342</v>
      </c>
      <c r="C51" s="96">
        <v>16.7746</v>
      </c>
      <c r="D51" s="93">
        <v>16.449100000000001</v>
      </c>
      <c r="E51" s="25"/>
      <c r="F51" s="25"/>
      <c r="G51" s="25"/>
    </row>
    <row r="52" spans="1:7" x14ac:dyDescent="0.2">
      <c r="A52" s="1" t="s">
        <v>395</v>
      </c>
      <c r="B52" s="21" t="s">
        <v>343</v>
      </c>
      <c r="C52" s="97">
        <v>14.2684</v>
      </c>
      <c r="D52" s="94">
        <v>13.9915</v>
      </c>
      <c r="E52" s="25"/>
      <c r="F52" s="25"/>
      <c r="G52" s="25"/>
    </row>
    <row r="53" spans="1:7" x14ac:dyDescent="0.2">
      <c r="A53" s="1" t="s">
        <v>398</v>
      </c>
      <c r="B53" s="21" t="s">
        <v>344</v>
      </c>
      <c r="C53" s="97">
        <v>17.970600000000001</v>
      </c>
      <c r="D53" s="94">
        <v>17.602499999999999</v>
      </c>
      <c r="E53" s="25"/>
      <c r="F53" s="25"/>
      <c r="G53" s="25"/>
    </row>
    <row r="54" spans="1:7" x14ac:dyDescent="0.2">
      <c r="A54" s="1" t="s">
        <v>397</v>
      </c>
      <c r="B54" s="26" t="s">
        <v>345</v>
      </c>
      <c r="C54" s="98">
        <v>15.2254</v>
      </c>
      <c r="D54" s="95">
        <v>14.916499999999999</v>
      </c>
      <c r="E54" s="25"/>
      <c r="F54" s="25"/>
      <c r="G54" s="25"/>
    </row>
    <row r="55" spans="1:7" x14ac:dyDescent="0.2">
      <c r="B55" s="86" t="s">
        <v>472</v>
      </c>
      <c r="C55" s="70"/>
      <c r="D55" s="70"/>
      <c r="E55" s="25"/>
      <c r="F55" s="25"/>
      <c r="G55" s="25"/>
    </row>
    <row r="56" spans="1:7" x14ac:dyDescent="0.2">
      <c r="B56" s="57" t="s">
        <v>346</v>
      </c>
      <c r="C56" s="49"/>
      <c r="D56" s="49"/>
      <c r="E56" s="50"/>
      <c r="F56" s="24"/>
      <c r="G56" s="25"/>
    </row>
    <row r="57" spans="1:7" x14ac:dyDescent="0.2">
      <c r="B57" s="64" t="s">
        <v>488</v>
      </c>
      <c r="C57" s="51"/>
      <c r="D57" s="51"/>
      <c r="E57" s="50"/>
      <c r="F57" s="34"/>
      <c r="G57" s="25"/>
    </row>
    <row r="58" spans="1:7" x14ac:dyDescent="0.2">
      <c r="B58" s="64" t="s">
        <v>489</v>
      </c>
      <c r="C58" s="51"/>
      <c r="D58" s="51"/>
      <c r="E58" s="50"/>
      <c r="F58" s="34"/>
      <c r="G58" s="25"/>
    </row>
    <row r="59" spans="1:7" x14ac:dyDescent="0.2">
      <c r="B59" s="64" t="s">
        <v>490</v>
      </c>
      <c r="C59" s="51"/>
      <c r="D59" s="51"/>
      <c r="E59" s="50"/>
      <c r="F59" s="34"/>
      <c r="G59" s="25"/>
    </row>
    <row r="60" spans="1:7" x14ac:dyDescent="0.2">
      <c r="B60" s="64" t="s">
        <v>516</v>
      </c>
      <c r="C60" s="51"/>
      <c r="D60" s="51"/>
      <c r="E60" s="50"/>
      <c r="F60" s="34"/>
      <c r="G60" s="25"/>
    </row>
    <row r="61" spans="1:7" x14ac:dyDescent="0.2">
      <c r="B61" s="64" t="s">
        <v>491</v>
      </c>
      <c r="C61" s="51"/>
      <c r="D61" s="51"/>
      <c r="E61" s="50"/>
      <c r="F61" s="34"/>
      <c r="G61" s="25"/>
    </row>
    <row r="62" spans="1:7" x14ac:dyDescent="0.2">
      <c r="B62" s="64" t="s">
        <v>492</v>
      </c>
      <c r="C62" s="51"/>
      <c r="D62" s="51"/>
      <c r="E62" s="50"/>
      <c r="F62" s="34"/>
      <c r="G62" s="25"/>
    </row>
    <row r="63" spans="1:7" x14ac:dyDescent="0.2">
      <c r="B63" s="51" t="s">
        <v>493</v>
      </c>
      <c r="C63" s="51"/>
      <c r="D63" s="51"/>
      <c r="E63" s="50"/>
      <c r="F63" s="34"/>
      <c r="G63" s="25"/>
    </row>
    <row r="64" spans="1:7" x14ac:dyDescent="0.2">
      <c r="B64" s="122" t="s">
        <v>497</v>
      </c>
      <c r="C64" s="122"/>
      <c r="D64" s="122"/>
      <c r="E64" s="122"/>
      <c r="F64" s="122"/>
      <c r="G64" s="25"/>
    </row>
    <row r="65" spans="2:7" x14ac:dyDescent="0.2">
      <c r="B65" s="22" t="s">
        <v>498</v>
      </c>
      <c r="C65" s="22"/>
      <c r="D65" s="22"/>
      <c r="E65" s="50"/>
      <c r="F65" s="34"/>
      <c r="G65" s="25"/>
    </row>
    <row r="66" spans="2:7" x14ac:dyDescent="0.2">
      <c r="B66" s="22" t="s">
        <v>481</v>
      </c>
      <c r="C66" s="22"/>
      <c r="D66" s="22"/>
      <c r="E66" s="50"/>
      <c r="F66" s="34"/>
      <c r="G66" s="25"/>
    </row>
    <row r="67" spans="2:7" x14ac:dyDescent="0.2">
      <c r="B67" s="113" t="s">
        <v>499</v>
      </c>
      <c r="C67" s="41"/>
      <c r="D67" s="41"/>
      <c r="E67" s="50"/>
      <c r="F67" s="34"/>
      <c r="G67" s="25"/>
    </row>
    <row r="68" spans="2:7" x14ac:dyDescent="0.2">
      <c r="B68" s="41" t="s">
        <v>483</v>
      </c>
      <c r="C68" s="41"/>
      <c r="D68" s="41"/>
      <c r="E68" s="50"/>
      <c r="F68" s="34"/>
      <c r="G68" s="25"/>
    </row>
    <row r="69" spans="2:7" x14ac:dyDescent="0.2">
      <c r="B69" s="121" t="s">
        <v>347</v>
      </c>
      <c r="C69" s="122"/>
      <c r="D69" s="122"/>
      <c r="E69" s="122"/>
      <c r="F69" s="122"/>
      <c r="G69" s="122"/>
    </row>
    <row r="70" spans="2:7" x14ac:dyDescent="0.2">
      <c r="B70" s="44" t="s">
        <v>348</v>
      </c>
      <c r="C70" s="45"/>
      <c r="D70" s="45"/>
      <c r="E70" s="56"/>
      <c r="F70" s="25"/>
      <c r="G70" s="25"/>
    </row>
    <row r="71" spans="2:7" x14ac:dyDescent="0.2">
      <c r="B71" s="31" t="s">
        <v>350</v>
      </c>
      <c r="C71" s="52"/>
      <c r="D71" s="52"/>
      <c r="E71" s="52"/>
      <c r="F71" s="52"/>
      <c r="G71" s="52"/>
    </row>
    <row r="74" spans="2:7" x14ac:dyDescent="0.2">
      <c r="B74" s="1" t="s">
        <v>49</v>
      </c>
    </row>
    <row r="75" spans="2:7" x14ac:dyDescent="0.2">
      <c r="B75" s="1" t="s">
        <v>142</v>
      </c>
    </row>
    <row r="76" spans="2:7" x14ac:dyDescent="0.2">
      <c r="B76" s="1" t="s">
        <v>277</v>
      </c>
    </row>
    <row r="87" spans="2:8" x14ac:dyDescent="0.2">
      <c r="B87" s="1" t="s">
        <v>7</v>
      </c>
      <c r="E87" s="1"/>
    </row>
    <row r="88" spans="2:8" ht="60" customHeight="1" x14ac:dyDescent="0.2">
      <c r="B88" s="147" t="s">
        <v>518</v>
      </c>
      <c r="C88" s="147"/>
      <c r="D88" s="147"/>
      <c r="E88" s="147"/>
      <c r="F88" s="147"/>
      <c r="G88" s="147"/>
      <c r="H88" s="147"/>
    </row>
    <row r="89" spans="2:8" ht="18.75" x14ac:dyDescent="0.3">
      <c r="B89" s="4" t="s">
        <v>8</v>
      </c>
      <c r="E89" s="1"/>
    </row>
    <row r="90" spans="2:8" x14ac:dyDescent="0.2">
      <c r="E90" s="1"/>
    </row>
    <row r="91" spans="2:8" x14ac:dyDescent="0.2">
      <c r="E91" s="1"/>
    </row>
  </sheetData>
  <mergeCells count="7">
    <mergeCell ref="B88:H88"/>
    <mergeCell ref="B69:G69"/>
    <mergeCell ref="B2:G2"/>
    <mergeCell ref="B3:G3"/>
    <mergeCell ref="B1:G1"/>
    <mergeCell ref="B47:G47"/>
    <mergeCell ref="B64:F64"/>
  </mergeCells>
  <pageMargins left="0" right="0" top="0" bottom="0" header="0.3" footer="0.3"/>
  <pageSetup scale="48" orientation="landscape" r:id="rId1"/>
  <headerFooter>
    <oddFooter>&amp;R&amp;1#&amp;"Calibri"&amp;10&amp;KFF0000|PUBLIC|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showGridLines="0" view="pageBreakPreview" topLeftCell="B83" zoomScaleNormal="100" zoomScaleSheetLayoutView="100" workbookViewId="0">
      <selection activeCell="B99" sqref="B99:H99"/>
    </sheetView>
  </sheetViews>
  <sheetFormatPr defaultColWidth="9.140625" defaultRowHeight="12.75" x14ac:dyDescent="0.2"/>
  <cols>
    <col min="1" max="1" width="0" style="1" hidden="1" customWidth="1"/>
    <col min="2" max="2" width="65.7109375" style="1" customWidth="1"/>
    <col min="3" max="3" width="17.7109375" style="1" customWidth="1"/>
    <col min="4" max="4" width="26.28515625" style="1" bestFit="1" customWidth="1"/>
    <col min="5" max="5" width="15.5703125" style="2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26" t="s">
        <v>322</v>
      </c>
      <c r="C1" s="126"/>
      <c r="D1" s="126"/>
      <c r="E1" s="126"/>
      <c r="F1" s="126"/>
      <c r="G1" s="126"/>
    </row>
    <row r="2" spans="2:8" ht="18.600000000000001" customHeight="1" x14ac:dyDescent="0.2">
      <c r="B2" s="135" t="s">
        <v>329</v>
      </c>
      <c r="C2" s="134"/>
      <c r="D2" s="134"/>
      <c r="E2" s="134"/>
      <c r="F2" s="134"/>
      <c r="G2" s="136"/>
      <c r="H2" s="59"/>
    </row>
    <row r="3" spans="2:8" x14ac:dyDescent="0.2">
      <c r="B3" s="126" t="s">
        <v>458</v>
      </c>
      <c r="C3" s="126"/>
      <c r="D3" s="126"/>
      <c r="E3" s="126"/>
      <c r="F3" s="126"/>
      <c r="G3" s="126"/>
      <c r="H3" s="59"/>
    </row>
    <row r="4" spans="2:8" ht="21" customHeight="1" x14ac:dyDescent="0.2"/>
    <row r="5" spans="2:8" ht="57.75" customHeight="1" x14ac:dyDescent="0.2">
      <c r="B5" s="77" t="s">
        <v>2</v>
      </c>
      <c r="C5" s="77" t="s">
        <v>3</v>
      </c>
      <c r="D5" s="77" t="s">
        <v>4</v>
      </c>
      <c r="E5" s="78" t="s">
        <v>5</v>
      </c>
      <c r="F5" s="79" t="s">
        <v>9</v>
      </c>
      <c r="G5" s="79" t="s">
        <v>6</v>
      </c>
      <c r="H5" s="71" t="s">
        <v>351</v>
      </c>
    </row>
    <row r="6" spans="2:8" x14ac:dyDescent="0.2">
      <c r="B6" s="101" t="s">
        <v>54</v>
      </c>
      <c r="C6" s="104"/>
      <c r="D6" s="104"/>
      <c r="E6" s="105"/>
      <c r="F6" s="106"/>
      <c r="G6" s="106"/>
      <c r="H6" s="104"/>
    </row>
    <row r="7" spans="2:8" x14ac:dyDescent="0.2">
      <c r="B7" s="11" t="s">
        <v>45</v>
      </c>
      <c r="C7" s="104"/>
      <c r="D7" s="104"/>
      <c r="E7" s="105"/>
      <c r="F7" s="106"/>
      <c r="G7" s="106"/>
      <c r="H7" s="104"/>
    </row>
    <row r="8" spans="2:8" x14ac:dyDescent="0.2">
      <c r="B8" s="104" t="s">
        <v>61</v>
      </c>
      <c r="C8" s="104" t="s">
        <v>62</v>
      </c>
      <c r="D8" s="104" t="s">
        <v>60</v>
      </c>
      <c r="E8" s="105">
        <v>282450</v>
      </c>
      <c r="F8" s="106">
        <v>1516.7565</v>
      </c>
      <c r="G8" s="106">
        <v>9.51</v>
      </c>
      <c r="H8" s="104"/>
    </row>
    <row r="9" spans="2:8" x14ac:dyDescent="0.2">
      <c r="B9" s="104" t="s">
        <v>58</v>
      </c>
      <c r="C9" s="104" t="s">
        <v>59</v>
      </c>
      <c r="D9" s="104" t="s">
        <v>60</v>
      </c>
      <c r="E9" s="105">
        <v>107500</v>
      </c>
      <c r="F9" s="106">
        <v>1494.7874999999999</v>
      </c>
      <c r="G9" s="106">
        <v>9.3699999999999992</v>
      </c>
      <c r="H9" s="104"/>
    </row>
    <row r="10" spans="2:8" x14ac:dyDescent="0.2">
      <c r="B10" s="104" t="s">
        <v>63</v>
      </c>
      <c r="C10" s="104" t="s">
        <v>64</v>
      </c>
      <c r="D10" s="104" t="s">
        <v>65</v>
      </c>
      <c r="E10" s="105">
        <v>112242</v>
      </c>
      <c r="F10" s="106">
        <v>1390.7345009999999</v>
      </c>
      <c r="G10" s="106">
        <v>8.7200000000000006</v>
      </c>
      <c r="H10" s="104"/>
    </row>
    <row r="11" spans="2:8" x14ac:dyDescent="0.2">
      <c r="B11" s="104" t="s">
        <v>55</v>
      </c>
      <c r="C11" s="104" t="s">
        <v>56</v>
      </c>
      <c r="D11" s="104" t="s">
        <v>57</v>
      </c>
      <c r="E11" s="105">
        <v>50000</v>
      </c>
      <c r="F11" s="106">
        <v>920.97500000000002</v>
      </c>
      <c r="G11" s="106">
        <v>5.78</v>
      </c>
      <c r="H11" s="104"/>
    </row>
    <row r="12" spans="2:8" x14ac:dyDescent="0.2">
      <c r="B12" s="104" t="s">
        <v>66</v>
      </c>
      <c r="C12" s="104" t="s">
        <v>67</v>
      </c>
      <c r="D12" s="104" t="s">
        <v>68</v>
      </c>
      <c r="E12" s="105">
        <v>32438</v>
      </c>
      <c r="F12" s="106">
        <v>734.36388199999999</v>
      </c>
      <c r="G12" s="106">
        <v>4.6100000000000003</v>
      </c>
      <c r="H12" s="104"/>
    </row>
    <row r="13" spans="2:8" x14ac:dyDescent="0.2">
      <c r="B13" s="104" t="s">
        <v>74</v>
      </c>
      <c r="C13" s="104" t="s">
        <v>75</v>
      </c>
      <c r="D13" s="104" t="s">
        <v>76</v>
      </c>
      <c r="E13" s="105">
        <v>15000</v>
      </c>
      <c r="F13" s="106">
        <v>710.1825</v>
      </c>
      <c r="G13" s="106">
        <v>4.45</v>
      </c>
      <c r="H13" s="104"/>
    </row>
    <row r="14" spans="2:8" x14ac:dyDescent="0.2">
      <c r="B14" s="104" t="s">
        <v>72</v>
      </c>
      <c r="C14" s="104" t="s">
        <v>73</v>
      </c>
      <c r="D14" s="104" t="s">
        <v>60</v>
      </c>
      <c r="E14" s="105">
        <v>38000</v>
      </c>
      <c r="F14" s="106">
        <v>650.92100000000005</v>
      </c>
      <c r="G14" s="106">
        <v>4.08</v>
      </c>
      <c r="H14" s="104"/>
    </row>
    <row r="15" spans="2:8" x14ac:dyDescent="0.2">
      <c r="B15" s="104" t="s">
        <v>87</v>
      </c>
      <c r="C15" s="104" t="s">
        <v>88</v>
      </c>
      <c r="D15" s="104" t="s">
        <v>89</v>
      </c>
      <c r="E15" s="105">
        <v>40000</v>
      </c>
      <c r="F15" s="106">
        <v>533.88</v>
      </c>
      <c r="G15" s="106">
        <v>3.35</v>
      </c>
      <c r="H15" s="104"/>
    </row>
    <row r="16" spans="2:8" x14ac:dyDescent="0.2">
      <c r="B16" s="104" t="s">
        <v>69</v>
      </c>
      <c r="C16" s="104" t="s">
        <v>70</v>
      </c>
      <c r="D16" s="104" t="s">
        <v>71</v>
      </c>
      <c r="E16" s="105">
        <v>87432</v>
      </c>
      <c r="F16" s="106">
        <v>484.023552</v>
      </c>
      <c r="G16" s="106">
        <v>3.04</v>
      </c>
      <c r="H16" s="104"/>
    </row>
    <row r="17" spans="2:8" x14ac:dyDescent="0.2">
      <c r="B17" s="104" t="s">
        <v>77</v>
      </c>
      <c r="C17" s="104" t="s">
        <v>78</v>
      </c>
      <c r="D17" s="104" t="s">
        <v>79</v>
      </c>
      <c r="E17" s="105">
        <v>6083</v>
      </c>
      <c r="F17" s="106">
        <v>438.38051949999999</v>
      </c>
      <c r="G17" s="106">
        <v>2.75</v>
      </c>
      <c r="H17" s="104"/>
    </row>
    <row r="18" spans="2:8" x14ac:dyDescent="0.2">
      <c r="B18" s="104" t="s">
        <v>96</v>
      </c>
      <c r="C18" s="104" t="s">
        <v>97</v>
      </c>
      <c r="D18" s="104" t="s">
        <v>60</v>
      </c>
      <c r="E18" s="105">
        <v>66000</v>
      </c>
      <c r="F18" s="106">
        <v>437.51400000000001</v>
      </c>
      <c r="G18" s="106">
        <v>2.74</v>
      </c>
      <c r="H18" s="104"/>
    </row>
    <row r="19" spans="2:8" x14ac:dyDescent="0.2">
      <c r="B19" s="104" t="s">
        <v>85</v>
      </c>
      <c r="C19" s="104" t="s">
        <v>86</v>
      </c>
      <c r="D19" s="104" t="s">
        <v>65</v>
      </c>
      <c r="E19" s="105">
        <v>12000</v>
      </c>
      <c r="F19" s="106">
        <v>373.36200000000002</v>
      </c>
      <c r="G19" s="106">
        <v>2.34</v>
      </c>
      <c r="H19" s="104"/>
    </row>
    <row r="20" spans="2:8" x14ac:dyDescent="0.2">
      <c r="B20" s="104" t="s">
        <v>83</v>
      </c>
      <c r="C20" s="104" t="s">
        <v>84</v>
      </c>
      <c r="D20" s="104" t="s">
        <v>82</v>
      </c>
      <c r="E20" s="105">
        <v>61200</v>
      </c>
      <c r="F20" s="106">
        <v>358.75439999999998</v>
      </c>
      <c r="G20" s="106">
        <v>2.25</v>
      </c>
      <c r="H20" s="104"/>
    </row>
    <row r="21" spans="2:8" x14ac:dyDescent="0.2">
      <c r="B21" s="104" t="s">
        <v>128</v>
      </c>
      <c r="C21" s="104" t="s">
        <v>129</v>
      </c>
      <c r="D21" s="104" t="s">
        <v>76</v>
      </c>
      <c r="E21" s="105">
        <v>15000</v>
      </c>
      <c r="F21" s="106">
        <v>356.67</v>
      </c>
      <c r="G21" s="106">
        <v>2.2400000000000002</v>
      </c>
      <c r="H21" s="104"/>
    </row>
    <row r="22" spans="2:8" x14ac:dyDescent="0.2">
      <c r="B22" s="104" t="s">
        <v>278</v>
      </c>
      <c r="C22" s="104" t="s">
        <v>279</v>
      </c>
      <c r="D22" s="104" t="s">
        <v>60</v>
      </c>
      <c r="E22" s="105">
        <v>40000</v>
      </c>
      <c r="F22" s="106">
        <v>349</v>
      </c>
      <c r="G22" s="106">
        <v>2.19</v>
      </c>
      <c r="H22" s="104"/>
    </row>
    <row r="23" spans="2:8" x14ac:dyDescent="0.2">
      <c r="B23" s="104" t="s">
        <v>442</v>
      </c>
      <c r="C23" s="104" t="s">
        <v>443</v>
      </c>
      <c r="D23" s="104" t="s">
        <v>79</v>
      </c>
      <c r="E23" s="105">
        <v>300000</v>
      </c>
      <c r="F23" s="106">
        <v>332.4</v>
      </c>
      <c r="G23" s="106">
        <v>2.08</v>
      </c>
      <c r="H23" s="104"/>
    </row>
    <row r="24" spans="2:8" x14ac:dyDescent="0.2">
      <c r="B24" s="104" t="s">
        <v>132</v>
      </c>
      <c r="C24" s="104" t="s">
        <v>133</v>
      </c>
      <c r="D24" s="104" t="s">
        <v>93</v>
      </c>
      <c r="E24" s="105">
        <v>1400</v>
      </c>
      <c r="F24" s="106">
        <v>318.82690000000002</v>
      </c>
      <c r="G24" s="106">
        <v>2</v>
      </c>
      <c r="H24" s="104"/>
    </row>
    <row r="25" spans="2:8" x14ac:dyDescent="0.2">
      <c r="B25" s="104" t="s">
        <v>437</v>
      </c>
      <c r="C25" s="104" t="s">
        <v>438</v>
      </c>
      <c r="D25" s="104" t="s">
        <v>79</v>
      </c>
      <c r="E25" s="105">
        <v>120000</v>
      </c>
      <c r="F25" s="106">
        <v>315.24</v>
      </c>
      <c r="G25" s="106">
        <v>1.98</v>
      </c>
      <c r="H25" s="104"/>
    </row>
    <row r="26" spans="2:8" x14ac:dyDescent="0.2">
      <c r="B26" s="104" t="s">
        <v>103</v>
      </c>
      <c r="C26" s="104" t="s">
        <v>104</v>
      </c>
      <c r="D26" s="104" t="s">
        <v>105</v>
      </c>
      <c r="E26" s="105">
        <v>120000</v>
      </c>
      <c r="F26" s="106">
        <v>306.54000000000002</v>
      </c>
      <c r="G26" s="106">
        <v>1.92</v>
      </c>
      <c r="H26" s="104"/>
    </row>
    <row r="27" spans="2:8" x14ac:dyDescent="0.2">
      <c r="B27" s="104" t="s">
        <v>112</v>
      </c>
      <c r="C27" s="104" t="s">
        <v>113</v>
      </c>
      <c r="D27" s="104" t="s">
        <v>76</v>
      </c>
      <c r="E27" s="105">
        <v>34000</v>
      </c>
      <c r="F27" s="106">
        <v>293.91300000000001</v>
      </c>
      <c r="G27" s="106">
        <v>1.84</v>
      </c>
      <c r="H27" s="104"/>
    </row>
    <row r="28" spans="2:8" x14ac:dyDescent="0.2">
      <c r="B28" s="104" t="s">
        <v>94</v>
      </c>
      <c r="C28" s="104" t="s">
        <v>95</v>
      </c>
      <c r="D28" s="104" t="s">
        <v>92</v>
      </c>
      <c r="E28" s="105">
        <v>60000</v>
      </c>
      <c r="F28" s="106">
        <v>278.43</v>
      </c>
      <c r="G28" s="106">
        <v>1.75</v>
      </c>
      <c r="H28" s="104"/>
    </row>
    <row r="29" spans="2:8" x14ac:dyDescent="0.2">
      <c r="B29" s="104" t="s">
        <v>90</v>
      </c>
      <c r="C29" s="104" t="s">
        <v>91</v>
      </c>
      <c r="D29" s="104" t="s">
        <v>92</v>
      </c>
      <c r="E29" s="105">
        <v>5000</v>
      </c>
      <c r="F29" s="106">
        <v>268.4975</v>
      </c>
      <c r="G29" s="106">
        <v>1.68</v>
      </c>
      <c r="H29" s="104"/>
    </row>
    <row r="30" spans="2:8" x14ac:dyDescent="0.2">
      <c r="B30" s="104" t="s">
        <v>146</v>
      </c>
      <c r="C30" s="104" t="s">
        <v>147</v>
      </c>
      <c r="D30" s="104" t="s">
        <v>108</v>
      </c>
      <c r="E30" s="105">
        <v>1800</v>
      </c>
      <c r="F30" s="106">
        <v>254.29499999999999</v>
      </c>
      <c r="G30" s="106">
        <v>1.59</v>
      </c>
      <c r="H30" s="104"/>
    </row>
    <row r="31" spans="2:8" x14ac:dyDescent="0.2">
      <c r="B31" s="104" t="s">
        <v>148</v>
      </c>
      <c r="C31" s="104" t="s">
        <v>149</v>
      </c>
      <c r="D31" s="104" t="s">
        <v>150</v>
      </c>
      <c r="E31" s="105">
        <v>76574</v>
      </c>
      <c r="F31" s="106">
        <v>245.343096</v>
      </c>
      <c r="G31" s="106">
        <v>1.54</v>
      </c>
      <c r="H31" s="104"/>
    </row>
    <row r="32" spans="2:8" x14ac:dyDescent="0.2">
      <c r="B32" s="104" t="s">
        <v>98</v>
      </c>
      <c r="C32" s="104" t="s">
        <v>99</v>
      </c>
      <c r="D32" s="104" t="s">
        <v>68</v>
      </c>
      <c r="E32" s="105">
        <v>30000</v>
      </c>
      <c r="F32" s="106">
        <v>223.39500000000001</v>
      </c>
      <c r="G32" s="106">
        <v>1.4</v>
      </c>
      <c r="H32" s="104"/>
    </row>
    <row r="33" spans="2:8" x14ac:dyDescent="0.2">
      <c r="B33" s="104" t="s">
        <v>106</v>
      </c>
      <c r="C33" s="104" t="s">
        <v>107</v>
      </c>
      <c r="D33" s="104" t="s">
        <v>108</v>
      </c>
      <c r="E33" s="105">
        <v>15000</v>
      </c>
      <c r="F33" s="106">
        <v>213.04499999999999</v>
      </c>
      <c r="G33" s="106">
        <v>1.34</v>
      </c>
      <c r="H33" s="104"/>
    </row>
    <row r="34" spans="2:8" x14ac:dyDescent="0.2">
      <c r="B34" s="104" t="s">
        <v>429</v>
      </c>
      <c r="C34" s="104" t="s">
        <v>430</v>
      </c>
      <c r="D34" s="104" t="s">
        <v>202</v>
      </c>
      <c r="E34" s="105">
        <v>10000</v>
      </c>
      <c r="F34" s="106">
        <v>211.63</v>
      </c>
      <c r="G34" s="106">
        <v>1.33</v>
      </c>
      <c r="H34" s="104"/>
    </row>
    <row r="35" spans="2:8" x14ac:dyDescent="0.2">
      <c r="B35" s="104" t="s">
        <v>209</v>
      </c>
      <c r="C35" s="104" t="s">
        <v>210</v>
      </c>
      <c r="D35" s="104" t="s">
        <v>82</v>
      </c>
      <c r="E35" s="105">
        <v>20000</v>
      </c>
      <c r="F35" s="106">
        <v>200.23</v>
      </c>
      <c r="G35" s="106">
        <v>1.26</v>
      </c>
      <c r="H35" s="104"/>
    </row>
    <row r="36" spans="2:8" x14ac:dyDescent="0.2">
      <c r="B36" s="104" t="s">
        <v>117</v>
      </c>
      <c r="C36" s="104" t="s">
        <v>118</v>
      </c>
      <c r="D36" s="104" t="s">
        <v>65</v>
      </c>
      <c r="E36" s="105">
        <v>13000</v>
      </c>
      <c r="F36" s="106">
        <v>199.07550000000001</v>
      </c>
      <c r="G36" s="106">
        <v>1.25</v>
      </c>
      <c r="H36" s="104"/>
    </row>
    <row r="37" spans="2:8" x14ac:dyDescent="0.2">
      <c r="B37" s="104" t="s">
        <v>100</v>
      </c>
      <c r="C37" s="104" t="s">
        <v>101</v>
      </c>
      <c r="D37" s="104" t="s">
        <v>102</v>
      </c>
      <c r="E37" s="105">
        <v>3000</v>
      </c>
      <c r="F37" s="106">
        <v>191.178</v>
      </c>
      <c r="G37" s="106">
        <v>1.2</v>
      </c>
      <c r="H37" s="104"/>
    </row>
    <row r="38" spans="2:8" x14ac:dyDescent="0.2">
      <c r="B38" s="104" t="s">
        <v>119</v>
      </c>
      <c r="C38" s="104" t="s">
        <v>120</v>
      </c>
      <c r="D38" s="104" t="s">
        <v>108</v>
      </c>
      <c r="E38" s="105">
        <v>21000</v>
      </c>
      <c r="F38" s="106">
        <v>190.70099999999999</v>
      </c>
      <c r="G38" s="106">
        <v>1.2</v>
      </c>
      <c r="H38" s="104"/>
    </row>
    <row r="39" spans="2:8" x14ac:dyDescent="0.2">
      <c r="B39" s="104" t="s">
        <v>174</v>
      </c>
      <c r="C39" s="104" t="s">
        <v>175</v>
      </c>
      <c r="D39" s="104" t="s">
        <v>82</v>
      </c>
      <c r="E39" s="105">
        <v>50000</v>
      </c>
      <c r="F39" s="106">
        <v>172.67500000000001</v>
      </c>
      <c r="G39" s="106">
        <v>1.08</v>
      </c>
      <c r="H39" s="104"/>
    </row>
    <row r="40" spans="2:8" x14ac:dyDescent="0.2">
      <c r="B40" s="104" t="s">
        <v>203</v>
      </c>
      <c r="C40" s="104" t="s">
        <v>204</v>
      </c>
      <c r="D40" s="104" t="s">
        <v>105</v>
      </c>
      <c r="E40" s="105">
        <v>22337</v>
      </c>
      <c r="F40" s="106">
        <v>167.42698350000001</v>
      </c>
      <c r="G40" s="106">
        <v>1.05</v>
      </c>
      <c r="H40" s="104"/>
    </row>
    <row r="41" spans="2:8" x14ac:dyDescent="0.2">
      <c r="B41" s="104" t="s">
        <v>170</v>
      </c>
      <c r="C41" s="104" t="s">
        <v>171</v>
      </c>
      <c r="D41" s="104" t="s">
        <v>93</v>
      </c>
      <c r="E41" s="105">
        <v>23000</v>
      </c>
      <c r="F41" s="106">
        <v>165.17449999999999</v>
      </c>
      <c r="G41" s="106">
        <v>1.04</v>
      </c>
      <c r="H41" s="104"/>
    </row>
    <row r="42" spans="2:8" x14ac:dyDescent="0.2">
      <c r="B42" s="104" t="s">
        <v>109</v>
      </c>
      <c r="C42" s="104" t="s">
        <v>110</v>
      </c>
      <c r="D42" s="104" t="s">
        <v>111</v>
      </c>
      <c r="E42" s="105">
        <v>32000</v>
      </c>
      <c r="F42" s="106">
        <v>163.10400000000001</v>
      </c>
      <c r="G42" s="106">
        <v>1.02</v>
      </c>
      <c r="H42" s="104"/>
    </row>
    <row r="43" spans="2:8" x14ac:dyDescent="0.2">
      <c r="B43" s="104" t="s">
        <v>80</v>
      </c>
      <c r="C43" s="104" t="s">
        <v>81</v>
      </c>
      <c r="D43" s="104" t="s">
        <v>82</v>
      </c>
      <c r="E43" s="105">
        <v>7500</v>
      </c>
      <c r="F43" s="106">
        <v>138.90375</v>
      </c>
      <c r="G43" s="106">
        <v>0.87</v>
      </c>
      <c r="H43" s="104"/>
    </row>
    <row r="44" spans="2:8" x14ac:dyDescent="0.2">
      <c r="B44" s="104" t="s">
        <v>196</v>
      </c>
      <c r="C44" s="104" t="s">
        <v>197</v>
      </c>
      <c r="D44" s="104" t="s">
        <v>82</v>
      </c>
      <c r="E44" s="105">
        <v>3000</v>
      </c>
      <c r="F44" s="106">
        <v>138.08099999999999</v>
      </c>
      <c r="G44" s="106">
        <v>0.87</v>
      </c>
      <c r="H44" s="104"/>
    </row>
    <row r="45" spans="2:8" x14ac:dyDescent="0.2">
      <c r="B45" s="104" t="s">
        <v>176</v>
      </c>
      <c r="C45" s="104" t="s">
        <v>177</v>
      </c>
      <c r="D45" s="104" t="s">
        <v>105</v>
      </c>
      <c r="E45" s="105">
        <v>45000</v>
      </c>
      <c r="F45" s="106">
        <v>120.375</v>
      </c>
      <c r="G45" s="106">
        <v>0.75</v>
      </c>
      <c r="H45" s="104"/>
    </row>
    <row r="46" spans="2:8" x14ac:dyDescent="0.2">
      <c r="B46" s="11" t="s">
        <v>47</v>
      </c>
      <c r="C46" s="11"/>
      <c r="D46" s="11"/>
      <c r="E46" s="12"/>
      <c r="F46" s="80">
        <v>15858.785583999999</v>
      </c>
      <c r="G46" s="80">
        <v>99.46</v>
      </c>
      <c r="H46" s="11"/>
    </row>
    <row r="47" spans="2:8" x14ac:dyDescent="0.2">
      <c r="B47" s="104" t="s">
        <v>321</v>
      </c>
      <c r="C47" s="104"/>
      <c r="D47" s="104"/>
      <c r="E47" s="105"/>
      <c r="F47" s="106">
        <v>189.92657840000001</v>
      </c>
      <c r="G47" s="106">
        <v>1.1910000000000001</v>
      </c>
      <c r="H47" s="104">
        <v>3.23</v>
      </c>
    </row>
    <row r="48" spans="2:8" x14ac:dyDescent="0.2">
      <c r="B48" s="104" t="s">
        <v>320</v>
      </c>
      <c r="C48" s="104"/>
      <c r="D48" s="104"/>
      <c r="E48" s="105"/>
      <c r="F48" s="106">
        <v>13.255727800000001</v>
      </c>
      <c r="G48" s="106">
        <v>8.3099999999999993E-2</v>
      </c>
      <c r="H48" s="104">
        <v>3.33</v>
      </c>
    </row>
    <row r="49" spans="1:8" x14ac:dyDescent="0.2">
      <c r="B49" s="11" t="s">
        <v>47</v>
      </c>
      <c r="C49" s="11"/>
      <c r="D49" s="11"/>
      <c r="E49" s="12"/>
      <c r="F49" s="80">
        <v>203.1823062</v>
      </c>
      <c r="G49" s="80">
        <v>1.2741</v>
      </c>
      <c r="H49" s="11"/>
    </row>
    <row r="50" spans="1:8" x14ac:dyDescent="0.2">
      <c r="B50" s="104" t="s">
        <v>48</v>
      </c>
      <c r="C50" s="104"/>
      <c r="D50" s="104"/>
      <c r="E50" s="105"/>
      <c r="F50" s="106">
        <v>-115.24333970000001</v>
      </c>
      <c r="G50" s="106">
        <v>-0.73409999999999997</v>
      </c>
      <c r="H50" s="104"/>
    </row>
    <row r="51" spans="1:8" x14ac:dyDescent="0.2">
      <c r="B51" s="13" t="s">
        <v>459</v>
      </c>
      <c r="C51" s="13"/>
      <c r="D51" s="13"/>
      <c r="E51" s="14"/>
      <c r="F51" s="15">
        <v>15946.724550499999</v>
      </c>
      <c r="G51" s="15">
        <v>100</v>
      </c>
      <c r="H51" s="13"/>
    </row>
    <row r="53" spans="1:8" x14ac:dyDescent="0.2">
      <c r="B53" s="65" t="s">
        <v>337</v>
      </c>
      <c r="C53" s="45"/>
      <c r="D53" s="45"/>
      <c r="E53" s="56"/>
      <c r="F53" s="25"/>
      <c r="G53" s="25"/>
    </row>
    <row r="54" spans="1:8" x14ac:dyDescent="0.2">
      <c r="B54" s="121" t="s">
        <v>338</v>
      </c>
      <c r="C54" s="122"/>
      <c r="D54" s="122"/>
      <c r="E54" s="122"/>
      <c r="F54" s="122"/>
      <c r="G54" s="122"/>
    </row>
    <row r="55" spans="1:8" x14ac:dyDescent="0.2">
      <c r="B55" s="128" t="s">
        <v>339</v>
      </c>
      <c r="C55" s="128"/>
      <c r="D55" s="128"/>
      <c r="E55" s="128"/>
      <c r="F55" s="23"/>
      <c r="G55" s="25"/>
    </row>
    <row r="56" spans="1:8" x14ac:dyDescent="0.2">
      <c r="B56" s="128" t="s">
        <v>340</v>
      </c>
      <c r="C56" s="128"/>
      <c r="D56" s="128"/>
      <c r="E56" s="128"/>
      <c r="F56" s="23"/>
      <c r="G56" s="25"/>
    </row>
    <row r="57" spans="1:8" ht="25.5" x14ac:dyDescent="0.2">
      <c r="B57" s="62" t="s">
        <v>341</v>
      </c>
      <c r="C57" s="100" t="s">
        <v>469</v>
      </c>
      <c r="D57" s="100" t="s">
        <v>470</v>
      </c>
      <c r="F57" s="23"/>
      <c r="G57" s="25"/>
    </row>
    <row r="58" spans="1:8" x14ac:dyDescent="0.2">
      <c r="A58" s="1" t="s">
        <v>420</v>
      </c>
      <c r="B58" s="21" t="s">
        <v>342</v>
      </c>
      <c r="C58" s="96">
        <v>42.176900000000003</v>
      </c>
      <c r="D58" s="93">
        <v>43.101199999999999</v>
      </c>
      <c r="F58" s="23"/>
      <c r="G58" s="25"/>
    </row>
    <row r="59" spans="1:8" x14ac:dyDescent="0.2">
      <c r="A59" s="1" t="s">
        <v>419</v>
      </c>
      <c r="B59" s="21" t="s">
        <v>343</v>
      </c>
      <c r="C59" s="97">
        <v>20.8171</v>
      </c>
      <c r="D59" s="94">
        <v>21.7744</v>
      </c>
      <c r="F59" s="23"/>
      <c r="G59" s="25"/>
    </row>
    <row r="60" spans="1:8" x14ac:dyDescent="0.2">
      <c r="A60" s="1" t="s">
        <v>422</v>
      </c>
      <c r="B60" s="21" t="s">
        <v>344</v>
      </c>
      <c r="C60" s="97">
        <v>45.1404</v>
      </c>
      <c r="D60" s="94">
        <v>46.083399999999997</v>
      </c>
      <c r="F60" s="23"/>
      <c r="G60" s="25"/>
    </row>
    <row r="61" spans="1:8" x14ac:dyDescent="0.2">
      <c r="A61" s="1" t="s">
        <v>421</v>
      </c>
      <c r="B61" s="26" t="s">
        <v>345</v>
      </c>
      <c r="C61" s="98">
        <v>21.938300000000002</v>
      </c>
      <c r="D61" s="95">
        <v>23.151399999999999</v>
      </c>
      <c r="F61" s="23"/>
      <c r="G61" s="25"/>
    </row>
    <row r="62" spans="1:8" x14ac:dyDescent="0.2">
      <c r="B62" s="86" t="s">
        <v>472</v>
      </c>
      <c r="C62" s="66"/>
      <c r="D62" s="70"/>
      <c r="E62" s="70"/>
      <c r="F62" s="23"/>
      <c r="G62" s="25"/>
    </row>
    <row r="63" spans="1:8" x14ac:dyDescent="0.2">
      <c r="B63" s="137" t="s">
        <v>346</v>
      </c>
      <c r="C63" s="138"/>
      <c r="D63" s="138"/>
      <c r="E63" s="138"/>
      <c r="F63" s="25"/>
      <c r="G63" s="25"/>
    </row>
    <row r="64" spans="1:8" x14ac:dyDescent="0.2">
      <c r="B64" s="38" t="s">
        <v>473</v>
      </c>
      <c r="C64" s="39"/>
      <c r="D64" s="39"/>
      <c r="E64" s="39"/>
      <c r="F64" s="25"/>
      <c r="G64" s="25"/>
    </row>
    <row r="65" spans="1:7" x14ac:dyDescent="0.2">
      <c r="B65" s="38" t="s">
        <v>474</v>
      </c>
      <c r="C65" s="39"/>
      <c r="D65" s="39"/>
      <c r="E65" s="39"/>
      <c r="F65" s="25"/>
      <c r="G65" s="25"/>
    </row>
    <row r="66" spans="1:7" x14ac:dyDescent="0.2">
      <c r="B66" s="38" t="s">
        <v>475</v>
      </c>
      <c r="C66" s="39"/>
      <c r="D66" s="39"/>
      <c r="E66" s="39"/>
      <c r="F66" s="25"/>
      <c r="G66" s="25"/>
    </row>
    <row r="67" spans="1:7" x14ac:dyDescent="0.2">
      <c r="B67" s="38" t="s">
        <v>515</v>
      </c>
      <c r="C67" s="39"/>
      <c r="D67" s="39"/>
      <c r="E67" s="39"/>
      <c r="F67" s="25"/>
      <c r="G67" s="25"/>
    </row>
    <row r="68" spans="1:7" x14ac:dyDescent="0.2">
      <c r="B68" s="38" t="s">
        <v>476</v>
      </c>
      <c r="C68" s="39"/>
      <c r="D68" s="39"/>
      <c r="E68" s="39"/>
      <c r="F68" s="25"/>
      <c r="G68" s="25"/>
    </row>
    <row r="69" spans="1:7" x14ac:dyDescent="0.2">
      <c r="B69" s="38" t="s">
        <v>477</v>
      </c>
      <c r="C69" s="39"/>
      <c r="D69" s="39"/>
      <c r="E69" s="39"/>
      <c r="F69" s="25"/>
      <c r="G69" s="25"/>
    </row>
    <row r="70" spans="1:7" x14ac:dyDescent="0.2">
      <c r="B70" s="38" t="s">
        <v>478</v>
      </c>
      <c r="C70" s="39"/>
      <c r="D70" s="39"/>
      <c r="E70" s="39"/>
      <c r="F70" s="25"/>
      <c r="G70" s="25"/>
    </row>
    <row r="71" spans="1:7" x14ac:dyDescent="0.2">
      <c r="B71" s="31" t="s">
        <v>500</v>
      </c>
      <c r="C71" s="114"/>
      <c r="D71" s="114"/>
      <c r="E71" s="114"/>
      <c r="F71" s="52"/>
      <c r="G71" s="25"/>
    </row>
    <row r="72" spans="1:7" x14ac:dyDescent="0.2">
      <c r="B72" s="28" t="s">
        <v>341</v>
      </c>
      <c r="C72" s="141" t="s">
        <v>439</v>
      </c>
      <c r="D72" s="142"/>
      <c r="E72" s="46"/>
      <c r="F72" s="52"/>
      <c r="G72" s="25"/>
    </row>
    <row r="73" spans="1:7" x14ac:dyDescent="0.2">
      <c r="B73" s="115"/>
      <c r="C73" s="116" t="s">
        <v>440</v>
      </c>
      <c r="D73" s="116" t="s">
        <v>441</v>
      </c>
      <c r="E73" s="46"/>
      <c r="F73" s="52"/>
      <c r="G73" s="25"/>
    </row>
    <row r="74" spans="1:7" x14ac:dyDescent="0.2">
      <c r="A74" s="1" t="s">
        <v>419</v>
      </c>
      <c r="B74" s="29" t="s">
        <v>343</v>
      </c>
      <c r="C74" s="117">
        <v>0.5</v>
      </c>
      <c r="D74" s="118">
        <f>C74</f>
        <v>0.5</v>
      </c>
      <c r="E74" s="46"/>
      <c r="F74" s="52"/>
      <c r="G74" s="25"/>
    </row>
    <row r="75" spans="1:7" x14ac:dyDescent="0.2">
      <c r="A75" s="1" t="s">
        <v>421</v>
      </c>
      <c r="B75" s="26" t="s">
        <v>345</v>
      </c>
      <c r="C75" s="119">
        <v>0.75</v>
      </c>
      <c r="D75" s="120">
        <f>C75</f>
        <v>0.75</v>
      </c>
      <c r="E75" s="46"/>
      <c r="F75" s="52"/>
      <c r="G75" s="25"/>
    </row>
    <row r="76" spans="1:7" x14ac:dyDescent="0.2">
      <c r="B76" s="121" t="s">
        <v>480</v>
      </c>
      <c r="C76" s="122"/>
      <c r="D76" s="122"/>
      <c r="E76" s="122"/>
      <c r="F76" s="122"/>
      <c r="G76" s="25"/>
    </row>
    <row r="77" spans="1:7" x14ac:dyDescent="0.2">
      <c r="B77" s="121" t="s">
        <v>481</v>
      </c>
      <c r="C77" s="122"/>
      <c r="D77" s="122"/>
      <c r="E77" s="122"/>
      <c r="F77" s="40"/>
      <c r="G77" s="25"/>
    </row>
    <row r="78" spans="1:7" x14ac:dyDescent="0.2">
      <c r="B78" s="139" t="s">
        <v>501</v>
      </c>
      <c r="C78" s="140"/>
      <c r="D78" s="140"/>
      <c r="E78" s="140"/>
      <c r="F78" s="40"/>
      <c r="G78" s="25"/>
    </row>
    <row r="79" spans="1:7" x14ac:dyDescent="0.2">
      <c r="B79" s="53" t="s">
        <v>483</v>
      </c>
      <c r="C79" s="53"/>
      <c r="D79" s="53"/>
      <c r="E79" s="53"/>
      <c r="F79" s="40"/>
      <c r="G79" s="25"/>
    </row>
    <row r="80" spans="1:7" x14ac:dyDescent="0.2">
      <c r="B80" s="121" t="s">
        <v>347</v>
      </c>
      <c r="C80" s="122"/>
      <c r="D80" s="122"/>
      <c r="E80" s="122"/>
      <c r="F80" s="122"/>
      <c r="G80" s="122"/>
    </row>
    <row r="81" spans="2:7" x14ac:dyDescent="0.2">
      <c r="B81" s="44" t="s">
        <v>348</v>
      </c>
      <c r="C81" s="45"/>
      <c r="D81" s="45"/>
      <c r="E81" s="56"/>
      <c r="F81" s="25"/>
      <c r="G81" s="25"/>
    </row>
    <row r="82" spans="2:7" x14ac:dyDescent="0.2">
      <c r="B82" s="121" t="s">
        <v>349</v>
      </c>
      <c r="C82" s="122"/>
      <c r="D82" s="122"/>
      <c r="E82" s="122"/>
      <c r="F82" s="122"/>
      <c r="G82" s="122"/>
    </row>
    <row r="85" spans="2:7" x14ac:dyDescent="0.2">
      <c r="B85" s="1" t="s">
        <v>49</v>
      </c>
    </row>
    <row r="86" spans="2:7" x14ac:dyDescent="0.2">
      <c r="B86" s="1" t="s">
        <v>142</v>
      </c>
    </row>
    <row r="87" spans="2:7" ht="12.6" customHeight="1" x14ac:dyDescent="0.2">
      <c r="B87" s="1" t="s">
        <v>280</v>
      </c>
    </row>
    <row r="98" spans="2:8" x14ac:dyDescent="0.2">
      <c r="B98" s="1" t="s">
        <v>7</v>
      </c>
      <c r="E98" s="1"/>
    </row>
    <row r="99" spans="2:8" ht="60.75" customHeight="1" x14ac:dyDescent="0.2">
      <c r="B99" s="147" t="s">
        <v>518</v>
      </c>
      <c r="C99" s="147"/>
      <c r="D99" s="147"/>
      <c r="E99" s="147"/>
      <c r="F99" s="147"/>
      <c r="G99" s="147"/>
      <c r="H99" s="147"/>
    </row>
    <row r="100" spans="2:8" ht="18.75" x14ac:dyDescent="0.3">
      <c r="B100" s="4" t="s">
        <v>8</v>
      </c>
      <c r="E100" s="1"/>
    </row>
    <row r="101" spans="2:8" x14ac:dyDescent="0.2">
      <c r="E101" s="1"/>
    </row>
    <row r="102" spans="2:8" x14ac:dyDescent="0.2">
      <c r="E102" s="1"/>
    </row>
  </sheetData>
  <mergeCells count="14">
    <mergeCell ref="B99:H99"/>
    <mergeCell ref="B2:G2"/>
    <mergeCell ref="B3:G3"/>
    <mergeCell ref="B1:G1"/>
    <mergeCell ref="B82:G82"/>
    <mergeCell ref="B80:G80"/>
    <mergeCell ref="B54:G54"/>
    <mergeCell ref="B56:E56"/>
    <mergeCell ref="B63:E63"/>
    <mergeCell ref="B76:F76"/>
    <mergeCell ref="B78:E78"/>
    <mergeCell ref="B55:E55"/>
    <mergeCell ref="B77:E77"/>
    <mergeCell ref="C72:D72"/>
  </mergeCells>
  <pageMargins left="0" right="0" top="0" bottom="0" header="0.3" footer="0.3"/>
  <pageSetup scale="43" orientation="landscape" r:id="rId1"/>
  <headerFooter>
    <oddFooter>&amp;R&amp;1#&amp;"Calibri"&amp;10&amp;KFF0000|PUBLIC|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46FB81-D3AC-4837-8C8C-1BB1DD980BB5}"/>
</file>

<file path=customXml/itemProps2.xml><?xml version="1.0" encoding="utf-8"?>
<ds:datastoreItem xmlns:ds="http://schemas.openxmlformats.org/officeDocument/2006/customXml" ds:itemID="{F4417225-C34F-4F26-97AD-D4878B35E244}"/>
</file>

<file path=customXml/itemProps3.xml><?xml version="1.0" encoding="utf-8"?>
<ds:datastoreItem xmlns:ds="http://schemas.openxmlformats.org/officeDocument/2006/customXml" ds:itemID="{799F2807-279A-4BCA-B4A8-D57884B9EE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45</vt:i4>
      </vt:variant>
    </vt:vector>
  </HeadingPairs>
  <TitlesOfParts>
    <vt:vector size="62" baseType="lpstr">
      <vt:lpstr>Index</vt:lpstr>
      <vt:lpstr>HEF</vt:lpstr>
      <vt:lpstr>HEFOCF</vt:lpstr>
      <vt:lpstr>HEH</vt:lpstr>
      <vt:lpstr>HIOP</vt:lpstr>
      <vt:lpstr>HELM</vt:lpstr>
      <vt:lpstr>HMEF</vt:lpstr>
      <vt:lpstr>HPTF</vt:lpstr>
      <vt:lpstr>HTSF</vt:lpstr>
      <vt:lpstr>HAPDF</vt:lpstr>
      <vt:lpstr>HBF</vt:lpstr>
      <vt:lpstr>HEMF</vt:lpstr>
      <vt:lpstr>HGCOF</vt:lpstr>
      <vt:lpstr>HMSC</vt:lpstr>
      <vt:lpstr>HMSG</vt:lpstr>
      <vt:lpstr>HMSM</vt:lpstr>
      <vt:lpstr>Disclaimer</vt:lpstr>
      <vt:lpstr>HAPDF!Print_Area</vt:lpstr>
      <vt:lpstr>HBF!Print_Area</vt:lpstr>
      <vt:lpstr>HEF!Print_Area</vt:lpstr>
      <vt:lpstr>HEFOCF!Print_Area</vt:lpstr>
      <vt:lpstr>HEH!Print_Area</vt:lpstr>
      <vt:lpstr>HELM!Print_Area</vt:lpstr>
      <vt:lpstr>HEMF!Print_Area</vt:lpstr>
      <vt:lpstr>HGCOF!Print_Area</vt:lpstr>
      <vt:lpstr>HIOP!Print_Area</vt:lpstr>
      <vt:lpstr>HMEF!Print_Area</vt:lpstr>
      <vt:lpstr>HMSC!Print_Area</vt:lpstr>
      <vt:lpstr>HMSG!Print_Area</vt:lpstr>
      <vt:lpstr>HMSM!Print_Area</vt:lpstr>
      <vt:lpstr>HPTF!Print_Area</vt:lpstr>
      <vt:lpstr>HTSF!Print_Area</vt:lpstr>
      <vt:lpstr>HAPDF!SchemeDescription</vt:lpstr>
      <vt:lpstr>HBF!SchemeDescription</vt:lpstr>
      <vt:lpstr>HEF!SchemeDescription</vt:lpstr>
      <vt:lpstr>HEFOCF!SchemeDescription</vt:lpstr>
      <vt:lpstr>HEH!SchemeDescription</vt:lpstr>
      <vt:lpstr>HELM!SchemeDescription</vt:lpstr>
      <vt:lpstr>HEMF!SchemeDescription</vt:lpstr>
      <vt:lpstr>HGCOF!SchemeDescription</vt:lpstr>
      <vt:lpstr>HIOP!SchemeDescription</vt:lpstr>
      <vt:lpstr>HMEF!SchemeDescription</vt:lpstr>
      <vt:lpstr>HMSC!SchemeDescription</vt:lpstr>
      <vt:lpstr>HMSG!SchemeDescription</vt:lpstr>
      <vt:lpstr>HMSM!SchemeDescription</vt:lpstr>
      <vt:lpstr>HPTF!SchemeDescription</vt:lpstr>
      <vt:lpstr>HTSF!SchemeDescription</vt:lpstr>
      <vt:lpstr>HAPDF!SchemeDescription_2</vt:lpstr>
      <vt:lpstr>HBF!SchemeDescription_2</vt:lpstr>
      <vt:lpstr>HEF!SchemeDescription_2</vt:lpstr>
      <vt:lpstr>HEFOCF!SchemeDescription_2</vt:lpstr>
      <vt:lpstr>HEH!SchemeDescription_2</vt:lpstr>
      <vt:lpstr>HELM!SchemeDescription_2</vt:lpstr>
      <vt:lpstr>HEMF!SchemeDescription_2</vt:lpstr>
      <vt:lpstr>HGCOF!SchemeDescription_2</vt:lpstr>
      <vt:lpstr>HIOP!SchemeDescription_2</vt:lpstr>
      <vt:lpstr>HMEF!SchemeDescription_2</vt:lpstr>
      <vt:lpstr>HMSC!SchemeDescription_2</vt:lpstr>
      <vt:lpstr>HMSG!SchemeDescription_2</vt:lpstr>
      <vt:lpstr>HMSM!SchemeDescription_2</vt:lpstr>
      <vt:lpstr>HPTF!SchemeDescription_2</vt:lpstr>
      <vt:lpstr>HTSF!SchemeDescription_2</vt:lpstr>
    </vt:vector>
  </TitlesOfParts>
  <Manager>HSBC Mutual Fund</Manager>
  <Company>HSBC Mutual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Equity Monthly Portfolio Jan 2021</dc:title>
  <dc:subject>Equity Monthly Portfolio Jan 2021</dc:subject>
  <dc:creator>HSBC Mutual Fund</dc:creator>
  <cp:keywords>Equity Monthly Portfolio Jan 2021</cp:keywords>
  <cp:lastModifiedBy>urmila.barmecha@hsbc.co.in</cp:lastModifiedBy>
  <cp:lastPrinted>2020-12-04T12:37:24Z</cp:lastPrinted>
  <dcterms:created xsi:type="dcterms:W3CDTF">2015-09-23T05:30:42Z</dcterms:created>
  <dcterms:modified xsi:type="dcterms:W3CDTF">2021-02-08T08:17:59Z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0e60c6-cef6-4cc0-a98d-364c7249d74b_Enabled">
    <vt:lpwstr>True</vt:lpwstr>
  </property>
  <property fmtid="{D5CDD505-2E9C-101B-9397-08002B2CF9AE}" pid="3" name="MSIP_Label_840e60c6-cef6-4cc0-a98d-364c7249d74b_SiteId">
    <vt:lpwstr>b44900f1-2def-4c3b-9ec6-9020d604e19e</vt:lpwstr>
  </property>
  <property fmtid="{D5CDD505-2E9C-101B-9397-08002B2CF9AE}" pid="4" name="MSIP_Label_840e60c6-cef6-4cc0-a98d-364c7249d74b_Owner">
    <vt:lpwstr>1471033@zone1.scb.net</vt:lpwstr>
  </property>
  <property fmtid="{D5CDD505-2E9C-101B-9397-08002B2CF9AE}" pid="5" name="MSIP_Label_840e60c6-cef6-4cc0-a98d-364c7249d74b_SetDate">
    <vt:lpwstr>2020-10-02T12:21:56.1597587Z</vt:lpwstr>
  </property>
  <property fmtid="{D5CDD505-2E9C-101B-9397-08002B2CF9AE}" pid="6" name="MSIP_Label_840e60c6-cef6-4cc0-a98d-364c7249d74b_Name">
    <vt:lpwstr>Internal</vt:lpwstr>
  </property>
  <property fmtid="{D5CDD505-2E9C-101B-9397-08002B2CF9AE}" pid="7" name="MSIP_Label_840e60c6-cef6-4cc0-a98d-364c7249d74b_Application">
    <vt:lpwstr>Microsoft Azure Information Protection</vt:lpwstr>
  </property>
  <property fmtid="{D5CDD505-2E9C-101B-9397-08002B2CF9AE}" pid="8" name="MSIP_Label_840e60c6-cef6-4cc0-a98d-364c7249d74b_ActionId">
    <vt:lpwstr>645adccd-f0b7-4c0d-95eb-993691d55b46</vt:lpwstr>
  </property>
  <property fmtid="{D5CDD505-2E9C-101B-9397-08002B2CF9AE}" pid="9" name="MSIP_Label_840e60c6-cef6-4cc0-a98d-364c7249d74b_Extended_MSFT_Method">
    <vt:lpwstr>Manual</vt:lpwstr>
  </property>
  <property fmtid="{D5CDD505-2E9C-101B-9397-08002B2CF9AE}" pid="10" name="MSIP_Label_3486a02c-2dfb-4efe-823f-aa2d1f0e6ab7_Enabled">
    <vt:lpwstr>true</vt:lpwstr>
  </property>
  <property fmtid="{D5CDD505-2E9C-101B-9397-08002B2CF9AE}" pid="11" name="MSIP_Label_3486a02c-2dfb-4efe-823f-aa2d1f0e6ab7_SetDate">
    <vt:lpwstr>2021-02-08T08:17:46Z</vt:lpwstr>
  </property>
  <property fmtid="{D5CDD505-2E9C-101B-9397-08002B2CF9AE}" pid="12" name="MSIP_Label_3486a02c-2dfb-4efe-823f-aa2d1f0e6ab7_Method">
    <vt:lpwstr>Privileged</vt:lpwstr>
  </property>
  <property fmtid="{D5CDD505-2E9C-101B-9397-08002B2CF9AE}" pid="13" name="MSIP_Label_3486a02c-2dfb-4efe-823f-aa2d1f0e6ab7_Name">
    <vt:lpwstr>CLAPUBLIC</vt:lpwstr>
  </property>
  <property fmtid="{D5CDD505-2E9C-101B-9397-08002B2CF9AE}" pid="14" name="MSIP_Label_3486a02c-2dfb-4efe-823f-aa2d1f0e6ab7_SiteId">
    <vt:lpwstr>e0fd434d-ba64-497b-90d2-859c472e1a92</vt:lpwstr>
  </property>
  <property fmtid="{D5CDD505-2E9C-101B-9397-08002B2CF9AE}" pid="15" name="MSIP_Label_3486a02c-2dfb-4efe-823f-aa2d1f0e6ab7_ActionId">
    <vt:lpwstr>93c9d140-ce4c-48c5-9650-452d3fe994d7</vt:lpwstr>
  </property>
  <property fmtid="{D5CDD505-2E9C-101B-9397-08002B2CF9AE}" pid="16" name="MSIP_Label_3486a02c-2dfb-4efe-823f-aa2d1f0e6ab7_ContentBits">
    <vt:lpwstr>2</vt:lpwstr>
  </property>
  <property fmtid="{D5CDD505-2E9C-101B-9397-08002B2CF9AE}" pid="17" name="Classification">
    <vt:lpwstr>PUBLIC</vt:lpwstr>
  </property>
</Properties>
</file>