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404CF21F-050D-4A29-8905-E2A6C23DCD74}" xr6:coauthVersionLast="47" xr6:coauthVersionMax="47" xr10:uidLastSave="{00000000-0000-0000-0000-000000000000}"/>
  <bookViews>
    <workbookView xWindow="-110" yWindow="-110" windowWidth="19420" windowHeight="10300" activeTab="3" xr2:uid="{1B74B86C-AE6A-439D-BEDC-D888EAB6E637}"/>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2" i="4"/>
  <c r="D11" i="4"/>
  <c r="F18" i="3"/>
  <c r="E18" i="3"/>
  <c r="D18" i="3"/>
  <c r="C18" i="3"/>
  <c r="I9" i="2"/>
  <c r="I16" i="2"/>
  <c r="I27" i="1"/>
  <c r="I24" i="1"/>
  <c r="I16" i="1"/>
  <c r="I18" i="1"/>
  <c r="I20" i="1"/>
  <c r="I17" i="1"/>
  <c r="F12" i="4"/>
  <c r="C12" i="4"/>
  <c r="E10" i="4"/>
  <c r="D10" i="4"/>
  <c r="D12" i="4" s="1"/>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<sst xmlns="http://schemas.openxmlformats.org/spreadsheetml/2006/main" count="133" uniqueCount="79">
  <si>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</si>
  <si>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</si>
  <si>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</si>
  <si>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</si>
  <si>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</si>
  <si>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</si>
  <si>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</si>
  <si>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</si>
  <si>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</si>
  <si>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</si>
  <si>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</si>
  <si>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</si>
  <si>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</si>
  <si>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</si>
  <si>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</si>
  <si>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</si>
  <si>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</si>
  <si>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</si>
  <si>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</si>
  <si>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</si>
  <si>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</si>
  <si>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</si>
  <si>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</si>
  <si>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</si>
  <si>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</si>
  <si>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</si>
  <si>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</si>
  <si>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</si>
  <si>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</si>
  <si>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</si>
  <si>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</si>
  <si>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</si>
  <si>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</si>
  <si>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</si>
  <si>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</si>
  <si>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</si>
  <si>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</si>
  <si>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</si>
  <si>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</si>
  <si>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</si>
  <si>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</si>
  <si>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</si>
  <si>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</si>
  <si>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</si>
  <si>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</si>
  <si>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</si>
  <si>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</si>
  <si>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</si>
  <si>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</si>
  <si>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</si>
  <si>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</si>
  <si>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</si>
  <si>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</si>
  <si>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</si>
  <si>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</si>
  <si>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</si>
  <si>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</si>
  <si>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</si>
  <si>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</si>
  <si>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</si>
  <si>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</si>
  <si>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</si>
  <si>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</si>
  <si>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</si>
  <si>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</si>
  <si>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</si>
  <si>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</si>
  <si>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</si>
  <si>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</si>
  <si>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</si>
  <si>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</si>
  <si>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</si>
  <si>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</si>
  <si>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</si>
  <si>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</si>
  <si>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</si>
  <si>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</si>
  <si>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</si>
  <si>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01/01/2023 to 31/01/2023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</si>
</sst>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
      <sz val="11"/>
      <name val="Calibri"/>
      <family val="2"/>
      <scheme val="minor"/>
    </font>
    <font>
      <b/>
      <sz val="11"/>
      <color rgb="FFC00000"/>
      <name val="Calibri"/>
      <family val="2"/>
      <scheme val="minor"/>
    </font>
  </fonts>
  <fills count="2">
    <fill>
      <patternFill patternType="none"/>
    </fill>
    <fill>
      <patternFill patternType="gray125"/>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27">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7" fillId="0" borderId="0" xfId="0" applyFont="1" applyAlignment="1">
      <alignment vertical="top"/>
    </xf>
    <xf numFmtId="0" fontId="7" fillId="0" borderId="0" xfId="0" applyFont="1" applyAlignment="1">
      <alignment horizontal="center" vertical="top"/>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0" xfId="0" applyFont="1"/>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0" xfId="0" applyFont="1" applyFill="1" applyBorder="1" applyAlignment="1">
      <alignmen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0" xfId="0" applyFont="1"/>
    <xf numFmtId="0" fontId="2" fillId="0" borderId="0" xfId="0" applyFont="1"/>
    <xf numFmtId="17" fontId="7" fillId="0" borderId="6"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6"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0" xfId="0" applyFont="1" applyFill="1" applyBorder="1" applyAlignment="1">
      <alignment horizontal="left" vertical="top"/>
    </xf>
    <xf numFmtId="0" fontId="7" fillId="0" borderId="6"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6" xfId="0" applyFont="1" applyBorder="1" applyAlignment="1">
      <alignment horizontal="center" vertical="top" wrapText="1"/>
    </xf>
    <xf numFmtId="0" fontId="6" fillId="0" borderId="16"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6" fillId="0" borderId="13" xfId="0" applyFont="1" applyBorder="1" applyAlignment="1">
      <alignment horizontal="center" vertical="top" wrapText="1"/>
    </xf>
    <xf numFmtId="0" fontId="6" fillId="0" borderId="6" xfId="0" applyFont="1" applyBorder="1" applyAlignment="1">
      <alignment horizontal="center" vertical="top" wrapText="1"/>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6" fillId="0" borderId="20" xfId="0" applyFont="1" applyFill="1" applyBorder="1" applyAlignment="1">
      <alignment horizontal="center" vertical="top" wrapText="1"/>
    </xf>
    <xf numFmtId="0" fontId="9" fillId="0" borderId="22" xfId="0" applyFont="1" applyFill="1" applyBorder="1" applyAlignment="1">
      <alignment horizontal="left" vertical="top"/>
    </xf>
    <xf numFmtId="0" fontId="2" fillId="0" borderId="3" xfId="0" applyFont="1" applyBorder="1" applyAlignment="1">
      <alignment vertical="top"/>
    </xf>
    <xf numFmtId="0" fontId="2" fillId="0" borderId="6" xfId="0" applyFont="1" applyBorder="1" applyAlignment="1">
      <alignment vertical="top" wrapText="1"/>
    </xf>
    <xf numFmtId="0" fontId="2" fillId="0" borderId="6" xfId="0" applyFont="1" applyBorder="1" applyAlignment="1">
      <alignment horizontal="center" vertical="top"/>
    </xf>
    <xf numFmtId="0" fontId="2" fillId="0" borderId="4" xfId="0" applyFont="1" applyBorder="1" applyAlignment="1">
      <alignment horizontal="center" vertical="top"/>
    </xf>
    <xf numFmtId="0" fontId="10" fillId="0" borderId="0" xfId="0" applyFont="1" applyAlignment="1">
      <alignment vertical="top"/>
    </xf>
    <xf numFmtId="0" fontId="7" fillId="0" borderId="20" xfId="0" applyFont="1" applyFill="1" applyBorder="1" applyAlignment="1">
      <alignment horizontal="center" vertical="top" wrapText="1"/>
    </xf>
    <xf numFmtId="17" fontId="7" fillId="0" borderId="20" xfId="0" applyNumberFormat="1" applyFont="1" applyFill="1" applyBorder="1" applyAlignment="1">
      <alignment horizontal="center" vertical="top" wrapText="1"/>
    </xf>
    <xf numFmtId="0" fontId="7" fillId="0" borderId="10" xfId="0" applyFont="1" applyBorder="1" applyAlignment="1">
      <alignment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11" fillId="0" borderId="0" xfId="0" applyFont="1" applyAlignment="1">
      <alignment vertical="top"/>
    </xf>
    <xf numFmtId="0" fontId="11" fillId="0" borderId="0" xfId="0" applyFont="1"/>
    <xf numFmtId="2" fontId="2" fillId="0" borderId="6" xfId="0" applyNumberFormat="1" applyFont="1" applyBorder="1" applyAlignment="1">
      <alignment horizontal="center" vertical="top"/>
    </xf>
    <xf numFmtId="0" fontId="2" fillId="0" borderId="29" xfId="0" applyFont="1" applyBorder="1" applyAlignment="1">
      <alignment vertical="top"/>
    </xf>
    <xf numFmtId="0" fontId="2" fillId="0" borderId="8" xfId="0" applyFont="1" applyBorder="1" applyAlignment="1">
      <alignment vertical="top" wrapText="1"/>
    </xf>
    <xf numFmtId="0" fontId="2" fillId="0" borderId="8" xfId="0" applyFont="1" applyBorder="1" applyAlignment="1">
      <alignment horizontal="center" vertical="top"/>
    </xf>
    <xf numFmtId="0" fontId="2" fillId="0" borderId="6" xfId="0" applyFont="1" applyFill="1" applyBorder="1" applyAlignment="1">
      <alignment horizontal="center" vertical="top"/>
    </xf>
    <xf numFmtId="0" fontId="2" fillId="0" borderId="5" xfId="0" applyFont="1" applyBorder="1" applyAlignment="1">
      <alignment vertical="top"/>
    </xf>
    <xf numFmtId="0" fontId="2" fillId="0" borderId="35" xfId="0" applyFont="1" applyBorder="1" applyAlignment="1">
      <alignment vertical="top"/>
    </xf>
    <xf numFmtId="0" fontId="2" fillId="0" borderId="35" xfId="0" applyFont="1" applyBorder="1" applyAlignment="1">
      <alignment horizontal="center" vertical="top"/>
    </xf>
    <xf numFmtId="2" fontId="2" fillId="0" borderId="35" xfId="0" applyNumberFormat="1" applyFont="1" applyBorder="1" applyAlignment="1">
      <alignment horizontal="center" vertical="top"/>
    </xf>
    <xf numFmtId="0" fontId="2" fillId="0" borderId="22" xfId="0" applyFont="1" applyBorder="1" applyAlignment="1">
      <alignment horizontal="center" vertical="top"/>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13" xfId="0" applyFont="1" applyBorder="1" applyAlignment="1">
      <alignment horizontal="center" vertical="top" wrapText="1"/>
    </xf>
    <xf numFmtId="0" fontId="6" fillId="0" borderId="6" xfId="0" applyFont="1" applyBorder="1" applyAlignment="1">
      <alignment horizontal="center" vertical="top" wrapText="1"/>
    </xf>
    <xf numFmtId="0" fontId="6" fillId="0" borderId="13" xfId="0" applyFont="1" applyBorder="1" applyAlignment="1">
      <alignment horizontal="center" vertical="top"/>
    </xf>
    <xf numFmtId="0" fontId="6" fillId="0" borderId="2" xfId="0" applyFont="1" applyBorder="1" applyAlignment="1">
      <alignment horizontal="center" vertical="top"/>
    </xf>
    <xf numFmtId="0" fontId="6" fillId="0" borderId="6" xfId="0" applyFont="1" applyBorder="1" applyAlignment="1">
      <alignment horizontal="center" vertical="top"/>
    </xf>
    <xf numFmtId="0" fontId="6" fillId="0" borderId="4" xfId="0" applyFont="1" applyBorder="1" applyAlignment="1">
      <alignment horizontal="center" vertical="top"/>
    </xf>
    <xf numFmtId="0" fontId="6" fillId="0" borderId="25" xfId="0" applyFont="1" applyFill="1" applyBorder="1" applyAlignment="1">
      <alignment horizontal="left" vertical="top"/>
    </xf>
    <xf numFmtId="0" fontId="6" fillId="0" borderId="26" xfId="0" applyFont="1" applyFill="1" applyBorder="1" applyAlignment="1">
      <alignment horizontal="left" vertical="top"/>
    </xf>
    <xf numFmtId="0" fontId="6" fillId="0" borderId="27" xfId="0" applyFont="1" applyFill="1" applyBorder="1" applyAlignment="1">
      <alignment horizontal="left" vertical="top"/>
    </xf>
    <xf numFmtId="0" fontId="6" fillId="0" borderId="1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16" xfId="0" applyFont="1" applyBorder="1" applyAlignment="1">
      <alignment horizontal="center" vertical="top" wrapText="1"/>
    </xf>
    <xf numFmtId="0" fontId="6" fillId="0" borderId="30" xfId="0" applyFont="1" applyBorder="1" applyAlignment="1">
      <alignment horizontal="center" vertical="top" wrapText="1"/>
    </xf>
    <xf numFmtId="0" fontId="6" fillId="0" borderId="8" xfId="0" applyFont="1" applyBorder="1" applyAlignment="1">
      <alignment horizontal="center" vertical="top" wrapText="1"/>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22" xfId="0" applyFont="1" applyBorder="1" applyAlignment="1">
      <alignment horizontal="center" vertical="top"/>
    </xf>
    <xf numFmtId="0" fontId="6" fillId="0" borderId="31"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3" xfId="0" applyFont="1" applyBorder="1" applyAlignment="1">
      <alignment horizontal="left" vertical="top" wrapText="1"/>
    </xf>
    <xf numFmtId="0" fontId="6" fillId="0" borderId="6" xfId="0" applyFont="1" applyBorder="1" applyAlignment="1">
      <alignment horizontal="left" vertical="top" wrapText="1"/>
    </xf>
    <xf numFmtId="0" fontId="6" fillId="0" borderId="35" xfId="0" applyFont="1" applyBorder="1" applyAlignment="1">
      <alignment horizontal="left" vertical="top" wrapText="1"/>
    </xf>
    <xf numFmtId="0" fontId="6" fillId="0" borderId="35"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2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8D12-9EC8-4A5A-809A-C4AFD6C0B9A7}">
  <dimension ref="A1:N33"/>
  <sheetViews>
    <sheetView showGridLines="0" topLeftCell="B12" workbookViewId="0">
      <selection activeCell="I31" sqref="I31"/>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66">
        <v>1774086</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98" t="s">
        <v>0</v>
      </c>
      <c r="B6" s="99"/>
      <c r="C6" s="99"/>
      <c r="D6" s="100"/>
      <c r="E6" s="21"/>
      <c r="F6" s="21"/>
      <c r="G6" s="21"/>
      <c r="H6" s="21"/>
      <c r="I6" s="21"/>
      <c r="J6" s="21"/>
      <c r="K6" s="21"/>
      <c r="L6" s="21"/>
      <c r="M6" s="21"/>
      <c r="N6" s="21"/>
    </row>
    <row r="7" spans="1:14" s="3" customFormat="1" ht="16" thickBot="1" x14ac:dyDescent="0.4">
      <c r="A7" s="45"/>
      <c r="B7" s="45"/>
      <c r="C7" s="45"/>
      <c r="D7" s="45"/>
      <c r="E7" s="21"/>
      <c r="F7" s="21"/>
      <c r="G7" s="21"/>
      <c r="H7" s="21"/>
      <c r="I7" s="21"/>
      <c r="J7" s="21"/>
      <c r="K7" s="21"/>
      <c r="L7" s="21"/>
      <c r="M7" s="21"/>
      <c r="N7" s="21"/>
    </row>
    <row r="8" spans="1:14" ht="15" thickBot="1" x14ac:dyDescent="0.4">
      <c r="A8" s="16"/>
      <c r="B8" s="16"/>
      <c r="C8" s="17"/>
      <c r="D8" s="17"/>
      <c r="E8" s="89" t="s">
        <v>5</v>
      </c>
      <c r="F8" s="90"/>
      <c r="G8" s="90"/>
      <c r="H8" s="90"/>
      <c r="I8" s="90"/>
      <c r="J8" s="90"/>
      <c r="K8" s="90"/>
      <c r="L8" s="90"/>
      <c r="M8" s="90"/>
      <c r="N8" s="91"/>
    </row>
    <row r="9" spans="1:14" s="4" customFormat="1" x14ac:dyDescent="0.35">
      <c r="A9" s="101" t="s">
        <v>1</v>
      </c>
      <c r="B9" s="104" t="s">
        <v>2</v>
      </c>
      <c r="C9" s="104" t="s">
        <v>3</v>
      </c>
      <c r="D9" s="104" t="s">
        <v>4</v>
      </c>
      <c r="E9" s="94" t="s">
        <v>6</v>
      </c>
      <c r="F9" s="94"/>
      <c r="G9" s="94"/>
      <c r="H9" s="94"/>
      <c r="I9" s="94"/>
      <c r="J9" s="92" t="s">
        <v>7</v>
      </c>
      <c r="K9" s="94" t="s">
        <v>8</v>
      </c>
      <c r="L9" s="94"/>
      <c r="M9" s="94"/>
      <c r="N9" s="95"/>
    </row>
    <row r="10" spans="1:14" s="4" customFormat="1" x14ac:dyDescent="0.35">
      <c r="A10" s="102"/>
      <c r="B10" s="105"/>
      <c r="C10" s="105"/>
      <c r="D10" s="105"/>
      <c r="E10" s="96"/>
      <c r="F10" s="96"/>
      <c r="G10" s="96"/>
      <c r="H10" s="96"/>
      <c r="I10" s="96"/>
      <c r="J10" s="93"/>
      <c r="K10" s="96"/>
      <c r="L10" s="96"/>
      <c r="M10" s="96"/>
      <c r="N10" s="97"/>
    </row>
    <row r="11" spans="1:14" s="4" customFormat="1" ht="42" x14ac:dyDescent="0.35">
      <c r="A11" s="103"/>
      <c r="B11" s="106"/>
      <c r="C11" s="106"/>
      <c r="D11" s="106"/>
      <c r="E11" s="49" t="s">
        <v>9</v>
      </c>
      <c r="F11" s="49" t="s">
        <v>10</v>
      </c>
      <c r="G11" s="49" t="s">
        <v>11</v>
      </c>
      <c r="H11" s="49" t="s">
        <v>12</v>
      </c>
      <c r="I11" s="49" t="s">
        <v>13</v>
      </c>
      <c r="J11" s="93"/>
      <c r="K11" s="18" t="s">
        <v>14</v>
      </c>
      <c r="L11" s="18" t="s">
        <v>15</v>
      </c>
      <c r="M11" s="18" t="s">
        <v>16</v>
      </c>
      <c r="N11" s="19" t="s">
        <v>17</v>
      </c>
    </row>
    <row r="12" spans="1:14" s="77" customFormat="1" ht="28" x14ac:dyDescent="0.35">
      <c r="A12" s="67" t="s">
        <v>20</v>
      </c>
      <c r="B12" s="68" t="s">
        <v>18</v>
      </c>
      <c r="C12" s="69">
        <v>0</v>
      </c>
      <c r="D12" s="69">
        <v>1</v>
      </c>
      <c r="E12" s="69">
        <v>0</v>
      </c>
      <c r="F12" s="69">
        <v>0</v>
      </c>
      <c r="G12" s="69">
        <v>0</v>
      </c>
      <c r="H12" s="69">
        <v>0</v>
      </c>
      <c r="I12" s="69">
        <v>0</v>
      </c>
      <c r="J12" s="69">
        <v>0</v>
      </c>
      <c r="K12" s="69">
        <v>1</v>
      </c>
      <c r="L12" s="69">
        <v>0</v>
      </c>
      <c r="M12" s="69">
        <v>0</v>
      </c>
      <c r="N12" s="70">
        <v>0</v>
      </c>
    </row>
    <row r="13" spans="1:14" s="71" customFormat="1" ht="42" x14ac:dyDescent="0.35">
      <c r="A13" s="67" t="s">
        <v>19</v>
      </c>
      <c r="B13" s="68" t="s">
        <v>21</v>
      </c>
      <c r="C13" s="69">
        <v>0</v>
      </c>
      <c r="D13" s="69">
        <v>0</v>
      </c>
      <c r="E13" s="69">
        <v>0</v>
      </c>
      <c r="F13" s="69">
        <v>0</v>
      </c>
      <c r="G13" s="69">
        <v>0</v>
      </c>
      <c r="H13" s="69">
        <v>0</v>
      </c>
      <c r="I13" s="69">
        <v>0</v>
      </c>
      <c r="J13" s="69">
        <v>0</v>
      </c>
      <c r="K13" s="69">
        <v>0</v>
      </c>
      <c r="L13" s="69">
        <v>0</v>
      </c>
      <c r="M13" s="69">
        <v>0</v>
      </c>
      <c r="N13" s="70">
        <v>0</v>
      </c>
    </row>
    <row r="14" spans="1:14" s="77" customFormat="1" x14ac:dyDescent="0.35">
      <c r="A14" s="67" t="s">
        <v>25</v>
      </c>
      <c r="B14" s="68" t="s">
        <v>22</v>
      </c>
      <c r="C14" s="69">
        <v>5</v>
      </c>
      <c r="D14" s="69">
        <v>14</v>
      </c>
      <c r="E14" s="69">
        <v>18</v>
      </c>
      <c r="F14" s="69">
        <v>0</v>
      </c>
      <c r="G14" s="69">
        <v>0</v>
      </c>
      <c r="H14" s="69">
        <v>0</v>
      </c>
      <c r="I14" s="79">
        <v>9.2799999999999994</v>
      </c>
      <c r="J14" s="69">
        <v>0</v>
      </c>
      <c r="K14" s="69">
        <v>1</v>
      </c>
      <c r="L14" s="69">
        <v>0</v>
      </c>
      <c r="M14" s="69">
        <v>0</v>
      </c>
      <c r="N14" s="70">
        <v>0</v>
      </c>
    </row>
    <row r="15" spans="1:14" s="71" customFormat="1" x14ac:dyDescent="0.35">
      <c r="A15" s="67" t="s">
        <v>26</v>
      </c>
      <c r="B15" s="68" t="s">
        <v>23</v>
      </c>
      <c r="C15" s="69">
        <v>0</v>
      </c>
      <c r="D15" s="69">
        <v>0</v>
      </c>
      <c r="E15" s="69">
        <v>0</v>
      </c>
      <c r="F15" s="69">
        <v>0</v>
      </c>
      <c r="G15" s="69">
        <v>0</v>
      </c>
      <c r="H15" s="69">
        <v>0</v>
      </c>
      <c r="I15" s="69">
        <v>0</v>
      </c>
      <c r="J15" s="69">
        <v>0</v>
      </c>
      <c r="K15" s="69">
        <v>0</v>
      </c>
      <c r="L15" s="69">
        <v>0</v>
      </c>
      <c r="M15" s="69">
        <v>0</v>
      </c>
      <c r="N15" s="70">
        <v>0</v>
      </c>
    </row>
    <row r="16" spans="1:14" s="77" customFormat="1" x14ac:dyDescent="0.35">
      <c r="A16" s="67" t="s">
        <v>27</v>
      </c>
      <c r="B16" s="68" t="s">
        <v>24</v>
      </c>
      <c r="C16" s="69">
        <v>0</v>
      </c>
      <c r="D16" s="69">
        <v>1</v>
      </c>
      <c r="E16" s="69">
        <v>1</v>
      </c>
      <c r="F16" s="69">
        <v>0</v>
      </c>
      <c r="G16" s="69">
        <v>0</v>
      </c>
      <c r="H16" s="69">
        <v>0</v>
      </c>
      <c r="I16" s="69">
        <f>10/1</f>
        <v>10</v>
      </c>
      <c r="J16" s="69">
        <v>0</v>
      </c>
      <c r="K16" s="69">
        <v>0</v>
      </c>
      <c r="L16" s="69">
        <v>0</v>
      </c>
      <c r="M16" s="69">
        <v>0</v>
      </c>
      <c r="N16" s="70">
        <v>0</v>
      </c>
    </row>
    <row r="17" spans="1:14" s="77" customFormat="1" x14ac:dyDescent="0.35">
      <c r="A17" s="67" t="s">
        <v>28</v>
      </c>
      <c r="B17" s="68" t="s">
        <v>29</v>
      </c>
      <c r="C17" s="69">
        <v>0</v>
      </c>
      <c r="D17" s="69">
        <v>2</v>
      </c>
      <c r="E17" s="69">
        <v>2</v>
      </c>
      <c r="F17" s="69">
        <v>0</v>
      </c>
      <c r="G17" s="69">
        <v>0</v>
      </c>
      <c r="H17" s="69">
        <v>0</v>
      </c>
      <c r="I17" s="69">
        <f>15/2</f>
        <v>7.5</v>
      </c>
      <c r="J17" s="69">
        <v>0</v>
      </c>
      <c r="K17" s="69">
        <v>0</v>
      </c>
      <c r="L17" s="69">
        <v>0</v>
      </c>
      <c r="M17" s="69">
        <v>0</v>
      </c>
      <c r="N17" s="70">
        <v>0</v>
      </c>
    </row>
    <row r="18" spans="1:14" s="77" customFormat="1" x14ac:dyDescent="0.35">
      <c r="A18" s="67" t="s">
        <v>30</v>
      </c>
      <c r="B18" s="68" t="s">
        <v>31</v>
      </c>
      <c r="C18" s="69">
        <v>1</v>
      </c>
      <c r="D18" s="69">
        <v>19</v>
      </c>
      <c r="E18" s="69">
        <v>19</v>
      </c>
      <c r="F18" s="69">
        <v>0</v>
      </c>
      <c r="G18" s="69">
        <v>0</v>
      </c>
      <c r="H18" s="69">
        <v>0</v>
      </c>
      <c r="I18" s="79">
        <f>41/19</f>
        <v>2.1578947368421053</v>
      </c>
      <c r="J18" s="69">
        <v>0</v>
      </c>
      <c r="K18" s="69">
        <v>1</v>
      </c>
      <c r="L18" s="69">
        <v>0</v>
      </c>
      <c r="M18" s="69">
        <v>0</v>
      </c>
      <c r="N18" s="70">
        <v>0</v>
      </c>
    </row>
    <row r="19" spans="1:14" s="71" customFormat="1" x14ac:dyDescent="0.35">
      <c r="A19" s="67" t="s">
        <v>32</v>
      </c>
      <c r="B19" s="68" t="s">
        <v>33</v>
      </c>
      <c r="C19" s="69">
        <v>0</v>
      </c>
      <c r="D19" s="69">
        <v>0</v>
      </c>
      <c r="E19" s="69">
        <v>0</v>
      </c>
      <c r="F19" s="69">
        <v>0</v>
      </c>
      <c r="G19" s="69">
        <v>0</v>
      </c>
      <c r="H19" s="69">
        <v>0</v>
      </c>
      <c r="I19" s="69">
        <v>0</v>
      </c>
      <c r="J19" s="69">
        <v>0</v>
      </c>
      <c r="K19" s="69">
        <v>0</v>
      </c>
      <c r="L19" s="69">
        <v>0</v>
      </c>
      <c r="M19" s="69">
        <v>0</v>
      </c>
      <c r="N19" s="70">
        <v>0</v>
      </c>
    </row>
    <row r="20" spans="1:14" s="77" customFormat="1" x14ac:dyDescent="0.35">
      <c r="A20" s="67" t="s">
        <v>34</v>
      </c>
      <c r="B20" s="68" t="s">
        <v>35</v>
      </c>
      <c r="C20" s="69">
        <v>0</v>
      </c>
      <c r="D20" s="69">
        <v>1</v>
      </c>
      <c r="E20" s="69">
        <v>1</v>
      </c>
      <c r="F20" s="69">
        <v>0</v>
      </c>
      <c r="G20" s="69">
        <v>0</v>
      </c>
      <c r="H20" s="69">
        <v>0</v>
      </c>
      <c r="I20" s="69">
        <f>8/1</f>
        <v>8</v>
      </c>
      <c r="J20" s="69">
        <v>0</v>
      </c>
      <c r="K20" s="69">
        <v>0</v>
      </c>
      <c r="L20" s="69">
        <v>0</v>
      </c>
      <c r="M20" s="69">
        <v>0</v>
      </c>
      <c r="N20" s="70">
        <v>0</v>
      </c>
    </row>
    <row r="21" spans="1:14" s="71" customFormat="1" x14ac:dyDescent="0.35">
      <c r="A21" s="67" t="s">
        <v>36</v>
      </c>
      <c r="B21" s="68" t="s">
        <v>37</v>
      </c>
      <c r="C21" s="69">
        <v>0</v>
      </c>
      <c r="D21" s="69">
        <v>0</v>
      </c>
      <c r="E21" s="69">
        <v>0</v>
      </c>
      <c r="F21" s="69">
        <v>0</v>
      </c>
      <c r="G21" s="69">
        <v>0</v>
      </c>
      <c r="H21" s="69">
        <v>0</v>
      </c>
      <c r="I21" s="69">
        <v>0</v>
      </c>
      <c r="J21" s="69">
        <v>0</v>
      </c>
      <c r="K21" s="69">
        <v>0</v>
      </c>
      <c r="L21" s="69">
        <v>0</v>
      </c>
      <c r="M21" s="69">
        <v>0</v>
      </c>
      <c r="N21" s="70">
        <v>0</v>
      </c>
    </row>
    <row r="22" spans="1:14" s="71" customFormat="1" x14ac:dyDescent="0.35">
      <c r="A22" s="67" t="s">
        <v>38</v>
      </c>
      <c r="B22" s="68" t="s">
        <v>39</v>
      </c>
      <c r="C22" s="69">
        <v>0</v>
      </c>
      <c r="D22" s="69">
        <v>0</v>
      </c>
      <c r="E22" s="69">
        <v>0</v>
      </c>
      <c r="F22" s="69">
        <v>0</v>
      </c>
      <c r="G22" s="69">
        <v>0</v>
      </c>
      <c r="H22" s="69">
        <v>0</v>
      </c>
      <c r="I22" s="69">
        <v>0</v>
      </c>
      <c r="J22" s="69">
        <v>0</v>
      </c>
      <c r="K22" s="69">
        <v>0</v>
      </c>
      <c r="L22" s="69">
        <v>0</v>
      </c>
      <c r="M22" s="69">
        <v>0</v>
      </c>
      <c r="N22" s="70">
        <v>0</v>
      </c>
    </row>
    <row r="23" spans="1:14" s="71" customFormat="1" x14ac:dyDescent="0.35">
      <c r="A23" s="67" t="s">
        <v>40</v>
      </c>
      <c r="B23" s="68" t="s">
        <v>41</v>
      </c>
      <c r="C23" s="69">
        <v>0</v>
      </c>
      <c r="D23" s="69">
        <v>0</v>
      </c>
      <c r="E23" s="69">
        <v>0</v>
      </c>
      <c r="F23" s="69">
        <v>0</v>
      </c>
      <c r="G23" s="69">
        <v>0</v>
      </c>
      <c r="H23" s="69">
        <v>0</v>
      </c>
      <c r="I23" s="69">
        <v>0</v>
      </c>
      <c r="J23" s="69">
        <v>0</v>
      </c>
      <c r="K23" s="69">
        <v>0</v>
      </c>
      <c r="L23" s="69">
        <v>0</v>
      </c>
      <c r="M23" s="69">
        <v>0</v>
      </c>
      <c r="N23" s="70">
        <v>0</v>
      </c>
    </row>
    <row r="24" spans="1:14" s="77" customFormat="1" ht="28" x14ac:dyDescent="0.35">
      <c r="A24" s="67" t="s">
        <v>42</v>
      </c>
      <c r="B24" s="68" t="s">
        <v>43</v>
      </c>
      <c r="C24" s="69">
        <v>1</v>
      </c>
      <c r="D24" s="69">
        <v>6</v>
      </c>
      <c r="E24" s="69">
        <v>4</v>
      </c>
      <c r="F24" s="69">
        <v>0</v>
      </c>
      <c r="G24" s="69">
        <v>0</v>
      </c>
      <c r="H24" s="69">
        <v>0</v>
      </c>
      <c r="I24" s="79">
        <f>43/6</f>
        <v>7.166666666666667</v>
      </c>
      <c r="J24" s="69">
        <v>0</v>
      </c>
      <c r="K24" s="69">
        <v>3</v>
      </c>
      <c r="L24" s="69">
        <v>0</v>
      </c>
      <c r="M24" s="69">
        <v>0</v>
      </c>
      <c r="N24" s="70">
        <v>0</v>
      </c>
    </row>
    <row r="25" spans="1:14" s="71" customFormat="1" x14ac:dyDescent="0.35">
      <c r="A25" s="67" t="s">
        <v>44</v>
      </c>
      <c r="B25" s="68" t="s">
        <v>45</v>
      </c>
      <c r="C25" s="69">
        <v>0</v>
      </c>
      <c r="D25" s="69">
        <v>0</v>
      </c>
      <c r="E25" s="69">
        <v>0</v>
      </c>
      <c r="F25" s="69">
        <v>0</v>
      </c>
      <c r="G25" s="69">
        <v>0</v>
      </c>
      <c r="H25" s="69">
        <v>0</v>
      </c>
      <c r="I25" s="69">
        <v>0</v>
      </c>
      <c r="J25" s="69">
        <v>0</v>
      </c>
      <c r="K25" s="69">
        <v>0</v>
      </c>
      <c r="L25" s="69">
        <v>0</v>
      </c>
      <c r="M25" s="69">
        <v>0</v>
      </c>
      <c r="N25" s="70">
        <v>0</v>
      </c>
    </row>
    <row r="26" spans="1:14" s="71" customFormat="1" x14ac:dyDescent="0.35">
      <c r="A26" s="67" t="s">
        <v>46</v>
      </c>
      <c r="B26" s="68" t="s">
        <v>47</v>
      </c>
      <c r="C26" s="69">
        <v>0</v>
      </c>
      <c r="D26" s="69">
        <v>0</v>
      </c>
      <c r="E26" s="69">
        <v>0</v>
      </c>
      <c r="F26" s="69">
        <v>0</v>
      </c>
      <c r="G26" s="69">
        <v>0</v>
      </c>
      <c r="H26" s="69">
        <v>0</v>
      </c>
      <c r="I26" s="69">
        <v>0</v>
      </c>
      <c r="J26" s="69">
        <v>0</v>
      </c>
      <c r="K26" s="69">
        <v>0</v>
      </c>
      <c r="L26" s="69">
        <v>0</v>
      </c>
      <c r="M26" s="69">
        <v>0</v>
      </c>
      <c r="N26" s="70">
        <v>0</v>
      </c>
    </row>
    <row r="27" spans="1:14" s="77" customFormat="1" x14ac:dyDescent="0.35">
      <c r="A27" s="67" t="s">
        <v>48</v>
      </c>
      <c r="B27" s="68" t="s">
        <v>49</v>
      </c>
      <c r="C27" s="69">
        <v>2</v>
      </c>
      <c r="D27" s="69">
        <v>10</v>
      </c>
      <c r="E27" s="69">
        <v>8</v>
      </c>
      <c r="F27" s="69">
        <v>0</v>
      </c>
      <c r="G27" s="69">
        <v>0</v>
      </c>
      <c r="H27" s="69">
        <v>0</v>
      </c>
      <c r="I27" s="79">
        <f>84/10</f>
        <v>8.4</v>
      </c>
      <c r="J27" s="69">
        <v>0</v>
      </c>
      <c r="K27" s="69">
        <v>4</v>
      </c>
      <c r="L27" s="69">
        <v>0</v>
      </c>
      <c r="M27" s="69">
        <v>0</v>
      </c>
      <c r="N27" s="70">
        <v>0</v>
      </c>
    </row>
    <row r="28" spans="1:14" s="47" customFormat="1" x14ac:dyDescent="0.35">
      <c r="A28" s="27"/>
      <c r="B28" s="27"/>
      <c r="C28" s="28"/>
      <c r="D28" s="28"/>
      <c r="E28" s="28"/>
      <c r="F28" s="28"/>
      <c r="G28" s="28"/>
      <c r="H28" s="28"/>
      <c r="I28" s="28"/>
      <c r="J28" s="28"/>
      <c r="K28" s="28"/>
      <c r="L28" s="28"/>
      <c r="M28" s="28"/>
      <c r="N28" s="28"/>
    </row>
    <row r="29" spans="1:14" x14ac:dyDescent="0.35">
      <c r="A29" s="20" t="s">
        <v>50</v>
      </c>
      <c r="B29" s="20"/>
      <c r="C29" s="17"/>
      <c r="D29" s="17"/>
      <c r="E29" s="17"/>
      <c r="F29" s="17"/>
      <c r="G29" s="17"/>
      <c r="H29" s="17"/>
      <c r="I29" s="17"/>
      <c r="J29" s="20"/>
      <c r="K29" s="17"/>
      <c r="L29" s="17"/>
      <c r="M29" s="17"/>
      <c r="N29" s="17"/>
    </row>
    <row r="30" spans="1:14" x14ac:dyDescent="0.35">
      <c r="A30" s="20" t="s">
        <v>51</v>
      </c>
      <c r="B30" s="20"/>
      <c r="C30" s="17"/>
      <c r="D30" s="17"/>
      <c r="E30" s="17"/>
      <c r="F30" s="17"/>
      <c r="G30" s="17"/>
      <c r="H30" s="17"/>
      <c r="I30" s="17"/>
      <c r="J30" s="20"/>
      <c r="K30" s="17"/>
      <c r="L30" s="17"/>
      <c r="M30" s="17"/>
      <c r="N30" s="17"/>
    </row>
    <row r="31" spans="1:14" x14ac:dyDescent="0.35">
      <c r="A31" s="20" t="s">
        <v>52</v>
      </c>
      <c r="B31" s="20"/>
      <c r="C31" s="17"/>
      <c r="D31" s="17"/>
      <c r="E31" s="17"/>
      <c r="F31" s="17"/>
      <c r="G31" s="17"/>
      <c r="H31" s="17"/>
      <c r="I31" s="17"/>
      <c r="J31" s="20"/>
      <c r="K31" s="17"/>
      <c r="L31" s="17"/>
      <c r="M31" s="17"/>
      <c r="N31" s="17"/>
    </row>
    <row r="32" spans="1:14" x14ac:dyDescent="0.35">
      <c r="A32" s="20"/>
      <c r="B32" s="20"/>
      <c r="C32" s="17"/>
      <c r="D32" s="17"/>
      <c r="E32" s="17"/>
      <c r="F32" s="17"/>
      <c r="G32" s="17"/>
      <c r="H32" s="17"/>
      <c r="I32" s="17"/>
      <c r="J32" s="20"/>
      <c r="K32" s="17"/>
      <c r="L32" s="17"/>
      <c r="M32" s="17"/>
      <c r="N32" s="17"/>
    </row>
    <row r="33" spans="1:14" x14ac:dyDescent="0.35">
      <c r="A33" s="20"/>
      <c r="B33" s="20"/>
      <c r="C33" s="17"/>
      <c r="D33" s="17"/>
      <c r="E33" s="17"/>
      <c r="F33" s="17"/>
      <c r="G33" s="17"/>
      <c r="H33" s="17"/>
      <c r="I33" s="17"/>
      <c r="J33" s="20"/>
      <c r="K33" s="17"/>
      <c r="L33" s="17"/>
      <c r="M33" s="17"/>
      <c r="N33" s="17"/>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E0EC1-9BC0-450D-950F-B08E2019DDB6}">
  <dimension ref="A1:O27"/>
  <sheetViews>
    <sheetView showGridLines="0" workbookViewId="0">
      <pane xSplit="2" ySplit="7" topLeftCell="C16" activePane="bottomRight" state="frozen"/>
      <selection pane="topRight" activeCell="C1" sqref="C1"/>
      <selection pane="bottomLeft" activeCell="A13" sqref="A13"/>
      <selection pane="bottomRight" activeCell="G27" sqref="G27"/>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43"/>
      <c r="B1" s="44"/>
      <c r="C1" s="44"/>
      <c r="D1" s="44"/>
      <c r="E1" s="29"/>
      <c r="F1" s="29"/>
      <c r="G1" s="29"/>
      <c r="H1" s="29"/>
      <c r="I1" s="29"/>
      <c r="J1" s="29"/>
      <c r="K1" s="29"/>
      <c r="L1" s="29"/>
      <c r="M1" s="29"/>
      <c r="N1" s="29"/>
      <c r="O1" s="29"/>
    </row>
    <row r="2" spans="1:15" ht="15" thickBot="1" x14ac:dyDescent="0.4">
      <c r="A2" s="98" t="s">
        <v>53</v>
      </c>
      <c r="B2" s="99"/>
      <c r="C2" s="99"/>
      <c r="D2" s="100"/>
      <c r="E2" s="17"/>
      <c r="F2" s="17"/>
      <c r="G2" s="17"/>
      <c r="H2" s="17"/>
      <c r="I2" s="17"/>
      <c r="J2" s="17"/>
      <c r="K2" s="16"/>
      <c r="L2" s="16"/>
      <c r="M2" s="16"/>
      <c r="N2" s="16"/>
    </row>
    <row r="3" spans="1:15" ht="15" thickBot="1" x14ac:dyDescent="0.4">
      <c r="A3" s="45"/>
      <c r="B3" s="45"/>
      <c r="C3" s="45"/>
      <c r="D3" s="45"/>
      <c r="E3" s="17"/>
      <c r="F3" s="17"/>
      <c r="G3" s="17"/>
      <c r="H3" s="17"/>
      <c r="I3" s="17"/>
      <c r="J3" s="17"/>
      <c r="K3" s="16"/>
      <c r="L3" s="16"/>
      <c r="M3" s="16"/>
      <c r="N3" s="16"/>
    </row>
    <row r="4" spans="1:15" ht="15" thickBot="1" x14ac:dyDescent="0.4">
      <c r="A4" s="117" t="s">
        <v>54</v>
      </c>
      <c r="B4" s="120" t="s">
        <v>75</v>
      </c>
      <c r="C4" s="92" t="s">
        <v>3</v>
      </c>
      <c r="D4" s="124" t="s">
        <v>4</v>
      </c>
      <c r="E4" s="107" t="s">
        <v>5</v>
      </c>
      <c r="F4" s="107"/>
      <c r="G4" s="107"/>
      <c r="H4" s="107"/>
      <c r="I4" s="107"/>
      <c r="J4" s="107"/>
      <c r="K4" s="107"/>
      <c r="L4" s="107"/>
      <c r="M4" s="107"/>
      <c r="N4" s="108"/>
    </row>
    <row r="5" spans="1:15" x14ac:dyDescent="0.35">
      <c r="A5" s="118"/>
      <c r="B5" s="121"/>
      <c r="C5" s="93"/>
      <c r="D5" s="125"/>
      <c r="E5" s="109" t="s">
        <v>6</v>
      </c>
      <c r="F5" s="94"/>
      <c r="G5" s="94"/>
      <c r="H5" s="94"/>
      <c r="I5" s="95"/>
      <c r="J5" s="113" t="s">
        <v>7</v>
      </c>
      <c r="K5" s="115" t="s">
        <v>8</v>
      </c>
      <c r="L5" s="94"/>
      <c r="M5" s="94"/>
      <c r="N5" s="95"/>
    </row>
    <row r="6" spans="1:15" ht="15" thickBot="1" x14ac:dyDescent="0.4">
      <c r="A6" s="118"/>
      <c r="B6" s="121"/>
      <c r="C6" s="93"/>
      <c r="D6" s="125"/>
      <c r="E6" s="110"/>
      <c r="F6" s="111"/>
      <c r="G6" s="111"/>
      <c r="H6" s="111"/>
      <c r="I6" s="112"/>
      <c r="J6" s="114"/>
      <c r="K6" s="116"/>
      <c r="L6" s="111"/>
      <c r="M6" s="111"/>
      <c r="N6" s="112"/>
    </row>
    <row r="7" spans="1:15" ht="42.5" thickBot="1" x14ac:dyDescent="0.4">
      <c r="A7" s="119"/>
      <c r="B7" s="122"/>
      <c r="C7" s="123"/>
      <c r="D7" s="126"/>
      <c r="E7" s="23" t="s">
        <v>9</v>
      </c>
      <c r="F7" s="24" t="s">
        <v>10</v>
      </c>
      <c r="G7" s="24" t="s">
        <v>11</v>
      </c>
      <c r="H7" s="24" t="s">
        <v>12</v>
      </c>
      <c r="I7" s="24" t="s">
        <v>13</v>
      </c>
      <c r="J7" s="106"/>
      <c r="K7" s="25" t="s">
        <v>14</v>
      </c>
      <c r="L7" s="25" t="s">
        <v>15</v>
      </c>
      <c r="M7" s="25" t="s">
        <v>16</v>
      </c>
      <c r="N7" s="26" t="s">
        <v>17</v>
      </c>
    </row>
    <row r="8" spans="1:15" s="48" customFormat="1" ht="28" x14ac:dyDescent="0.35">
      <c r="A8" s="80" t="s">
        <v>20</v>
      </c>
      <c r="B8" s="81" t="s">
        <v>18</v>
      </c>
      <c r="C8" s="82">
        <v>0</v>
      </c>
      <c r="D8" s="82">
        <v>0</v>
      </c>
      <c r="E8" s="69">
        <v>0</v>
      </c>
      <c r="F8" s="69">
        <v>0</v>
      </c>
      <c r="G8" s="69">
        <v>0</v>
      </c>
      <c r="H8" s="69">
        <v>0</v>
      </c>
      <c r="I8" s="69">
        <v>0</v>
      </c>
      <c r="J8" s="69">
        <v>0</v>
      </c>
      <c r="K8" s="69">
        <v>0</v>
      </c>
      <c r="L8" s="69">
        <v>0</v>
      </c>
      <c r="M8" s="69">
        <v>0</v>
      </c>
      <c r="N8" s="69">
        <v>0</v>
      </c>
    </row>
    <row r="9" spans="1:15" s="78" customFormat="1" ht="28" x14ac:dyDescent="0.35">
      <c r="A9" s="67" t="s">
        <v>19</v>
      </c>
      <c r="B9" s="68" t="s">
        <v>21</v>
      </c>
      <c r="C9" s="69">
        <v>0</v>
      </c>
      <c r="D9" s="69">
        <v>1</v>
      </c>
      <c r="E9" s="69">
        <v>1</v>
      </c>
      <c r="F9" s="69">
        <v>0</v>
      </c>
      <c r="G9" s="69">
        <v>0</v>
      </c>
      <c r="H9" s="69">
        <v>0</v>
      </c>
      <c r="I9" s="69">
        <f>6/1</f>
        <v>6</v>
      </c>
      <c r="J9" s="69">
        <v>0</v>
      </c>
      <c r="K9" s="69">
        <v>0</v>
      </c>
      <c r="L9" s="69">
        <v>0</v>
      </c>
      <c r="M9" s="69">
        <v>0</v>
      </c>
      <c r="N9" s="69">
        <v>0</v>
      </c>
    </row>
    <row r="10" spans="1:15" s="48" customFormat="1" x14ac:dyDescent="0.35">
      <c r="A10" s="67" t="s">
        <v>25</v>
      </c>
      <c r="B10" s="68" t="s">
        <v>22</v>
      </c>
      <c r="C10" s="69">
        <v>5</v>
      </c>
      <c r="D10" s="69">
        <v>5</v>
      </c>
      <c r="E10" s="69">
        <v>9</v>
      </c>
      <c r="F10" s="69">
        <v>0</v>
      </c>
      <c r="G10" s="69">
        <v>0</v>
      </c>
      <c r="H10" s="69">
        <v>0</v>
      </c>
      <c r="I10" s="83">
        <v>9.8800000000000008</v>
      </c>
      <c r="J10" s="69">
        <v>0</v>
      </c>
      <c r="K10" s="69">
        <v>1</v>
      </c>
      <c r="L10" s="69">
        <v>0</v>
      </c>
      <c r="M10" s="69">
        <v>0</v>
      </c>
      <c r="N10" s="69">
        <v>0</v>
      </c>
    </row>
    <row r="11" spans="1:15" s="48" customFormat="1" x14ac:dyDescent="0.35">
      <c r="A11" s="67" t="s">
        <v>26</v>
      </c>
      <c r="B11" s="68" t="s">
        <v>23</v>
      </c>
      <c r="C11" s="69">
        <v>0</v>
      </c>
      <c r="D11" s="69">
        <v>0</v>
      </c>
      <c r="E11" s="69">
        <v>0</v>
      </c>
      <c r="F11" s="69">
        <v>0</v>
      </c>
      <c r="G11" s="69">
        <v>0</v>
      </c>
      <c r="H11" s="69">
        <v>0</v>
      </c>
      <c r="I11" s="69">
        <v>0</v>
      </c>
      <c r="J11" s="69">
        <v>0</v>
      </c>
      <c r="K11" s="69">
        <v>0</v>
      </c>
      <c r="L11" s="69">
        <v>0</v>
      </c>
      <c r="M11" s="69">
        <v>0</v>
      </c>
      <c r="N11" s="69">
        <v>0</v>
      </c>
    </row>
    <row r="12" spans="1:15" s="48" customFormat="1" x14ac:dyDescent="0.35">
      <c r="A12" s="67" t="s">
        <v>27</v>
      </c>
      <c r="B12" s="68" t="s">
        <v>24</v>
      </c>
      <c r="C12" s="69">
        <v>0</v>
      </c>
      <c r="D12" s="69">
        <v>0</v>
      </c>
      <c r="E12" s="69">
        <v>0</v>
      </c>
      <c r="F12" s="69">
        <v>0</v>
      </c>
      <c r="G12" s="69">
        <v>0</v>
      </c>
      <c r="H12" s="69">
        <v>0</v>
      </c>
      <c r="I12" s="69">
        <v>0</v>
      </c>
      <c r="J12" s="69">
        <v>0</v>
      </c>
      <c r="K12" s="69">
        <v>0</v>
      </c>
      <c r="L12" s="69">
        <v>0</v>
      </c>
      <c r="M12" s="69">
        <v>0</v>
      </c>
      <c r="N12" s="69">
        <v>0</v>
      </c>
    </row>
    <row r="13" spans="1:15" s="48" customFormat="1" x14ac:dyDescent="0.35">
      <c r="A13" s="67" t="s">
        <v>28</v>
      </c>
      <c r="B13" s="68" t="s">
        <v>29</v>
      </c>
      <c r="C13" s="69">
        <v>0</v>
      </c>
      <c r="D13" s="69">
        <v>0</v>
      </c>
      <c r="E13" s="69">
        <v>0</v>
      </c>
      <c r="F13" s="69">
        <v>0</v>
      </c>
      <c r="G13" s="69">
        <v>0</v>
      </c>
      <c r="H13" s="69">
        <v>0</v>
      </c>
      <c r="I13" s="69">
        <v>0</v>
      </c>
      <c r="J13" s="69">
        <v>0</v>
      </c>
      <c r="K13" s="69">
        <v>0</v>
      </c>
      <c r="L13" s="69">
        <v>0</v>
      </c>
      <c r="M13" s="69">
        <v>0</v>
      </c>
      <c r="N13" s="69">
        <v>0</v>
      </c>
    </row>
    <row r="14" spans="1:15" s="48" customFormat="1" x14ac:dyDescent="0.35">
      <c r="A14" s="67" t="s">
        <v>30</v>
      </c>
      <c r="B14" s="68" t="s">
        <v>31</v>
      </c>
      <c r="C14" s="69">
        <v>0</v>
      </c>
      <c r="D14" s="69">
        <v>0</v>
      </c>
      <c r="E14" s="69">
        <v>0</v>
      </c>
      <c r="F14" s="69">
        <v>0</v>
      </c>
      <c r="G14" s="69">
        <v>0</v>
      </c>
      <c r="H14" s="69">
        <v>0</v>
      </c>
      <c r="I14" s="69">
        <v>0</v>
      </c>
      <c r="J14" s="69">
        <v>0</v>
      </c>
      <c r="K14" s="69">
        <v>0</v>
      </c>
      <c r="L14" s="69">
        <v>0</v>
      </c>
      <c r="M14" s="69">
        <v>0</v>
      </c>
      <c r="N14" s="69">
        <v>0</v>
      </c>
    </row>
    <row r="15" spans="1:15" s="48" customFormat="1" x14ac:dyDescent="0.35">
      <c r="A15" s="67" t="s">
        <v>32</v>
      </c>
      <c r="B15" s="68" t="s">
        <v>33</v>
      </c>
      <c r="C15" s="69">
        <v>0</v>
      </c>
      <c r="D15" s="69">
        <v>0</v>
      </c>
      <c r="E15" s="69">
        <v>0</v>
      </c>
      <c r="F15" s="69">
        <v>0</v>
      </c>
      <c r="G15" s="69">
        <v>0</v>
      </c>
      <c r="H15" s="69">
        <v>0</v>
      </c>
      <c r="I15" s="69">
        <v>0</v>
      </c>
      <c r="J15" s="69">
        <v>0</v>
      </c>
      <c r="K15" s="69">
        <v>0</v>
      </c>
      <c r="L15" s="69">
        <v>0</v>
      </c>
      <c r="M15" s="69">
        <v>0</v>
      </c>
      <c r="N15" s="69">
        <v>0</v>
      </c>
    </row>
    <row r="16" spans="1:15" s="78" customFormat="1" x14ac:dyDescent="0.35">
      <c r="A16" s="67" t="s">
        <v>34</v>
      </c>
      <c r="B16" s="68" t="s">
        <v>35</v>
      </c>
      <c r="C16" s="69">
        <v>0</v>
      </c>
      <c r="D16" s="69">
        <v>1</v>
      </c>
      <c r="E16" s="69">
        <v>1</v>
      </c>
      <c r="F16" s="69">
        <v>0</v>
      </c>
      <c r="G16" s="69">
        <v>0</v>
      </c>
      <c r="H16" s="69">
        <v>0</v>
      </c>
      <c r="I16" s="69">
        <f>8/1</f>
        <v>8</v>
      </c>
      <c r="J16" s="69">
        <v>0</v>
      </c>
      <c r="K16" s="69">
        <v>0</v>
      </c>
      <c r="L16" s="69">
        <v>0</v>
      </c>
      <c r="M16" s="69">
        <v>0</v>
      </c>
      <c r="N16" s="69">
        <v>0</v>
      </c>
    </row>
    <row r="17" spans="1:14" s="48" customFormat="1" x14ac:dyDescent="0.35">
      <c r="A17" s="67" t="s">
        <v>36</v>
      </c>
      <c r="B17" s="68" t="s">
        <v>37</v>
      </c>
      <c r="C17" s="69">
        <v>0</v>
      </c>
      <c r="D17" s="69">
        <v>0</v>
      </c>
      <c r="E17" s="69">
        <v>0</v>
      </c>
      <c r="F17" s="69">
        <v>0</v>
      </c>
      <c r="G17" s="69">
        <v>0</v>
      </c>
      <c r="H17" s="69">
        <v>0</v>
      </c>
      <c r="I17" s="69">
        <v>0</v>
      </c>
      <c r="J17" s="69">
        <v>0</v>
      </c>
      <c r="K17" s="69">
        <v>0</v>
      </c>
      <c r="L17" s="69">
        <v>0</v>
      </c>
      <c r="M17" s="69">
        <v>0</v>
      </c>
      <c r="N17" s="69">
        <v>0</v>
      </c>
    </row>
    <row r="18" spans="1:14" s="48" customFormat="1" x14ac:dyDescent="0.35">
      <c r="A18" s="67" t="s">
        <v>38</v>
      </c>
      <c r="B18" s="68" t="s">
        <v>39</v>
      </c>
      <c r="C18" s="69">
        <v>0</v>
      </c>
      <c r="D18" s="69">
        <v>0</v>
      </c>
      <c r="E18" s="69">
        <v>0</v>
      </c>
      <c r="F18" s="69">
        <v>0</v>
      </c>
      <c r="G18" s="69">
        <v>0</v>
      </c>
      <c r="H18" s="69">
        <v>0</v>
      </c>
      <c r="I18" s="69">
        <v>0</v>
      </c>
      <c r="J18" s="69">
        <v>0</v>
      </c>
      <c r="K18" s="69">
        <v>0</v>
      </c>
      <c r="L18" s="69">
        <v>0</v>
      </c>
      <c r="M18" s="69">
        <v>0</v>
      </c>
      <c r="N18" s="69">
        <v>0</v>
      </c>
    </row>
    <row r="19" spans="1:14" s="48" customFormat="1" x14ac:dyDescent="0.35">
      <c r="A19" s="67" t="s">
        <v>40</v>
      </c>
      <c r="B19" s="68" t="s">
        <v>41</v>
      </c>
      <c r="C19" s="69">
        <v>0</v>
      </c>
      <c r="D19" s="69">
        <v>0</v>
      </c>
      <c r="E19" s="69">
        <v>0</v>
      </c>
      <c r="F19" s="69">
        <v>0</v>
      </c>
      <c r="G19" s="69">
        <v>0</v>
      </c>
      <c r="H19" s="69">
        <v>0</v>
      </c>
      <c r="I19" s="69">
        <v>0</v>
      </c>
      <c r="J19" s="69">
        <v>0</v>
      </c>
      <c r="K19" s="69">
        <v>0</v>
      </c>
      <c r="L19" s="69">
        <v>0</v>
      </c>
      <c r="M19" s="69">
        <v>0</v>
      </c>
      <c r="N19" s="69">
        <v>0</v>
      </c>
    </row>
    <row r="20" spans="1:14" s="48" customFormat="1" ht="28" x14ac:dyDescent="0.35">
      <c r="A20" s="67" t="s">
        <v>42</v>
      </c>
      <c r="B20" s="68" t="s">
        <v>43</v>
      </c>
      <c r="C20" s="69">
        <v>0</v>
      </c>
      <c r="D20" s="69">
        <v>0</v>
      </c>
      <c r="E20" s="69">
        <v>0</v>
      </c>
      <c r="F20" s="69">
        <v>0</v>
      </c>
      <c r="G20" s="69">
        <v>0</v>
      </c>
      <c r="H20" s="69">
        <v>0</v>
      </c>
      <c r="I20" s="69">
        <v>0</v>
      </c>
      <c r="J20" s="69">
        <v>0</v>
      </c>
      <c r="K20" s="69">
        <v>0</v>
      </c>
      <c r="L20" s="69">
        <v>0</v>
      </c>
      <c r="M20" s="69">
        <v>0</v>
      </c>
      <c r="N20" s="69">
        <v>0</v>
      </c>
    </row>
    <row r="21" spans="1:14" s="48" customFormat="1" x14ac:dyDescent="0.35">
      <c r="A21" s="67" t="s">
        <v>44</v>
      </c>
      <c r="B21" s="68" t="s">
        <v>45</v>
      </c>
      <c r="C21" s="69">
        <v>0</v>
      </c>
      <c r="D21" s="69">
        <v>0</v>
      </c>
      <c r="E21" s="69">
        <v>0</v>
      </c>
      <c r="F21" s="69">
        <v>0</v>
      </c>
      <c r="G21" s="69">
        <v>0</v>
      </c>
      <c r="H21" s="69">
        <v>0</v>
      </c>
      <c r="I21" s="69">
        <v>0</v>
      </c>
      <c r="J21" s="69">
        <v>0</v>
      </c>
      <c r="K21" s="69">
        <v>0</v>
      </c>
      <c r="L21" s="69">
        <v>0</v>
      </c>
      <c r="M21" s="69">
        <v>0</v>
      </c>
      <c r="N21" s="69">
        <v>0</v>
      </c>
    </row>
    <row r="22" spans="1:14" s="48" customFormat="1" x14ac:dyDescent="0.35">
      <c r="A22" s="67" t="s">
        <v>46</v>
      </c>
      <c r="B22" s="68" t="s">
        <v>47</v>
      </c>
      <c r="C22" s="69">
        <v>0</v>
      </c>
      <c r="D22" s="69">
        <v>0</v>
      </c>
      <c r="E22" s="69">
        <v>0</v>
      </c>
      <c r="F22" s="69">
        <v>0</v>
      </c>
      <c r="G22" s="69">
        <v>0</v>
      </c>
      <c r="H22" s="69">
        <v>0</v>
      </c>
      <c r="I22" s="69">
        <v>0</v>
      </c>
      <c r="J22" s="69">
        <v>0</v>
      </c>
      <c r="K22" s="69">
        <v>0</v>
      </c>
      <c r="L22" s="69">
        <v>0</v>
      </c>
      <c r="M22" s="69">
        <v>0</v>
      </c>
      <c r="N22" s="69">
        <v>0</v>
      </c>
    </row>
    <row r="23" spans="1:14" s="78" customFormat="1" ht="15" thickBot="1" x14ac:dyDescent="0.4">
      <c r="A23" s="84" t="s">
        <v>48</v>
      </c>
      <c r="B23" s="85" t="s">
        <v>49</v>
      </c>
      <c r="C23" s="69">
        <v>1</v>
      </c>
      <c r="D23" s="86">
        <v>5</v>
      </c>
      <c r="E23" s="86">
        <v>4</v>
      </c>
      <c r="F23" s="86">
        <v>0</v>
      </c>
      <c r="G23" s="86">
        <v>0</v>
      </c>
      <c r="H23" s="86">
        <v>0</v>
      </c>
      <c r="I23" s="87">
        <v>10.25</v>
      </c>
      <c r="J23" s="86">
        <v>0</v>
      </c>
      <c r="K23" s="86">
        <v>2</v>
      </c>
      <c r="L23" s="86">
        <v>0</v>
      </c>
      <c r="M23" s="86">
        <v>0</v>
      </c>
      <c r="N23" s="88">
        <v>0</v>
      </c>
    </row>
    <row r="24" spans="1:14" x14ac:dyDescent="0.35">
      <c r="K24" s="6"/>
      <c r="L24" s="6"/>
      <c r="M24" s="6"/>
      <c r="N24" s="6"/>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D66C-DF7A-47C8-B6FE-B9C0869E5E7E}">
  <dimension ref="A3:F18"/>
  <sheetViews>
    <sheetView showGridLines="0" topLeftCell="A4" workbookViewId="0">
      <selection activeCell="D20" sqref="D20"/>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0"/>
      <c r="B3" s="20"/>
      <c r="C3" s="20"/>
      <c r="D3" s="20"/>
      <c r="E3" s="20"/>
      <c r="F3" s="20"/>
    </row>
    <row r="4" spans="1:6" ht="15" thickBot="1" x14ac:dyDescent="0.4">
      <c r="A4" s="30" t="s">
        <v>71</v>
      </c>
      <c r="B4" s="31"/>
      <c r="C4" s="31"/>
      <c r="D4" s="31"/>
      <c r="E4" s="31"/>
      <c r="F4" s="32"/>
    </row>
    <row r="5" spans="1:6" ht="15" thickBot="1" x14ac:dyDescent="0.4">
      <c r="A5" s="33"/>
      <c r="B5" s="34"/>
      <c r="C5" s="34"/>
      <c r="D5" s="20"/>
      <c r="E5" s="20"/>
      <c r="F5" s="20"/>
    </row>
    <row r="6" spans="1:6" ht="28" x14ac:dyDescent="0.35">
      <c r="A6" s="36" t="s">
        <v>55</v>
      </c>
      <c r="B6" s="37" t="s">
        <v>56</v>
      </c>
      <c r="C6" s="37" t="s">
        <v>57</v>
      </c>
      <c r="D6" s="37" t="s">
        <v>58</v>
      </c>
      <c r="E6" s="37" t="s">
        <v>6</v>
      </c>
      <c r="F6" s="38" t="s">
        <v>8</v>
      </c>
    </row>
    <row r="7" spans="1:6" s="1" customFormat="1" x14ac:dyDescent="0.35">
      <c r="A7" s="65">
        <v>1</v>
      </c>
      <c r="B7" s="65">
        <v>2</v>
      </c>
      <c r="C7" s="65">
        <v>3</v>
      </c>
      <c r="D7" s="65">
        <v>4</v>
      </c>
      <c r="E7" s="65">
        <v>6</v>
      </c>
      <c r="F7" s="65">
        <v>5</v>
      </c>
    </row>
    <row r="8" spans="1:6" x14ac:dyDescent="0.35">
      <c r="A8" s="46">
        <v>1</v>
      </c>
      <c r="B8" s="35">
        <v>44652</v>
      </c>
      <c r="C8" s="46">
        <v>0</v>
      </c>
      <c r="D8" s="46">
        <v>4</v>
      </c>
      <c r="E8" s="46">
        <v>4</v>
      </c>
      <c r="F8" s="46">
        <v>0</v>
      </c>
    </row>
    <row r="9" spans="1:6" x14ac:dyDescent="0.35">
      <c r="A9" s="46">
        <v>2</v>
      </c>
      <c r="B9" s="35">
        <v>44682</v>
      </c>
      <c r="C9" s="46">
        <v>0</v>
      </c>
      <c r="D9" s="46">
        <v>6</v>
      </c>
      <c r="E9" s="46">
        <v>5</v>
      </c>
      <c r="F9" s="46">
        <v>1</v>
      </c>
    </row>
    <row r="10" spans="1:6" x14ac:dyDescent="0.35">
      <c r="A10" s="46">
        <v>3</v>
      </c>
      <c r="B10" s="35">
        <v>44713</v>
      </c>
      <c r="C10" s="46">
        <v>1</v>
      </c>
      <c r="D10" s="46">
        <v>2</v>
      </c>
      <c r="E10" s="46">
        <v>3</v>
      </c>
      <c r="F10" s="46">
        <v>0</v>
      </c>
    </row>
    <row r="11" spans="1:6" x14ac:dyDescent="0.35">
      <c r="A11" s="46">
        <v>4</v>
      </c>
      <c r="B11" s="35">
        <v>44743</v>
      </c>
      <c r="C11" s="46">
        <v>0</v>
      </c>
      <c r="D11" s="46">
        <v>2</v>
      </c>
      <c r="E11" s="46">
        <v>2</v>
      </c>
      <c r="F11" s="46">
        <v>0</v>
      </c>
    </row>
    <row r="12" spans="1:6" x14ac:dyDescent="0.35">
      <c r="A12" s="46">
        <v>5</v>
      </c>
      <c r="B12" s="35">
        <v>44774</v>
      </c>
      <c r="C12" s="46">
        <v>0</v>
      </c>
      <c r="D12" s="46">
        <v>5</v>
      </c>
      <c r="E12" s="46">
        <v>5</v>
      </c>
      <c r="F12" s="46">
        <v>0</v>
      </c>
    </row>
    <row r="13" spans="1:6" x14ac:dyDescent="0.35">
      <c r="A13" s="46">
        <v>6</v>
      </c>
      <c r="B13" s="35">
        <v>44826</v>
      </c>
      <c r="C13" s="46">
        <v>0</v>
      </c>
      <c r="D13" s="46">
        <v>7</v>
      </c>
      <c r="E13" s="46">
        <v>6</v>
      </c>
      <c r="F13" s="46">
        <v>1</v>
      </c>
    </row>
    <row r="14" spans="1:6" x14ac:dyDescent="0.35">
      <c r="A14" s="46">
        <v>7</v>
      </c>
      <c r="B14" s="35">
        <v>44835</v>
      </c>
      <c r="C14" s="46">
        <v>1</v>
      </c>
      <c r="D14" s="46">
        <v>7</v>
      </c>
      <c r="E14" s="46">
        <v>8</v>
      </c>
      <c r="F14" s="46">
        <v>0</v>
      </c>
    </row>
    <row r="15" spans="1:6" x14ac:dyDescent="0.35">
      <c r="A15" s="46">
        <v>8</v>
      </c>
      <c r="B15" s="35">
        <v>44887</v>
      </c>
      <c r="C15" s="46">
        <v>0</v>
      </c>
      <c r="D15" s="46">
        <v>6</v>
      </c>
      <c r="E15" s="46">
        <v>4</v>
      </c>
      <c r="F15" s="46">
        <v>2</v>
      </c>
    </row>
    <row r="16" spans="1:6" x14ac:dyDescent="0.35">
      <c r="A16" s="46">
        <v>9</v>
      </c>
      <c r="B16" s="35">
        <v>44896</v>
      </c>
      <c r="C16" s="46">
        <v>2</v>
      </c>
      <c r="D16" s="46">
        <v>41</v>
      </c>
      <c r="E16" s="46">
        <v>34</v>
      </c>
      <c r="F16" s="46">
        <v>9</v>
      </c>
    </row>
    <row r="17" spans="1:6" ht="15" thickBot="1" x14ac:dyDescent="0.4">
      <c r="A17" s="72">
        <v>10</v>
      </c>
      <c r="B17" s="73">
        <v>44927</v>
      </c>
      <c r="C17" s="72">
        <v>9</v>
      </c>
      <c r="D17" s="72">
        <v>54</v>
      </c>
      <c r="E17" s="72">
        <v>53</v>
      </c>
      <c r="F17" s="72">
        <v>10</v>
      </c>
    </row>
    <row r="18" spans="1:6" ht="15" thickBot="1" x14ac:dyDescent="0.4">
      <c r="A18" s="74"/>
      <c r="B18" s="75" t="s">
        <v>59</v>
      </c>
      <c r="C18" s="76">
        <f>SUM(C8:C17)</f>
        <v>13</v>
      </c>
      <c r="D18" s="76">
        <f>SUM(D8:D17)</f>
        <v>134</v>
      </c>
      <c r="E18" s="76">
        <f>SUM(E8:E17)</f>
        <v>124</v>
      </c>
      <c r="F18" s="76">
        <f>SUM(F8:F17)</f>
        <v>23</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AADB-935B-4267-BE5E-19167BC59892}">
  <dimension ref="A2:F12"/>
  <sheetViews>
    <sheetView showGridLines="0" tabSelected="1" workbookViewId="0">
      <selection activeCell="E18" sqref="E18"/>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8" t="s">
        <v>60</v>
      </c>
      <c r="B3" s="99"/>
      <c r="C3" s="99"/>
      <c r="D3" s="99"/>
      <c r="E3" s="99"/>
      <c r="F3" s="100"/>
    </row>
    <row r="4" spans="1:6" ht="15" thickBot="1" x14ac:dyDescent="0.4">
      <c r="A4" s="40"/>
      <c r="B4" s="16"/>
      <c r="C4" s="16"/>
      <c r="D4" s="16"/>
      <c r="E4" s="16"/>
      <c r="F4" s="16"/>
    </row>
    <row r="5" spans="1:6" ht="28.5" thickBot="1" x14ac:dyDescent="0.4">
      <c r="A5" s="51" t="s">
        <v>55</v>
      </c>
      <c r="B5" s="50" t="s">
        <v>61</v>
      </c>
      <c r="C5" s="50" t="s">
        <v>62</v>
      </c>
      <c r="D5" s="50" t="s">
        <v>63</v>
      </c>
      <c r="E5" s="50" t="s">
        <v>64</v>
      </c>
      <c r="F5" s="52" t="s">
        <v>65</v>
      </c>
    </row>
    <row r="6" spans="1:6" x14ac:dyDescent="0.35">
      <c r="A6" s="41">
        <v>1</v>
      </c>
      <c r="B6" s="55" t="s">
        <v>66</v>
      </c>
      <c r="C6" s="53">
        <v>2</v>
      </c>
      <c r="D6" s="53">
        <v>99</v>
      </c>
      <c r="E6" s="53">
        <v>101</v>
      </c>
      <c r="F6" s="54">
        <v>0</v>
      </c>
    </row>
    <row r="7" spans="1:6" x14ac:dyDescent="0.35">
      <c r="A7" s="22">
        <v>2</v>
      </c>
      <c r="B7" s="56" t="s">
        <v>67</v>
      </c>
      <c r="C7" s="39">
        <v>0</v>
      </c>
      <c r="D7" s="39">
        <v>86</v>
      </c>
      <c r="E7" s="39">
        <v>85</v>
      </c>
      <c r="F7" s="42">
        <v>1</v>
      </c>
    </row>
    <row r="8" spans="1:6" x14ac:dyDescent="0.35">
      <c r="A8" s="22">
        <v>3</v>
      </c>
      <c r="B8" s="56" t="s">
        <v>68</v>
      </c>
      <c r="C8" s="39">
        <v>1</v>
      </c>
      <c r="D8" s="39">
        <v>54</v>
      </c>
      <c r="E8" s="39">
        <v>55</v>
      </c>
      <c r="F8" s="42">
        <v>0</v>
      </c>
    </row>
    <row r="9" spans="1:6" x14ac:dyDescent="0.35">
      <c r="A9" s="22">
        <v>4</v>
      </c>
      <c r="B9" s="56" t="s">
        <v>69</v>
      </c>
      <c r="C9" s="39">
        <v>0</v>
      </c>
      <c r="D9" s="39">
        <v>42</v>
      </c>
      <c r="E9" s="39">
        <v>41</v>
      </c>
      <c r="F9" s="42">
        <v>1</v>
      </c>
    </row>
    <row r="10" spans="1:6" x14ac:dyDescent="0.35">
      <c r="A10" s="22">
        <v>5</v>
      </c>
      <c r="B10" s="56" t="s">
        <v>70</v>
      </c>
      <c r="C10" s="39">
        <v>1</v>
      </c>
      <c r="D10" s="39">
        <f>57+9+11</f>
        <v>77</v>
      </c>
      <c r="E10" s="39">
        <f>47+8+12+11</f>
        <v>78</v>
      </c>
      <c r="F10" s="42">
        <v>0</v>
      </c>
    </row>
    <row r="11" spans="1:6" ht="15" thickBot="1" x14ac:dyDescent="0.4">
      <c r="A11" s="57">
        <v>6</v>
      </c>
      <c r="B11" s="58" t="s">
        <v>76</v>
      </c>
      <c r="C11" s="59">
        <v>0</v>
      </c>
      <c r="D11" s="59">
        <f>80+54</f>
        <v>134</v>
      </c>
      <c r="E11" s="59">
        <f>71+53</f>
        <v>124</v>
      </c>
      <c r="F11" s="60">
        <v>10</v>
      </c>
    </row>
    <row r="12" spans="1:6" ht="15" thickBot="1" x14ac:dyDescent="0.4">
      <c r="A12" s="61"/>
      <c r="B12" s="62" t="s">
        <v>59</v>
      </c>
      <c r="C12" s="63">
        <f>SUM(C6:C11)</f>
        <v>4</v>
      </c>
      <c r="D12" s="63">
        <f>SUM(D6:D11)</f>
        <v>492</v>
      </c>
      <c r="E12" s="63">
        <f>SUM(E6:E11)</f>
        <v>484</v>
      </c>
      <c r="F12" s="64">
        <f>SUM(F6:F11)</f>
        <v>12</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3B03D-BBA1-4483-A27B-5DCD967B0696}">
  <ds:schemaRef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7041E72-3623-4ACF-953B-320ED37C8B05}">
  <ds:schemaRefs>
    <ds:schemaRef ds:uri="http://schemas.microsoft.com/sharepoint/v3/contenttype/forms"/>
  </ds:schemaRefs>
</ds:datastoreItem>
</file>

<file path=customXml/itemProps3.xml><?xml version="1.0" encoding="utf-8"?>
<ds:datastoreItem xmlns:ds="http://schemas.openxmlformats.org/officeDocument/2006/customXml" ds:itemID="{B5DB334D-1ED0-4EB1-9F22-956BCA052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2026-02-24T11:43:18Z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2026-02-05T11:14:38Z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6c61205c-f8a2-48d0-b000-da6a88a37b56</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