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49648A2-6DD5-47AC-B8A5-91AB06B1C783}" xr6:coauthVersionLast="47" xr6:coauthVersionMax="47" xr10:uidLastSave="{00000000-0000-0000-0000-000000000000}"/>
  <bookViews>
    <workbookView xWindow="-110" yWindow="-110" windowWidth="19420" windowHeight="10300" activeTab="2" xr2:uid="{8A8B8516-D10D-4691-A1AF-55F04F049204}"/>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7" i="1"/>
  <c r="I18" i="1"/>
  <c r="I25" i="1"/>
  <c r="I24" i="1"/>
  <c r="E10" i="4"/>
  <c r="E11" i="4" s="1"/>
  <c r="D10" i="4"/>
  <c r="F19" i="3"/>
  <c r="E19" i="3"/>
  <c r="D19" i="3"/>
  <c r="C19" i="3"/>
  <c r="D11" i="4"/>
  <c r="F11" i="4"/>
  <c r="C11" i="4"/>
</calcChain>
</file>

<file path=xl/sharedStrings.xml><?xml version="1.0" encoding="utf-8"?>
<sst xmlns="http://schemas.openxmlformats.org/spreadsheetml/2006/main" count="132" uniqueCount="78">
  <si>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</si>
  <si>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</si>
  <si>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</si>
  <si>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</si>
  <si>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</si>
  <si>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</si>
  <si>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</si>
  <si>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</si>
  <si>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</si>
  <si>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</si>
  <si>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</si>
  <si>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</si>
  <si>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</si>
  <si>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</si>
  <si>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</si>
  <si>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</si>
  <si>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</si>
  <si>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</si>
  <si>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</si>
  <si>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</si>
  <si>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</si>
  <si>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</si>
  <si>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</si>
  <si>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</si>
  <si>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</si>
  <si>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</si>
  <si>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</si>
  <si>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</si>
  <si>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</si>
  <si>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</si>
  <si>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</si>
  <si>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</si>
  <si>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</si>
  <si>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</si>
  <si>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</si>
  <si>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</si>
  <si>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</si>
  <si>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</si>
  <si>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</si>
  <si>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</si>
  <si>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</si>
  <si>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</si>
  <si>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</si>
  <si>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</si>
  <si>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</si>
  <si>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</si>
  <si>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</si>
  <si>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</si>
  <si>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</si>
  <si>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</si>
  <si>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</si>
  <si>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</si>
  <si>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</si>
  <si>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</si>
  <si>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</si>
  <si>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</si>
  <si>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</si>
  <si>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</si>
  <si>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</si>
  <si>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</si>
  <si>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</si>
  <si>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</si>
  <si>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</si>
  <si>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</si>
  <si>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</si>
  <si>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</si>
  <si>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</si>
  <si>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</si>
  <si>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</si>
  <si>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</si>
  <si>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</si>
  <si>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HSBC Mutual fund</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</si>
  <si>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</si>
  <si>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</si>
  <si>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</si>
  <si>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</si>
  <si>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</si>
  <si>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01/02/2022 to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</si>
</sst>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5">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Border="1" applyAlignment="1">
      <alignment horizontal="center" vertical="top" wrapText="1"/>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17" fontId="7" fillId="0" borderId="8" xfId="0" applyNumberFormat="1"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6" fillId="0" borderId="16" xfId="0" applyFont="1" applyBorder="1" applyAlignment="1">
      <alignment horizontal="center" vertical="top" wrapText="1"/>
    </xf>
    <xf numFmtId="0" fontId="6" fillId="0" borderId="2"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19" xfId="0" applyFont="1" applyBorder="1" applyAlignment="1">
      <alignment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7" fillId="0" borderId="7"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23" xfId="0" applyFont="1" applyFill="1" applyBorder="1" applyAlignment="1">
      <alignment horizontal="center" vertical="top" wrapText="1"/>
    </xf>
    <xf numFmtId="0" fontId="6" fillId="0" borderId="24" xfId="0" applyFont="1" applyFill="1" applyBorder="1" applyAlignment="1">
      <alignment horizontal="center" vertical="top" wrapText="1"/>
    </xf>
    <xf numFmtId="0" fontId="7" fillId="0" borderId="1" xfId="0" applyFont="1" applyFill="1" applyBorder="1" applyAlignment="1">
      <alignment horizontal="center" vertical="top" wrapText="1"/>
    </xf>
    <xf numFmtId="17" fontId="7"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0" fillId="0" borderId="0" xfId="0" applyFont="1" applyAlignment="1">
      <alignment horizontal="left" vertical="top"/>
    </xf>
    <xf numFmtId="164" fontId="7" fillId="0" borderId="8" xfId="0" applyNumberFormat="1" applyFont="1" applyFill="1" applyBorder="1" applyAlignment="1">
      <alignment horizontal="center"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11" xfId="0" applyFont="1" applyBorder="1" applyAlignment="1">
      <alignment horizontal="left" vertical="top" wrapText="1"/>
    </xf>
    <xf numFmtId="0" fontId="6" fillId="0" borderId="30" xfId="0" applyFont="1" applyBorder="1" applyAlignment="1">
      <alignment horizontal="center" vertical="top" wrapText="1"/>
    </xf>
    <xf numFmtId="0" fontId="6" fillId="0" borderId="31"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2"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4CD6-D72C-4EC4-AA6D-16CC4F1B1868}">
  <dimension ref="A1:N33"/>
  <sheetViews>
    <sheetView showGridLines="0" topLeftCell="A12" workbookViewId="0">
      <selection activeCell="I27" sqref="I27"/>
    </sheetView>
  </sheetViews>
  <sheetFormatPr defaultRowHeight="14.5" x14ac:dyDescent="0.35"/>
  <cols>
    <col min="1" max="1" width="24.453125" customWidth="1"/>
    <col min="2" max="2" width="44.7265625" customWidth="1"/>
    <col min="3" max="3" width="20.81640625" style="7" customWidth="1"/>
    <col min="4" max="4" width="19.26953125" style="7" customWidth="1"/>
    <col min="5" max="5" width="8" style="7" bestFit="1" customWidth="1"/>
    <col min="6" max="6" width="6.26953125" style="7" bestFit="1" customWidth="1"/>
    <col min="7" max="7" width="7.453125" style="7" bestFit="1" customWidth="1"/>
    <col min="8" max="8" width="9.1796875" style="7" customWidth="1"/>
    <col min="9" max="9" width="15.26953125" style="7" customWidth="1"/>
    <col min="10" max="10" width="11.26953125" customWidth="1"/>
    <col min="11" max="13" width="7.81640625" style="7" bestFit="1" customWidth="1"/>
    <col min="14" max="14" width="8.1796875" style="7" bestFit="1" customWidth="1"/>
    <col min="15" max="15" width="9.26953125" customWidth="1"/>
  </cols>
  <sheetData>
    <row r="1" spans="1:14" ht="15" thickBot="1" x14ac:dyDescent="0.4"/>
    <row r="2" spans="1:14" ht="28" x14ac:dyDescent="0.35">
      <c r="A2" s="12" t="s">
        <v>74</v>
      </c>
      <c r="B2" s="13" t="s">
        <v>77</v>
      </c>
      <c r="C2" s="5"/>
      <c r="D2" s="5"/>
      <c r="E2" s="5"/>
      <c r="F2" s="5"/>
    </row>
    <row r="3" spans="1:14" s="2" customFormat="1" ht="15.5" x14ac:dyDescent="0.35">
      <c r="A3" s="14" t="s">
        <v>75</v>
      </c>
      <c r="B3" s="15" t="s">
        <v>71</v>
      </c>
      <c r="C3" s="8"/>
      <c r="D3" s="9"/>
      <c r="E3" s="5"/>
      <c r="F3" s="5"/>
      <c r="G3" s="5"/>
      <c r="H3" s="5"/>
      <c r="I3" s="5"/>
      <c r="K3" s="5"/>
      <c r="L3" s="5"/>
      <c r="M3" s="5"/>
      <c r="N3" s="5"/>
    </row>
    <row r="4" spans="1:14" s="3" customFormat="1" ht="16" thickBot="1" x14ac:dyDescent="0.4">
      <c r="A4" s="16" t="s">
        <v>73</v>
      </c>
      <c r="B4" s="17">
        <v>180442</v>
      </c>
      <c r="C4" s="8"/>
      <c r="D4" s="9"/>
      <c r="E4" s="9"/>
      <c r="F4" s="9"/>
      <c r="G4" s="9"/>
      <c r="H4" s="9"/>
      <c r="I4" s="9"/>
      <c r="K4" s="9"/>
      <c r="L4" s="9"/>
      <c r="M4" s="9"/>
      <c r="N4" s="9"/>
    </row>
    <row r="5" spans="1:14" s="3" customFormat="1" ht="16" thickBot="1" x14ac:dyDescent="0.4">
      <c r="A5" s="10"/>
      <c r="B5" s="11"/>
      <c r="C5" s="8"/>
      <c r="D5" s="9"/>
      <c r="E5" s="9"/>
      <c r="F5" s="9"/>
      <c r="G5" s="9"/>
      <c r="H5" s="9"/>
      <c r="I5" s="9"/>
      <c r="K5" s="9"/>
      <c r="L5" s="9"/>
      <c r="M5" s="9"/>
      <c r="N5" s="9"/>
    </row>
    <row r="6" spans="1:14" s="3" customFormat="1" ht="16" thickBot="1" x14ac:dyDescent="0.4">
      <c r="A6" s="106" t="s">
        <v>0</v>
      </c>
      <c r="B6" s="107"/>
      <c r="C6" s="107"/>
      <c r="D6" s="108"/>
      <c r="E6" s="32"/>
      <c r="F6" s="32"/>
      <c r="G6" s="32"/>
      <c r="H6" s="32"/>
      <c r="I6" s="32"/>
      <c r="J6" s="32"/>
      <c r="K6" s="32"/>
      <c r="L6" s="32"/>
      <c r="M6" s="32"/>
      <c r="N6" s="32"/>
    </row>
    <row r="7" spans="1:14" s="3" customFormat="1" ht="16" thickBot="1" x14ac:dyDescent="0.4">
      <c r="A7" s="76"/>
      <c r="B7" s="76"/>
      <c r="C7" s="76"/>
      <c r="D7" s="76"/>
      <c r="E7" s="32"/>
      <c r="F7" s="32"/>
      <c r="G7" s="32"/>
      <c r="H7" s="32"/>
      <c r="I7" s="32"/>
      <c r="J7" s="32"/>
      <c r="K7" s="32"/>
      <c r="L7" s="32"/>
      <c r="M7" s="32"/>
      <c r="N7" s="32"/>
    </row>
    <row r="8" spans="1:14" ht="15" thickBot="1" x14ac:dyDescent="0.4">
      <c r="A8" s="18"/>
      <c r="B8" s="18"/>
      <c r="C8" s="19"/>
      <c r="D8" s="19"/>
      <c r="E8" s="97" t="s">
        <v>5</v>
      </c>
      <c r="F8" s="98"/>
      <c r="G8" s="98"/>
      <c r="H8" s="98"/>
      <c r="I8" s="98"/>
      <c r="J8" s="98"/>
      <c r="K8" s="98"/>
      <c r="L8" s="98"/>
      <c r="M8" s="98"/>
      <c r="N8" s="99"/>
    </row>
    <row r="9" spans="1:14" s="4" customFormat="1" x14ac:dyDescent="0.35">
      <c r="A9" s="109" t="s">
        <v>1</v>
      </c>
      <c r="B9" s="112" t="s">
        <v>2</v>
      </c>
      <c r="C9" s="112" t="s">
        <v>3</v>
      </c>
      <c r="D9" s="112" t="s">
        <v>4</v>
      </c>
      <c r="E9" s="102" t="s">
        <v>6</v>
      </c>
      <c r="F9" s="102"/>
      <c r="G9" s="102"/>
      <c r="H9" s="102"/>
      <c r="I9" s="102"/>
      <c r="J9" s="100" t="s">
        <v>7</v>
      </c>
      <c r="K9" s="102" t="s">
        <v>8</v>
      </c>
      <c r="L9" s="102"/>
      <c r="M9" s="102"/>
      <c r="N9" s="103"/>
    </row>
    <row r="10" spans="1:14" s="4" customFormat="1" x14ac:dyDescent="0.35">
      <c r="A10" s="110"/>
      <c r="B10" s="113"/>
      <c r="C10" s="113"/>
      <c r="D10" s="113"/>
      <c r="E10" s="104"/>
      <c r="F10" s="104"/>
      <c r="G10" s="104"/>
      <c r="H10" s="104"/>
      <c r="I10" s="104"/>
      <c r="J10" s="101"/>
      <c r="K10" s="104"/>
      <c r="L10" s="104"/>
      <c r="M10" s="104"/>
      <c r="N10" s="105"/>
    </row>
    <row r="11" spans="1:14" s="4" customFormat="1" ht="42" x14ac:dyDescent="0.35">
      <c r="A11" s="111"/>
      <c r="B11" s="114"/>
      <c r="C11" s="114"/>
      <c r="D11" s="114"/>
      <c r="E11" s="95" t="s">
        <v>9</v>
      </c>
      <c r="F11" s="95" t="s">
        <v>10</v>
      </c>
      <c r="G11" s="95" t="s">
        <v>11</v>
      </c>
      <c r="H11" s="95" t="s">
        <v>12</v>
      </c>
      <c r="I11" s="95" t="s">
        <v>13</v>
      </c>
      <c r="J11" s="101"/>
      <c r="K11" s="22" t="s">
        <v>14</v>
      </c>
      <c r="L11" s="22" t="s">
        <v>15</v>
      </c>
      <c r="M11" s="22" t="s">
        <v>16</v>
      </c>
      <c r="N11" s="23" t="s">
        <v>17</v>
      </c>
    </row>
    <row r="12" spans="1:14" s="4" customFormat="1" ht="28" x14ac:dyDescent="0.35">
      <c r="A12" s="20" t="s">
        <v>20</v>
      </c>
      <c r="B12" s="24" t="s">
        <v>18</v>
      </c>
      <c r="C12" s="25">
        <v>0</v>
      </c>
      <c r="D12" s="25">
        <v>0</v>
      </c>
      <c r="E12" s="25">
        <v>0</v>
      </c>
      <c r="F12" s="25">
        <v>0</v>
      </c>
      <c r="G12" s="25">
        <v>0</v>
      </c>
      <c r="H12" s="25">
        <v>0</v>
      </c>
      <c r="I12" s="25">
        <v>0</v>
      </c>
      <c r="J12" s="25">
        <v>0</v>
      </c>
      <c r="K12" s="25">
        <v>0</v>
      </c>
      <c r="L12" s="25">
        <v>0</v>
      </c>
      <c r="M12" s="25">
        <v>0</v>
      </c>
      <c r="N12" s="26">
        <v>0</v>
      </c>
    </row>
    <row r="13" spans="1:14" s="4" customFormat="1" ht="42" x14ac:dyDescent="0.35">
      <c r="A13" s="20" t="s">
        <v>19</v>
      </c>
      <c r="B13" s="24" t="s">
        <v>21</v>
      </c>
      <c r="C13" s="25">
        <v>0</v>
      </c>
      <c r="D13" s="25">
        <v>0</v>
      </c>
      <c r="E13" s="25">
        <v>0</v>
      </c>
      <c r="F13" s="25">
        <v>0</v>
      </c>
      <c r="G13" s="25">
        <v>0</v>
      </c>
      <c r="H13" s="25">
        <v>0</v>
      </c>
      <c r="I13" s="25">
        <v>0</v>
      </c>
      <c r="J13" s="25">
        <v>0</v>
      </c>
      <c r="K13" s="25">
        <v>0</v>
      </c>
      <c r="L13" s="25">
        <v>0</v>
      </c>
      <c r="M13" s="25">
        <v>0</v>
      </c>
      <c r="N13" s="26">
        <v>0</v>
      </c>
    </row>
    <row r="14" spans="1:14" s="89" customFormat="1" x14ac:dyDescent="0.35">
      <c r="A14" s="20" t="s">
        <v>25</v>
      </c>
      <c r="B14" s="24" t="s">
        <v>22</v>
      </c>
      <c r="C14" s="25">
        <v>0</v>
      </c>
      <c r="D14" s="25">
        <v>0</v>
      </c>
      <c r="E14" s="25">
        <v>0</v>
      </c>
      <c r="F14" s="25">
        <v>0</v>
      </c>
      <c r="G14" s="25">
        <v>0</v>
      </c>
      <c r="H14" s="25">
        <v>0</v>
      </c>
      <c r="I14" s="25">
        <v>0</v>
      </c>
      <c r="J14" s="25">
        <v>0</v>
      </c>
      <c r="K14" s="25">
        <v>0</v>
      </c>
      <c r="L14" s="25">
        <v>0</v>
      </c>
      <c r="M14" s="25">
        <v>0</v>
      </c>
      <c r="N14" s="26">
        <v>0</v>
      </c>
    </row>
    <row r="15" spans="1:14" s="89" customFormat="1" x14ac:dyDescent="0.35">
      <c r="A15" s="20" t="s">
        <v>26</v>
      </c>
      <c r="B15" s="24" t="s">
        <v>23</v>
      </c>
      <c r="C15" s="25">
        <v>0</v>
      </c>
      <c r="D15" s="25">
        <v>0</v>
      </c>
      <c r="E15" s="25">
        <v>0</v>
      </c>
      <c r="F15" s="25">
        <v>0</v>
      </c>
      <c r="G15" s="25">
        <v>0</v>
      </c>
      <c r="H15" s="25">
        <v>0</v>
      </c>
      <c r="I15" s="25">
        <v>0</v>
      </c>
      <c r="J15" s="25">
        <v>0</v>
      </c>
      <c r="K15" s="25">
        <v>0</v>
      </c>
      <c r="L15" s="25">
        <v>0</v>
      </c>
      <c r="M15" s="25">
        <v>0</v>
      </c>
      <c r="N15" s="26">
        <v>0</v>
      </c>
    </row>
    <row r="16" spans="1:14" s="89" customFormat="1" x14ac:dyDescent="0.35">
      <c r="A16" s="20" t="s">
        <v>27</v>
      </c>
      <c r="B16" s="24" t="s">
        <v>24</v>
      </c>
      <c r="C16" s="25">
        <v>0</v>
      </c>
      <c r="D16" s="25">
        <v>0</v>
      </c>
      <c r="E16" s="25">
        <v>0</v>
      </c>
      <c r="F16" s="25">
        <v>0</v>
      </c>
      <c r="G16" s="25">
        <v>0</v>
      </c>
      <c r="H16" s="25">
        <v>0</v>
      </c>
      <c r="I16" s="25">
        <v>0</v>
      </c>
      <c r="J16" s="25">
        <v>0</v>
      </c>
      <c r="K16" s="25">
        <v>0</v>
      </c>
      <c r="L16" s="25">
        <v>0</v>
      </c>
      <c r="M16" s="25">
        <v>0</v>
      </c>
      <c r="N16" s="26">
        <v>0</v>
      </c>
    </row>
    <row r="17" spans="1:14" s="89" customFormat="1" x14ac:dyDescent="0.35">
      <c r="A17" s="20" t="s">
        <v>28</v>
      </c>
      <c r="B17" s="24" t="s">
        <v>29</v>
      </c>
      <c r="C17" s="25">
        <v>0</v>
      </c>
      <c r="D17" s="25">
        <v>0</v>
      </c>
      <c r="E17" s="25">
        <v>0</v>
      </c>
      <c r="F17" s="25">
        <v>0</v>
      </c>
      <c r="G17" s="25">
        <v>0</v>
      </c>
      <c r="H17" s="25">
        <v>0</v>
      </c>
      <c r="I17" s="25">
        <v>0</v>
      </c>
      <c r="J17" s="25">
        <v>0</v>
      </c>
      <c r="K17" s="25">
        <v>0</v>
      </c>
      <c r="L17" s="25">
        <v>0</v>
      </c>
      <c r="M17" s="25">
        <v>0</v>
      </c>
      <c r="N17" s="26">
        <v>0</v>
      </c>
    </row>
    <row r="18" spans="1:14" s="92" customFormat="1" x14ac:dyDescent="0.35">
      <c r="A18" s="90" t="s">
        <v>30</v>
      </c>
      <c r="B18" s="91" t="s">
        <v>31</v>
      </c>
      <c r="C18" s="25">
        <v>1</v>
      </c>
      <c r="D18" s="25">
        <v>4</v>
      </c>
      <c r="E18" s="25">
        <v>5</v>
      </c>
      <c r="F18" s="25">
        <v>0</v>
      </c>
      <c r="G18" s="25">
        <v>0</v>
      </c>
      <c r="H18" s="25">
        <v>0</v>
      </c>
      <c r="I18" s="25">
        <f>13/5</f>
        <v>2.6</v>
      </c>
      <c r="J18" s="25">
        <v>0</v>
      </c>
      <c r="K18" s="25">
        <v>0</v>
      </c>
      <c r="L18" s="25">
        <v>0</v>
      </c>
      <c r="M18" s="25">
        <v>0</v>
      </c>
      <c r="N18" s="26">
        <v>0</v>
      </c>
    </row>
    <row r="19" spans="1:14" s="89" customFormat="1" x14ac:dyDescent="0.35">
      <c r="A19" s="20" t="s">
        <v>32</v>
      </c>
      <c r="B19" s="24" t="s">
        <v>33</v>
      </c>
      <c r="C19" s="25">
        <v>0</v>
      </c>
      <c r="D19" s="25">
        <v>0</v>
      </c>
      <c r="E19" s="25">
        <v>0</v>
      </c>
      <c r="F19" s="25">
        <v>0</v>
      </c>
      <c r="G19" s="25">
        <v>0</v>
      </c>
      <c r="H19" s="25">
        <v>0</v>
      </c>
      <c r="I19" s="25">
        <v>0</v>
      </c>
      <c r="J19" s="25">
        <v>0</v>
      </c>
      <c r="K19" s="25">
        <v>0</v>
      </c>
      <c r="L19" s="25">
        <v>0</v>
      </c>
      <c r="M19" s="25">
        <v>0</v>
      </c>
      <c r="N19" s="26">
        <v>0</v>
      </c>
    </row>
    <row r="20" spans="1:14" s="89" customFormat="1" x14ac:dyDescent="0.35">
      <c r="A20" s="20" t="s">
        <v>34</v>
      </c>
      <c r="B20" s="24" t="s">
        <v>35</v>
      </c>
      <c r="C20" s="25">
        <v>0</v>
      </c>
      <c r="D20" s="25">
        <v>0</v>
      </c>
      <c r="E20" s="25">
        <v>0</v>
      </c>
      <c r="F20" s="25">
        <v>0</v>
      </c>
      <c r="G20" s="25">
        <v>0</v>
      </c>
      <c r="H20" s="25">
        <v>0</v>
      </c>
      <c r="I20" s="25">
        <v>0</v>
      </c>
      <c r="J20" s="25">
        <v>0</v>
      </c>
      <c r="K20" s="25">
        <v>0</v>
      </c>
      <c r="L20" s="25">
        <v>0</v>
      </c>
      <c r="M20" s="25">
        <v>0</v>
      </c>
      <c r="N20" s="26">
        <v>0</v>
      </c>
    </row>
    <row r="21" spans="1:14" s="89" customFormat="1" x14ac:dyDescent="0.35">
      <c r="A21" s="20" t="s">
        <v>36</v>
      </c>
      <c r="B21" s="24" t="s">
        <v>37</v>
      </c>
      <c r="C21" s="25">
        <v>0</v>
      </c>
      <c r="D21" s="25">
        <v>0</v>
      </c>
      <c r="E21" s="25">
        <v>0</v>
      </c>
      <c r="F21" s="25">
        <v>0</v>
      </c>
      <c r="G21" s="25">
        <v>0</v>
      </c>
      <c r="H21" s="25">
        <v>0</v>
      </c>
      <c r="I21" s="25">
        <v>0</v>
      </c>
      <c r="J21" s="25">
        <v>0</v>
      </c>
      <c r="K21" s="25">
        <v>0</v>
      </c>
      <c r="L21" s="25">
        <v>0</v>
      </c>
      <c r="M21" s="25">
        <v>0</v>
      </c>
      <c r="N21" s="26">
        <v>0</v>
      </c>
    </row>
    <row r="22" spans="1:14" s="89" customFormat="1" x14ac:dyDescent="0.35">
      <c r="A22" s="20" t="s">
        <v>38</v>
      </c>
      <c r="B22" s="24" t="s">
        <v>39</v>
      </c>
      <c r="C22" s="25">
        <v>0</v>
      </c>
      <c r="D22" s="25">
        <v>0</v>
      </c>
      <c r="E22" s="25">
        <v>0</v>
      </c>
      <c r="F22" s="25">
        <v>0</v>
      </c>
      <c r="G22" s="25">
        <v>0</v>
      </c>
      <c r="H22" s="25">
        <v>0</v>
      </c>
      <c r="I22" s="25">
        <v>0</v>
      </c>
      <c r="J22" s="25">
        <v>0</v>
      </c>
      <c r="K22" s="25">
        <v>0</v>
      </c>
      <c r="L22" s="25">
        <v>0</v>
      </c>
      <c r="M22" s="25">
        <v>0</v>
      </c>
      <c r="N22" s="26">
        <v>0</v>
      </c>
    </row>
    <row r="23" spans="1:14" s="89" customFormat="1" x14ac:dyDescent="0.35">
      <c r="A23" s="20" t="s">
        <v>40</v>
      </c>
      <c r="B23" s="24" t="s">
        <v>41</v>
      </c>
      <c r="C23" s="25">
        <v>0</v>
      </c>
      <c r="D23" s="25">
        <v>0</v>
      </c>
      <c r="E23" s="25">
        <v>0</v>
      </c>
      <c r="F23" s="25">
        <v>0</v>
      </c>
      <c r="G23" s="25">
        <v>0</v>
      </c>
      <c r="H23" s="25">
        <v>0</v>
      </c>
      <c r="I23" s="25">
        <v>0</v>
      </c>
      <c r="J23" s="25">
        <v>0</v>
      </c>
      <c r="K23" s="25">
        <v>0</v>
      </c>
      <c r="L23" s="25">
        <v>0</v>
      </c>
      <c r="M23" s="25">
        <v>0</v>
      </c>
      <c r="N23" s="26">
        <v>0</v>
      </c>
    </row>
    <row r="24" spans="1:14" s="89" customFormat="1" ht="28" x14ac:dyDescent="0.35">
      <c r="A24" s="20" t="s">
        <v>42</v>
      </c>
      <c r="B24" s="24" t="s">
        <v>43</v>
      </c>
      <c r="C24" s="25">
        <v>1</v>
      </c>
      <c r="D24" s="25">
        <v>1</v>
      </c>
      <c r="E24" s="25">
        <v>2</v>
      </c>
      <c r="F24" s="25">
        <v>0</v>
      </c>
      <c r="G24" s="25">
        <v>0</v>
      </c>
      <c r="H24" s="25">
        <v>0</v>
      </c>
      <c r="I24" s="25">
        <f>5/2</f>
        <v>2.5</v>
      </c>
      <c r="J24" s="25">
        <v>0</v>
      </c>
      <c r="K24" s="25">
        <v>0</v>
      </c>
      <c r="L24" s="25">
        <v>0</v>
      </c>
      <c r="M24" s="25">
        <v>0</v>
      </c>
      <c r="N24" s="26">
        <v>0</v>
      </c>
    </row>
    <row r="25" spans="1:14" s="89" customFormat="1" x14ac:dyDescent="0.35">
      <c r="A25" s="20" t="s">
        <v>44</v>
      </c>
      <c r="B25" s="24" t="s">
        <v>45</v>
      </c>
      <c r="C25" s="25">
        <v>0</v>
      </c>
      <c r="D25" s="25">
        <v>1</v>
      </c>
      <c r="E25" s="25">
        <v>1</v>
      </c>
      <c r="F25" s="25">
        <v>0</v>
      </c>
      <c r="G25" s="25">
        <v>0</v>
      </c>
      <c r="H25" s="25">
        <v>0</v>
      </c>
      <c r="I25" s="25">
        <f>1/1</f>
        <v>1</v>
      </c>
      <c r="J25" s="25">
        <v>0</v>
      </c>
      <c r="K25" s="25">
        <v>0</v>
      </c>
      <c r="L25" s="25">
        <v>0</v>
      </c>
      <c r="M25" s="25">
        <v>0</v>
      </c>
      <c r="N25" s="26">
        <v>0</v>
      </c>
    </row>
    <row r="26" spans="1:14" s="89" customFormat="1" x14ac:dyDescent="0.35">
      <c r="A26" s="20" t="s">
        <v>46</v>
      </c>
      <c r="B26" s="24" t="s">
        <v>47</v>
      </c>
      <c r="C26" s="25">
        <v>0</v>
      </c>
      <c r="D26" s="25">
        <v>0</v>
      </c>
      <c r="E26" s="25">
        <v>0</v>
      </c>
      <c r="F26" s="25">
        <v>0</v>
      </c>
      <c r="G26" s="25">
        <v>0</v>
      </c>
      <c r="H26" s="25">
        <v>0</v>
      </c>
      <c r="I26" s="25">
        <v>0</v>
      </c>
      <c r="J26" s="25">
        <v>0</v>
      </c>
      <c r="K26" s="25">
        <v>0</v>
      </c>
      <c r="L26" s="25">
        <v>0</v>
      </c>
      <c r="M26" s="25">
        <v>0</v>
      </c>
      <c r="N26" s="26">
        <v>0</v>
      </c>
    </row>
    <row r="27" spans="1:14" s="89" customFormat="1" ht="15" thickBot="1" x14ac:dyDescent="0.4">
      <c r="A27" s="31" t="s">
        <v>48</v>
      </c>
      <c r="B27" s="27" t="s">
        <v>49</v>
      </c>
      <c r="C27" s="28">
        <v>1</v>
      </c>
      <c r="D27" s="28">
        <v>3</v>
      </c>
      <c r="E27" s="28">
        <v>4</v>
      </c>
      <c r="F27" s="28">
        <v>0</v>
      </c>
      <c r="G27" s="28">
        <v>0</v>
      </c>
      <c r="H27" s="28">
        <v>0</v>
      </c>
      <c r="I27" s="93">
        <f>17/4</f>
        <v>4.25</v>
      </c>
      <c r="J27" s="28">
        <v>0</v>
      </c>
      <c r="K27" s="28">
        <v>0</v>
      </c>
      <c r="L27" s="28">
        <v>0</v>
      </c>
      <c r="M27" s="28">
        <v>0</v>
      </c>
      <c r="N27" s="29">
        <v>0</v>
      </c>
    </row>
    <row r="28" spans="1:14" s="6" customFormat="1" x14ac:dyDescent="0.35">
      <c r="A28" s="41"/>
      <c r="B28" s="41"/>
      <c r="C28" s="42"/>
      <c r="D28" s="42"/>
      <c r="E28" s="42"/>
      <c r="F28" s="42"/>
      <c r="G28" s="42"/>
      <c r="H28" s="42"/>
      <c r="I28" s="42"/>
      <c r="J28" s="42"/>
      <c r="K28" s="42"/>
      <c r="L28" s="42"/>
      <c r="M28" s="42"/>
      <c r="N28" s="42"/>
    </row>
    <row r="29" spans="1:14" x14ac:dyDescent="0.35">
      <c r="A29" s="30" t="s">
        <v>50</v>
      </c>
      <c r="B29" s="30"/>
      <c r="C29" s="19"/>
      <c r="D29" s="19"/>
      <c r="E29" s="19"/>
      <c r="F29" s="19"/>
      <c r="G29" s="19"/>
      <c r="H29" s="19"/>
      <c r="I29" s="19"/>
      <c r="J29" s="30"/>
      <c r="K29" s="19"/>
      <c r="L29" s="19"/>
      <c r="M29" s="19"/>
      <c r="N29" s="19"/>
    </row>
    <row r="30" spans="1:14" x14ac:dyDescent="0.35">
      <c r="A30" s="30" t="s">
        <v>51</v>
      </c>
      <c r="B30" s="30"/>
      <c r="C30" s="19"/>
      <c r="D30" s="19"/>
      <c r="E30" s="19"/>
      <c r="F30" s="19"/>
      <c r="G30" s="19"/>
      <c r="H30" s="19"/>
      <c r="I30" s="19"/>
      <c r="J30" s="30"/>
      <c r="K30" s="19"/>
      <c r="L30" s="19"/>
      <c r="M30" s="19"/>
      <c r="N30" s="19"/>
    </row>
    <row r="31" spans="1:14" x14ac:dyDescent="0.35">
      <c r="A31" s="30" t="s">
        <v>52</v>
      </c>
      <c r="B31" s="30"/>
      <c r="C31" s="19"/>
      <c r="D31" s="19"/>
      <c r="E31" s="19"/>
      <c r="F31" s="19"/>
      <c r="G31" s="19"/>
      <c r="H31" s="19"/>
      <c r="I31" s="19"/>
      <c r="J31" s="30"/>
      <c r="K31" s="19"/>
      <c r="L31" s="19"/>
      <c r="M31" s="19"/>
      <c r="N31" s="19"/>
    </row>
    <row r="32" spans="1:14" x14ac:dyDescent="0.35">
      <c r="A32" s="30"/>
      <c r="B32" s="30"/>
      <c r="C32" s="19"/>
      <c r="D32" s="19"/>
      <c r="E32" s="19"/>
      <c r="F32" s="19"/>
      <c r="G32" s="19"/>
      <c r="H32" s="19"/>
      <c r="I32" s="19"/>
      <c r="J32" s="30"/>
      <c r="K32" s="19"/>
      <c r="L32" s="19"/>
      <c r="M32" s="19"/>
      <c r="N32" s="19"/>
    </row>
    <row r="33" spans="1:14" x14ac:dyDescent="0.35">
      <c r="A33" s="30"/>
      <c r="B33" s="30"/>
      <c r="C33" s="19"/>
      <c r="D33" s="19"/>
      <c r="E33" s="19"/>
      <c r="F33" s="19"/>
      <c r="G33" s="19"/>
      <c r="H33" s="19"/>
      <c r="I33" s="19"/>
      <c r="J33" s="30"/>
      <c r="K33" s="19"/>
      <c r="L33" s="19"/>
      <c r="M33" s="19"/>
      <c r="N33" s="19"/>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386A-B4A0-433B-9353-03AFD47E72A5}">
  <dimension ref="A1:O27"/>
  <sheetViews>
    <sheetView showGridLines="0" workbookViewId="0">
      <pane xSplit="2" ySplit="7" topLeftCell="C14" activePane="bottomRight" state="frozen"/>
      <selection pane="topRight" activeCell="C1" sqref="C1"/>
      <selection pane="bottomLeft" activeCell="A13" sqref="A13"/>
      <selection pane="bottomRight" activeCell="I23" sqref="I23"/>
    </sheetView>
  </sheetViews>
  <sheetFormatPr defaultColWidth="15.81640625" defaultRowHeight="14.5" x14ac:dyDescent="0.35"/>
  <cols>
    <col min="1" max="1" width="15.54296875" customWidth="1"/>
    <col min="2" max="2" width="46.453125" customWidth="1"/>
    <col min="3" max="3" width="15.7265625" style="7" customWidth="1"/>
    <col min="4" max="4" width="16.26953125" style="7" customWidth="1"/>
    <col min="5" max="8" width="10.26953125" style="7" customWidth="1"/>
    <col min="9" max="9" width="13.81640625" style="7" bestFit="1" customWidth="1"/>
    <col min="10" max="10" width="12.1796875" style="7" customWidth="1"/>
    <col min="11" max="13" width="7.81640625" bestFit="1" customWidth="1"/>
    <col min="14" max="14" width="8.1796875" bestFit="1" customWidth="1"/>
  </cols>
  <sheetData>
    <row r="1" spans="1:15" ht="15" thickBot="1" x14ac:dyDescent="0.4">
      <c r="A1" s="74"/>
      <c r="B1" s="75"/>
      <c r="C1" s="75"/>
      <c r="D1" s="75"/>
      <c r="E1" s="43"/>
      <c r="F1" s="43"/>
      <c r="G1" s="43"/>
      <c r="H1" s="43"/>
      <c r="I1" s="43"/>
      <c r="J1" s="43"/>
      <c r="K1" s="43"/>
      <c r="L1" s="43"/>
      <c r="M1" s="43"/>
      <c r="N1" s="43"/>
      <c r="O1" s="43"/>
    </row>
    <row r="2" spans="1:15" ht="15" thickBot="1" x14ac:dyDescent="0.4">
      <c r="A2" s="106" t="s">
        <v>53</v>
      </c>
      <c r="B2" s="107"/>
      <c r="C2" s="107"/>
      <c r="D2" s="108"/>
      <c r="E2" s="19"/>
      <c r="F2" s="19"/>
      <c r="G2" s="19"/>
      <c r="H2" s="19"/>
      <c r="I2" s="19"/>
      <c r="J2" s="19"/>
      <c r="K2" s="18"/>
      <c r="L2" s="18"/>
      <c r="M2" s="18"/>
      <c r="N2" s="18"/>
    </row>
    <row r="3" spans="1:15" ht="15" thickBot="1" x14ac:dyDescent="0.4">
      <c r="A3" s="76"/>
      <c r="B3" s="76"/>
      <c r="C3" s="76"/>
      <c r="D3" s="76"/>
      <c r="E3" s="19"/>
      <c r="F3" s="19"/>
      <c r="G3" s="19"/>
      <c r="H3" s="19"/>
      <c r="I3" s="19"/>
      <c r="J3" s="19"/>
      <c r="K3" s="18"/>
      <c r="L3" s="18"/>
      <c r="M3" s="18"/>
      <c r="N3" s="18"/>
    </row>
    <row r="4" spans="1:15" ht="15" thickBot="1" x14ac:dyDescent="0.4">
      <c r="A4" s="125" t="s">
        <v>54</v>
      </c>
      <c r="B4" s="128" t="s">
        <v>76</v>
      </c>
      <c r="C4" s="100" t="s">
        <v>3</v>
      </c>
      <c r="D4" s="132" t="s">
        <v>4</v>
      </c>
      <c r="E4" s="115" t="s">
        <v>5</v>
      </c>
      <c r="F4" s="115"/>
      <c r="G4" s="115"/>
      <c r="H4" s="115"/>
      <c r="I4" s="115"/>
      <c r="J4" s="115"/>
      <c r="K4" s="115"/>
      <c r="L4" s="115"/>
      <c r="M4" s="115"/>
      <c r="N4" s="116"/>
    </row>
    <row r="5" spans="1:15" x14ac:dyDescent="0.35">
      <c r="A5" s="126"/>
      <c r="B5" s="129"/>
      <c r="C5" s="101"/>
      <c r="D5" s="133"/>
      <c r="E5" s="117" t="s">
        <v>6</v>
      </c>
      <c r="F5" s="102"/>
      <c r="G5" s="102"/>
      <c r="H5" s="102"/>
      <c r="I5" s="103"/>
      <c r="J5" s="121" t="s">
        <v>7</v>
      </c>
      <c r="K5" s="123" t="s">
        <v>8</v>
      </c>
      <c r="L5" s="102"/>
      <c r="M5" s="102"/>
      <c r="N5" s="103"/>
    </row>
    <row r="6" spans="1:15" ht="15" thickBot="1" x14ac:dyDescent="0.4">
      <c r="A6" s="126"/>
      <c r="B6" s="129"/>
      <c r="C6" s="101"/>
      <c r="D6" s="133"/>
      <c r="E6" s="118"/>
      <c r="F6" s="119"/>
      <c r="G6" s="119"/>
      <c r="H6" s="119"/>
      <c r="I6" s="120"/>
      <c r="J6" s="122"/>
      <c r="K6" s="124"/>
      <c r="L6" s="119"/>
      <c r="M6" s="119"/>
      <c r="N6" s="120"/>
    </row>
    <row r="7" spans="1:15" ht="42.5" thickBot="1" x14ac:dyDescent="0.4">
      <c r="A7" s="127"/>
      <c r="B7" s="130"/>
      <c r="C7" s="131"/>
      <c r="D7" s="134"/>
      <c r="E7" s="34" t="s">
        <v>9</v>
      </c>
      <c r="F7" s="35" t="s">
        <v>10</v>
      </c>
      <c r="G7" s="35" t="s">
        <v>11</v>
      </c>
      <c r="H7" s="35" t="s">
        <v>12</v>
      </c>
      <c r="I7" s="35" t="s">
        <v>13</v>
      </c>
      <c r="J7" s="114"/>
      <c r="K7" s="39" t="s">
        <v>14</v>
      </c>
      <c r="L7" s="39" t="s">
        <v>15</v>
      </c>
      <c r="M7" s="39" t="s">
        <v>16</v>
      </c>
      <c r="N7" s="40" t="s">
        <v>17</v>
      </c>
    </row>
    <row r="8" spans="1:15" ht="28" x14ac:dyDescent="0.35">
      <c r="A8" s="36" t="s">
        <v>20</v>
      </c>
      <c r="B8" s="37" t="s">
        <v>18</v>
      </c>
      <c r="C8" s="38">
        <v>0</v>
      </c>
      <c r="D8" s="38">
        <v>0</v>
      </c>
      <c r="E8" s="25">
        <v>0</v>
      </c>
      <c r="F8" s="25">
        <v>0</v>
      </c>
      <c r="G8" s="25">
        <v>0</v>
      </c>
      <c r="H8" s="25">
        <v>0</v>
      </c>
      <c r="I8" s="25">
        <v>0</v>
      </c>
      <c r="J8" s="25">
        <v>0</v>
      </c>
      <c r="K8" s="25">
        <v>0</v>
      </c>
      <c r="L8" s="25">
        <v>0</v>
      </c>
      <c r="M8" s="25">
        <v>0</v>
      </c>
      <c r="N8" s="25">
        <v>0</v>
      </c>
    </row>
    <row r="9" spans="1:15" ht="28" x14ac:dyDescent="0.35">
      <c r="A9" s="20" t="s">
        <v>19</v>
      </c>
      <c r="B9" s="24" t="s">
        <v>21</v>
      </c>
      <c r="C9" s="25">
        <v>0</v>
      </c>
      <c r="D9" s="25">
        <v>0</v>
      </c>
      <c r="E9" s="25">
        <v>0</v>
      </c>
      <c r="F9" s="25">
        <v>0</v>
      </c>
      <c r="G9" s="25">
        <v>0</v>
      </c>
      <c r="H9" s="25">
        <v>0</v>
      </c>
      <c r="I9" s="25">
        <v>0</v>
      </c>
      <c r="J9" s="25">
        <v>0</v>
      </c>
      <c r="K9" s="25">
        <v>0</v>
      </c>
      <c r="L9" s="25">
        <v>0</v>
      </c>
      <c r="M9" s="25">
        <v>0</v>
      </c>
      <c r="N9" s="25">
        <v>0</v>
      </c>
    </row>
    <row r="10" spans="1:15" x14ac:dyDescent="0.35">
      <c r="A10" s="20" t="s">
        <v>25</v>
      </c>
      <c r="B10" s="24" t="s">
        <v>22</v>
      </c>
      <c r="C10" s="25">
        <v>0</v>
      </c>
      <c r="D10" s="25">
        <v>0</v>
      </c>
      <c r="E10" s="25">
        <v>0</v>
      </c>
      <c r="F10" s="25">
        <v>0</v>
      </c>
      <c r="G10" s="25">
        <v>0</v>
      </c>
      <c r="H10" s="25">
        <v>0</v>
      </c>
      <c r="I10" s="25">
        <v>0</v>
      </c>
      <c r="J10" s="25">
        <v>0</v>
      </c>
      <c r="K10" s="25">
        <v>0</v>
      </c>
      <c r="L10" s="25">
        <v>0</v>
      </c>
      <c r="M10" s="25">
        <v>0</v>
      </c>
      <c r="N10" s="25">
        <v>0</v>
      </c>
    </row>
    <row r="11" spans="1:15" x14ac:dyDescent="0.35">
      <c r="A11" s="20" t="s">
        <v>26</v>
      </c>
      <c r="B11" s="24" t="s">
        <v>23</v>
      </c>
      <c r="C11" s="25">
        <v>0</v>
      </c>
      <c r="D11" s="25">
        <v>0</v>
      </c>
      <c r="E11" s="25">
        <v>0</v>
      </c>
      <c r="F11" s="25">
        <v>0</v>
      </c>
      <c r="G11" s="25">
        <v>0</v>
      </c>
      <c r="H11" s="25">
        <v>0</v>
      </c>
      <c r="I11" s="25">
        <v>0</v>
      </c>
      <c r="J11" s="25">
        <v>0</v>
      </c>
      <c r="K11" s="25">
        <v>0</v>
      </c>
      <c r="L11" s="25">
        <v>0</v>
      </c>
      <c r="M11" s="25">
        <v>0</v>
      </c>
      <c r="N11" s="25">
        <v>0</v>
      </c>
    </row>
    <row r="12" spans="1:15" x14ac:dyDescent="0.35">
      <c r="A12" s="20" t="s">
        <v>27</v>
      </c>
      <c r="B12" s="24" t="s">
        <v>24</v>
      </c>
      <c r="C12" s="25">
        <v>0</v>
      </c>
      <c r="D12" s="25">
        <v>0</v>
      </c>
      <c r="E12" s="25">
        <v>0</v>
      </c>
      <c r="F12" s="25">
        <v>0</v>
      </c>
      <c r="G12" s="25">
        <v>0</v>
      </c>
      <c r="H12" s="25">
        <v>0</v>
      </c>
      <c r="I12" s="25">
        <v>0</v>
      </c>
      <c r="J12" s="25">
        <v>0</v>
      </c>
      <c r="K12" s="25">
        <v>0</v>
      </c>
      <c r="L12" s="25">
        <v>0</v>
      </c>
      <c r="M12" s="25">
        <v>0</v>
      </c>
      <c r="N12" s="25">
        <v>0</v>
      </c>
    </row>
    <row r="13" spans="1:15" x14ac:dyDescent="0.35">
      <c r="A13" s="20" t="s">
        <v>28</v>
      </c>
      <c r="B13" s="24" t="s">
        <v>29</v>
      </c>
      <c r="C13" s="25">
        <v>0</v>
      </c>
      <c r="D13" s="25">
        <v>0</v>
      </c>
      <c r="E13" s="25">
        <v>0</v>
      </c>
      <c r="F13" s="25">
        <v>0</v>
      </c>
      <c r="G13" s="25">
        <v>0</v>
      </c>
      <c r="H13" s="25">
        <v>0</v>
      </c>
      <c r="I13" s="25">
        <v>0</v>
      </c>
      <c r="J13" s="25">
        <v>0</v>
      </c>
      <c r="K13" s="25">
        <v>0</v>
      </c>
      <c r="L13" s="25">
        <v>0</v>
      </c>
      <c r="M13" s="25">
        <v>0</v>
      </c>
      <c r="N13" s="25">
        <v>0</v>
      </c>
    </row>
    <row r="14" spans="1:15" x14ac:dyDescent="0.35">
      <c r="A14" s="20" t="s">
        <v>30</v>
      </c>
      <c r="B14" s="24" t="s">
        <v>31</v>
      </c>
      <c r="C14" s="25">
        <v>0</v>
      </c>
      <c r="D14" s="25">
        <v>0</v>
      </c>
      <c r="E14" s="25">
        <v>0</v>
      </c>
      <c r="F14" s="25">
        <v>0</v>
      </c>
      <c r="G14" s="25">
        <v>0</v>
      </c>
      <c r="H14" s="25">
        <v>0</v>
      </c>
      <c r="I14" s="25">
        <v>0</v>
      </c>
      <c r="J14" s="25">
        <v>0</v>
      </c>
      <c r="K14" s="25">
        <v>0</v>
      </c>
      <c r="L14" s="25">
        <v>0</v>
      </c>
      <c r="M14" s="25">
        <v>0</v>
      </c>
      <c r="N14" s="25">
        <v>0</v>
      </c>
    </row>
    <row r="15" spans="1:15" x14ac:dyDescent="0.35">
      <c r="A15" s="20" t="s">
        <v>32</v>
      </c>
      <c r="B15" s="24" t="s">
        <v>33</v>
      </c>
      <c r="C15" s="25">
        <v>0</v>
      </c>
      <c r="D15" s="25">
        <v>0</v>
      </c>
      <c r="E15" s="25">
        <v>0</v>
      </c>
      <c r="F15" s="25">
        <v>0</v>
      </c>
      <c r="G15" s="25">
        <v>0</v>
      </c>
      <c r="H15" s="25">
        <v>0</v>
      </c>
      <c r="I15" s="25">
        <v>0</v>
      </c>
      <c r="J15" s="25">
        <v>0</v>
      </c>
      <c r="K15" s="25">
        <v>0</v>
      </c>
      <c r="L15" s="25">
        <v>0</v>
      </c>
      <c r="M15" s="25">
        <v>0</v>
      </c>
      <c r="N15" s="25">
        <v>0</v>
      </c>
    </row>
    <row r="16" spans="1:15" x14ac:dyDescent="0.35">
      <c r="A16" s="20" t="s">
        <v>34</v>
      </c>
      <c r="B16" s="24" t="s">
        <v>35</v>
      </c>
      <c r="C16" s="25">
        <v>0</v>
      </c>
      <c r="D16" s="25">
        <v>0</v>
      </c>
      <c r="E16" s="25">
        <v>0</v>
      </c>
      <c r="F16" s="25">
        <v>0</v>
      </c>
      <c r="G16" s="25">
        <v>0</v>
      </c>
      <c r="H16" s="25">
        <v>0</v>
      </c>
      <c r="I16" s="25">
        <v>0</v>
      </c>
      <c r="J16" s="25">
        <v>0</v>
      </c>
      <c r="K16" s="25">
        <v>0</v>
      </c>
      <c r="L16" s="25">
        <v>0</v>
      </c>
      <c r="M16" s="25">
        <v>0</v>
      </c>
      <c r="N16" s="25">
        <v>0</v>
      </c>
    </row>
    <row r="17" spans="1:14" x14ac:dyDescent="0.35">
      <c r="A17" s="20" t="s">
        <v>36</v>
      </c>
      <c r="B17" s="24" t="s">
        <v>37</v>
      </c>
      <c r="C17" s="25">
        <v>0</v>
      </c>
      <c r="D17" s="25">
        <v>0</v>
      </c>
      <c r="E17" s="25">
        <v>0</v>
      </c>
      <c r="F17" s="25">
        <v>0</v>
      </c>
      <c r="G17" s="25">
        <v>0</v>
      </c>
      <c r="H17" s="25">
        <v>0</v>
      </c>
      <c r="I17" s="25">
        <v>0</v>
      </c>
      <c r="J17" s="25">
        <v>0</v>
      </c>
      <c r="K17" s="25">
        <v>0</v>
      </c>
      <c r="L17" s="25">
        <v>0</v>
      </c>
      <c r="M17" s="25">
        <v>0</v>
      </c>
      <c r="N17" s="25">
        <v>0</v>
      </c>
    </row>
    <row r="18" spans="1:14" x14ac:dyDescent="0.35">
      <c r="A18" s="20" t="s">
        <v>38</v>
      </c>
      <c r="B18" s="24" t="s">
        <v>39</v>
      </c>
      <c r="C18" s="25">
        <v>0</v>
      </c>
      <c r="D18" s="25">
        <v>0</v>
      </c>
      <c r="E18" s="25">
        <v>0</v>
      </c>
      <c r="F18" s="25">
        <v>0</v>
      </c>
      <c r="G18" s="25">
        <v>0</v>
      </c>
      <c r="H18" s="25">
        <v>0</v>
      </c>
      <c r="I18" s="25">
        <v>0</v>
      </c>
      <c r="J18" s="25">
        <v>0</v>
      </c>
      <c r="K18" s="25">
        <v>0</v>
      </c>
      <c r="L18" s="25">
        <v>0</v>
      </c>
      <c r="M18" s="25">
        <v>0</v>
      </c>
      <c r="N18" s="25">
        <v>0</v>
      </c>
    </row>
    <row r="19" spans="1:14" x14ac:dyDescent="0.35">
      <c r="A19" s="20" t="s">
        <v>40</v>
      </c>
      <c r="B19" s="24" t="s">
        <v>41</v>
      </c>
      <c r="C19" s="25">
        <v>0</v>
      </c>
      <c r="D19" s="25">
        <v>0</v>
      </c>
      <c r="E19" s="25">
        <v>0</v>
      </c>
      <c r="F19" s="25">
        <v>0</v>
      </c>
      <c r="G19" s="25">
        <v>0</v>
      </c>
      <c r="H19" s="25">
        <v>0</v>
      </c>
      <c r="I19" s="25">
        <v>0</v>
      </c>
      <c r="J19" s="25">
        <v>0</v>
      </c>
      <c r="K19" s="25">
        <v>0</v>
      </c>
      <c r="L19" s="25">
        <v>0</v>
      </c>
      <c r="M19" s="25">
        <v>0</v>
      </c>
      <c r="N19" s="25">
        <v>0</v>
      </c>
    </row>
    <row r="20" spans="1:14" ht="28" x14ac:dyDescent="0.35">
      <c r="A20" s="20" t="s">
        <v>42</v>
      </c>
      <c r="B20" s="24" t="s">
        <v>43</v>
      </c>
      <c r="C20" s="25">
        <v>0</v>
      </c>
      <c r="D20" s="25">
        <v>0</v>
      </c>
      <c r="E20" s="25">
        <v>0</v>
      </c>
      <c r="F20" s="25">
        <v>0</v>
      </c>
      <c r="G20" s="25">
        <v>0</v>
      </c>
      <c r="H20" s="25">
        <v>0</v>
      </c>
      <c r="I20" s="25">
        <v>0</v>
      </c>
      <c r="J20" s="25">
        <v>0</v>
      </c>
      <c r="K20" s="25">
        <v>0</v>
      </c>
      <c r="L20" s="25">
        <v>0</v>
      </c>
      <c r="M20" s="25">
        <v>0</v>
      </c>
      <c r="N20" s="25">
        <v>0</v>
      </c>
    </row>
    <row r="21" spans="1:14" s="94" customFormat="1" x14ac:dyDescent="0.35">
      <c r="A21" s="20" t="s">
        <v>44</v>
      </c>
      <c r="B21" s="24" t="s">
        <v>45</v>
      </c>
      <c r="C21" s="25">
        <v>0</v>
      </c>
      <c r="D21" s="25">
        <v>0</v>
      </c>
      <c r="E21" s="25">
        <v>0</v>
      </c>
      <c r="F21" s="25">
        <v>0</v>
      </c>
      <c r="G21" s="25">
        <v>0</v>
      </c>
      <c r="H21" s="25">
        <v>0</v>
      </c>
      <c r="I21" s="25">
        <v>0</v>
      </c>
      <c r="J21" s="25">
        <v>0</v>
      </c>
      <c r="K21" s="25">
        <v>0</v>
      </c>
      <c r="L21" s="25">
        <v>0</v>
      </c>
      <c r="M21" s="25">
        <v>0</v>
      </c>
      <c r="N21" s="25">
        <v>0</v>
      </c>
    </row>
    <row r="22" spans="1:14" x14ac:dyDescent="0.35">
      <c r="A22" s="20" t="s">
        <v>46</v>
      </c>
      <c r="B22" s="24" t="s">
        <v>47</v>
      </c>
      <c r="C22" s="25">
        <v>0</v>
      </c>
      <c r="D22" s="25">
        <v>0</v>
      </c>
      <c r="E22" s="25">
        <v>0</v>
      </c>
      <c r="F22" s="25">
        <v>0</v>
      </c>
      <c r="G22" s="25">
        <v>0</v>
      </c>
      <c r="H22" s="25">
        <v>0</v>
      </c>
      <c r="I22" s="25">
        <v>0</v>
      </c>
      <c r="J22" s="25">
        <v>0</v>
      </c>
      <c r="K22" s="25">
        <v>0</v>
      </c>
      <c r="L22" s="25">
        <v>0</v>
      </c>
      <c r="M22" s="25">
        <v>0</v>
      </c>
      <c r="N22" s="25">
        <v>0</v>
      </c>
    </row>
    <row r="23" spans="1:14" s="94" customFormat="1" ht="15" thickBot="1" x14ac:dyDescent="0.4">
      <c r="A23" s="31" t="s">
        <v>48</v>
      </c>
      <c r="B23" s="27" t="s">
        <v>49</v>
      </c>
      <c r="C23" s="28">
        <v>0</v>
      </c>
      <c r="D23" s="28">
        <v>1</v>
      </c>
      <c r="E23" s="28">
        <v>1</v>
      </c>
      <c r="F23" s="28">
        <v>0</v>
      </c>
      <c r="G23" s="28">
        <v>0</v>
      </c>
      <c r="H23" s="28">
        <v>0</v>
      </c>
      <c r="I23" s="96">
        <f>7/1</f>
        <v>7</v>
      </c>
      <c r="J23" s="28">
        <v>0</v>
      </c>
      <c r="K23" s="28">
        <v>0</v>
      </c>
      <c r="L23" s="28">
        <v>0</v>
      </c>
      <c r="M23" s="28">
        <v>0</v>
      </c>
      <c r="N23" s="29">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7F45-48A6-4E19-B8A4-05B914FF8807}">
  <dimension ref="A3:F19"/>
  <sheetViews>
    <sheetView showGridLines="0" tabSelected="1" topLeftCell="A2" workbookViewId="0">
      <selection activeCell="D18" sqref="D18"/>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30"/>
      <c r="B3" s="30"/>
      <c r="C3" s="30"/>
      <c r="D3" s="30"/>
      <c r="E3" s="30"/>
      <c r="F3" s="30"/>
    </row>
    <row r="4" spans="1:6" ht="15" thickBot="1" x14ac:dyDescent="0.4">
      <c r="A4" s="44" t="s">
        <v>72</v>
      </c>
      <c r="B4" s="45"/>
      <c r="C4" s="45"/>
      <c r="D4" s="45"/>
      <c r="E4" s="45"/>
      <c r="F4" s="46"/>
    </row>
    <row r="5" spans="1:6" ht="15" thickBot="1" x14ac:dyDescent="0.4">
      <c r="A5" s="47"/>
      <c r="B5" s="48"/>
      <c r="C5" s="48"/>
      <c r="D5" s="30"/>
      <c r="E5" s="30"/>
      <c r="F5" s="30"/>
    </row>
    <row r="6" spans="1:6" ht="28" x14ac:dyDescent="0.35">
      <c r="A6" s="51" t="s">
        <v>55</v>
      </c>
      <c r="B6" s="52" t="s">
        <v>56</v>
      </c>
      <c r="C6" s="52" t="s">
        <v>57</v>
      </c>
      <c r="D6" s="52" t="s">
        <v>58</v>
      </c>
      <c r="E6" s="52" t="s">
        <v>6</v>
      </c>
      <c r="F6" s="53" t="s">
        <v>8</v>
      </c>
    </row>
    <row r="7" spans="1:6" s="1" customFormat="1" ht="15" thickBot="1" x14ac:dyDescent="0.4">
      <c r="A7" s="81">
        <v>1</v>
      </c>
      <c r="B7" s="82">
        <v>2</v>
      </c>
      <c r="C7" s="82">
        <v>3</v>
      </c>
      <c r="D7" s="82">
        <v>4</v>
      </c>
      <c r="E7" s="82">
        <v>6</v>
      </c>
      <c r="F7" s="83">
        <v>5</v>
      </c>
    </row>
    <row r="8" spans="1:6" x14ac:dyDescent="0.35">
      <c r="A8" s="84">
        <v>1</v>
      </c>
      <c r="B8" s="85">
        <v>44287</v>
      </c>
      <c r="C8" s="86">
        <v>1</v>
      </c>
      <c r="D8" s="86">
        <v>6</v>
      </c>
      <c r="E8" s="86">
        <v>5</v>
      </c>
      <c r="F8" s="87">
        <v>2</v>
      </c>
    </row>
    <row r="9" spans="1:6" x14ac:dyDescent="0.35">
      <c r="A9" s="54">
        <v>2</v>
      </c>
      <c r="B9" s="49">
        <v>44317</v>
      </c>
      <c r="C9" s="50">
        <v>2</v>
      </c>
      <c r="D9" s="50">
        <v>3</v>
      </c>
      <c r="E9" s="50">
        <v>4</v>
      </c>
      <c r="F9" s="55">
        <v>1</v>
      </c>
    </row>
    <row r="10" spans="1:6" x14ac:dyDescent="0.35">
      <c r="A10" s="54">
        <v>3</v>
      </c>
      <c r="B10" s="49">
        <v>44348</v>
      </c>
      <c r="C10" s="50">
        <v>1</v>
      </c>
      <c r="D10" s="50">
        <v>8</v>
      </c>
      <c r="E10" s="50">
        <v>6</v>
      </c>
      <c r="F10" s="55">
        <v>3</v>
      </c>
    </row>
    <row r="11" spans="1:6" x14ac:dyDescent="0.35">
      <c r="A11" s="54">
        <v>4</v>
      </c>
      <c r="B11" s="49">
        <v>44378</v>
      </c>
      <c r="C11" s="50">
        <v>3</v>
      </c>
      <c r="D11" s="50">
        <v>3</v>
      </c>
      <c r="E11" s="50">
        <v>5</v>
      </c>
      <c r="F11" s="55">
        <v>1</v>
      </c>
    </row>
    <row r="12" spans="1:6" x14ac:dyDescent="0.35">
      <c r="A12" s="54">
        <v>5</v>
      </c>
      <c r="B12" s="49">
        <v>44409</v>
      </c>
      <c r="C12" s="50">
        <v>1</v>
      </c>
      <c r="D12" s="50">
        <v>6</v>
      </c>
      <c r="E12" s="50">
        <v>7</v>
      </c>
      <c r="F12" s="55">
        <v>0</v>
      </c>
    </row>
    <row r="13" spans="1:6" x14ac:dyDescent="0.35">
      <c r="A13" s="54">
        <v>6</v>
      </c>
      <c r="B13" s="49">
        <v>44440</v>
      </c>
      <c r="C13" s="50">
        <v>0</v>
      </c>
      <c r="D13" s="50">
        <v>3</v>
      </c>
      <c r="E13" s="50">
        <v>3</v>
      </c>
      <c r="F13" s="55">
        <v>0</v>
      </c>
    </row>
    <row r="14" spans="1:6" x14ac:dyDescent="0.35">
      <c r="A14" s="54">
        <v>7</v>
      </c>
      <c r="B14" s="49">
        <v>44470</v>
      </c>
      <c r="C14" s="50">
        <v>0</v>
      </c>
      <c r="D14" s="50">
        <v>8</v>
      </c>
      <c r="E14" s="50">
        <v>8</v>
      </c>
      <c r="F14" s="55">
        <v>0</v>
      </c>
    </row>
    <row r="15" spans="1:6" x14ac:dyDescent="0.35">
      <c r="A15" s="54">
        <v>8</v>
      </c>
      <c r="B15" s="49">
        <v>44501</v>
      </c>
      <c r="C15" s="50">
        <v>0</v>
      </c>
      <c r="D15" s="50">
        <v>5</v>
      </c>
      <c r="E15" s="50">
        <v>5</v>
      </c>
      <c r="F15" s="55">
        <v>0</v>
      </c>
    </row>
    <row r="16" spans="1:6" x14ac:dyDescent="0.35">
      <c r="A16" s="54">
        <v>9</v>
      </c>
      <c r="B16" s="49">
        <v>44531</v>
      </c>
      <c r="C16" s="80">
        <v>0</v>
      </c>
      <c r="D16" s="80">
        <v>5</v>
      </c>
      <c r="E16" s="80">
        <v>4</v>
      </c>
      <c r="F16" s="88">
        <v>1</v>
      </c>
    </row>
    <row r="17" spans="1:6" x14ac:dyDescent="0.35">
      <c r="A17" s="54">
        <v>10</v>
      </c>
      <c r="B17" s="49">
        <v>44562</v>
      </c>
      <c r="C17" s="80">
        <v>1</v>
      </c>
      <c r="D17" s="80">
        <v>10</v>
      </c>
      <c r="E17" s="80">
        <v>8</v>
      </c>
      <c r="F17" s="88">
        <v>3</v>
      </c>
    </row>
    <row r="18" spans="1:6" ht="15" thickBot="1" x14ac:dyDescent="0.4">
      <c r="A18" s="56">
        <v>11</v>
      </c>
      <c r="B18" s="57">
        <v>44594</v>
      </c>
      <c r="C18" s="58">
        <v>3</v>
      </c>
      <c r="D18" s="58">
        <v>9</v>
      </c>
      <c r="E18" s="58">
        <v>12</v>
      </c>
      <c r="F18" s="59">
        <v>0</v>
      </c>
    </row>
    <row r="19" spans="1:6" ht="15" thickBot="1" x14ac:dyDescent="0.4">
      <c r="A19" s="77"/>
      <c r="B19" s="78" t="s">
        <v>59</v>
      </c>
      <c r="C19" s="78">
        <f>SUM(C8:C18)</f>
        <v>12</v>
      </c>
      <c r="D19" s="78">
        <f>SUM(D8:D18)</f>
        <v>66</v>
      </c>
      <c r="E19" s="78">
        <f>SUM(E8:E18)</f>
        <v>67</v>
      </c>
      <c r="F19" s="79">
        <f>SUM(F8:F18)</f>
        <v>11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36D41-9DE3-4868-8B7C-95AA94C2529F}">
  <dimension ref="A2:F11"/>
  <sheetViews>
    <sheetView showGridLines="0" workbookViewId="0">
      <selection activeCell="E11" sqref="E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6" t="s">
        <v>60</v>
      </c>
      <c r="B3" s="107"/>
      <c r="C3" s="107"/>
      <c r="D3" s="107"/>
      <c r="E3" s="107"/>
      <c r="F3" s="108"/>
    </row>
    <row r="4" spans="1:6" ht="15" thickBot="1" x14ac:dyDescent="0.4">
      <c r="A4" s="61"/>
      <c r="B4" s="18"/>
      <c r="C4" s="18"/>
      <c r="D4" s="18"/>
      <c r="E4" s="18"/>
      <c r="F4" s="18"/>
    </row>
    <row r="5" spans="1:6" ht="28" x14ac:dyDescent="0.35">
      <c r="A5" s="62" t="s">
        <v>55</v>
      </c>
      <c r="B5" s="63" t="s">
        <v>61</v>
      </c>
      <c r="C5" s="63" t="s">
        <v>62</v>
      </c>
      <c r="D5" s="63" t="s">
        <v>63</v>
      </c>
      <c r="E5" s="63" t="s">
        <v>64</v>
      </c>
      <c r="F5" s="64" t="s">
        <v>65</v>
      </c>
    </row>
    <row r="6" spans="1:6" x14ac:dyDescent="0.35">
      <c r="A6" s="33">
        <v>1</v>
      </c>
      <c r="B6" s="21" t="s">
        <v>66</v>
      </c>
      <c r="C6" s="60">
        <v>2</v>
      </c>
      <c r="D6" s="60">
        <v>99</v>
      </c>
      <c r="E6" s="60">
        <v>101</v>
      </c>
      <c r="F6" s="65">
        <v>0</v>
      </c>
    </row>
    <row r="7" spans="1:6" x14ac:dyDescent="0.35">
      <c r="A7" s="33">
        <v>2</v>
      </c>
      <c r="B7" s="21" t="s">
        <v>67</v>
      </c>
      <c r="C7" s="60">
        <v>0</v>
      </c>
      <c r="D7" s="60">
        <v>86</v>
      </c>
      <c r="E7" s="60">
        <v>85</v>
      </c>
      <c r="F7" s="65">
        <v>1</v>
      </c>
    </row>
    <row r="8" spans="1:6" x14ac:dyDescent="0.35">
      <c r="A8" s="33">
        <v>3</v>
      </c>
      <c r="B8" s="21" t="s">
        <v>68</v>
      </c>
      <c r="C8" s="60">
        <v>1</v>
      </c>
      <c r="D8" s="60">
        <v>54</v>
      </c>
      <c r="E8" s="60">
        <v>55</v>
      </c>
      <c r="F8" s="65">
        <v>0</v>
      </c>
    </row>
    <row r="9" spans="1:6" x14ac:dyDescent="0.35">
      <c r="A9" s="33">
        <v>4</v>
      </c>
      <c r="B9" s="21" t="s">
        <v>69</v>
      </c>
      <c r="C9" s="60">
        <v>0</v>
      </c>
      <c r="D9" s="60">
        <v>42</v>
      </c>
      <c r="E9" s="60">
        <v>41</v>
      </c>
      <c r="F9" s="65">
        <v>1</v>
      </c>
    </row>
    <row r="10" spans="1:6" ht="15" thickBot="1" x14ac:dyDescent="0.4">
      <c r="A10" s="66">
        <v>5</v>
      </c>
      <c r="B10" s="67" t="s">
        <v>70</v>
      </c>
      <c r="C10" s="68">
        <v>1</v>
      </c>
      <c r="D10" s="68">
        <f>57+9</f>
        <v>66</v>
      </c>
      <c r="E10" s="68">
        <f>47+8+12</f>
        <v>67</v>
      </c>
      <c r="F10" s="69">
        <v>0</v>
      </c>
    </row>
    <row r="11" spans="1:6" ht="15" thickBot="1" x14ac:dyDescent="0.4">
      <c r="A11" s="70"/>
      <c r="B11" s="71" t="s">
        <v>59</v>
      </c>
      <c r="C11" s="72">
        <f>SUM(C6:C10)</f>
        <v>4</v>
      </c>
      <c r="D11" s="72">
        <f>SUM(D6:D10)</f>
        <v>347</v>
      </c>
      <c r="E11" s="72">
        <f>SUM(E6:E10)</f>
        <v>349</v>
      </c>
      <c r="F11" s="73">
        <f>SUM(F6:F10)</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9F5544-4964-42C9-864D-DC5B0B369593}">
  <ds:schemaRefs>
    <ds:schemaRef ds:uri="http://schemas.microsoft.com/sharepoint/v3/contenttype/forms"/>
  </ds:schemaRefs>
</ds:datastoreItem>
</file>

<file path=customXml/itemProps2.xml><?xml version="1.0" encoding="utf-8"?>
<ds:datastoreItem xmlns:ds="http://schemas.openxmlformats.org/officeDocument/2006/customXml" ds:itemID="{7BEB66CD-3EBE-44E7-A456-3AA80CC4B8F9}">
  <ds:schemaRefs>
    <ds:schemaRef ds:uri="http://purl.org/dc/elements/1.1/"/>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7660DA6F-4E83-4F8B-9527-746ABD24D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2026-02-24T11:10:38Z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2026-02-05T11:41:53Z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dfd91d6f-9557-423b-8162-8ff236eeae65</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