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Fortnightly Debt\15-08\"/>
    </mc:Choice>
  </mc:AlternateContent>
  <xr:revisionPtr revIDLastSave="0" documentId="13_ncr:1_{0AD106C5-E550-4AE8-AEA2-3A89CF1AD262}" xr6:coauthVersionLast="47" xr6:coauthVersionMax="47" xr10:uidLastSave="{00000000-0000-0000-0000-000000000000}"/>
  <bookViews>
    <workbookView xWindow="-100" yWindow="-100" windowWidth="21467" windowHeight="11576" xr2:uid="{AFD868AC-3D54-487F-9027-EEEB4B7E7133}"/>
  </bookViews>
  <sheets>
    <sheet name="HCIX" sheetId="1" r:id="rId1"/>
    <sheet name="Disclaim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2" i="1" l="1"/>
  <c r="E62" i="1"/>
  <c r="G61" i="1"/>
  <c r="E61" i="1"/>
  <c r="G60" i="1"/>
  <c r="E60" i="1"/>
  <c r="G59" i="1"/>
  <c r="E59" i="1"/>
  <c r="G57" i="1"/>
  <c r="F57" i="1"/>
  <c r="E57" i="1"/>
  <c r="E56" i="1"/>
  <c r="E55" i="1"/>
</calcChain>
</file>

<file path=xl/sharedStrings.xml><?xml version="1.0" encoding="utf-8"?>
<sst xmlns="http://schemas.openxmlformats.org/spreadsheetml/2006/main" count="178" uniqueCount="142">
  <si>
    <t>HSBC Mutual Fund</t>
  </si>
  <si>
    <t>HSBC CRISIL IBX 50:50 GILT PLUS SDL APR 2028 INDEX FUND</t>
  </si>
  <si>
    <t xml:space="preserve"> (An open-ended Target Maturity Index Fund tracking CRISIL IBX 50:50 Gilt Plus SDL Index – April 2028. Relatively high interest rate risk and relatively low credit risk)</t>
  </si>
  <si>
    <t>Fortnightly Portfolio Statement as of August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</si>
  <si>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</si>
  <si>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</si>
  <si>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</si>
  <si>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</si>
  <si>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</si>
  <si>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</si>
  <si>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</si>
  <si>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</si>
  <si>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</si>
  <si>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</si>
  <si>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</si>
  <si>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Government Securities</t>
  </si>
  <si>
    <t>GOI 06.79% 15MAY2027</t>
  </si>
  <si>
    <t>IN0020170026</t>
  </si>
  <si>
    <t>Sovereign</t>
  </si>
  <si>
    <t>GOI 07.17% 08JAN28</t>
  </si>
  <si>
    <t>IN0020170174</t>
  </si>
  <si>
    <t>8.05% GUJARAT SDL 31JAN2028</t>
  </si>
  <si>
    <t>IN1520170185</t>
  </si>
  <si>
    <t>GOI 08.28% 21SEP27</t>
  </si>
  <si>
    <t>IN0020070069</t>
  </si>
  <si>
    <t>GOI 08.26% 02AUG2027</t>
  </si>
  <si>
    <t>IN0020070036</t>
  </si>
  <si>
    <t>7.88% MADHYA PRADESH 24JAN28 SDL</t>
  </si>
  <si>
    <t>IN2120170070</t>
  </si>
  <si>
    <t>8.05% TAMILNADU SDL 18APR2028</t>
  </si>
  <si>
    <t>IN3120180010</t>
  </si>
  <si>
    <t>6.97% KARNATAKA 26FEB2028 SDL</t>
  </si>
  <si>
    <t>IN1920190189</t>
  </si>
  <si>
    <t>6.97% MAHARASHTRA 18FEB2028 SDL</t>
  </si>
  <si>
    <t>IN2220190127</t>
  </si>
  <si>
    <t>8.00% SDL-KERALA M- 11-APR-2028</t>
  </si>
  <si>
    <t>IN2020180013</t>
  </si>
  <si>
    <t>7.65% TAMIL NADU 06DEC27 SDL</t>
  </si>
  <si>
    <t>IN3120170094</t>
  </si>
  <si>
    <t>6.98% MAHARASHTRA 26FEB2028 SDL</t>
  </si>
  <si>
    <t>IN2220190135</t>
  </si>
  <si>
    <t>8.34% TAMIL NADU 28FEB28 SDL</t>
  </si>
  <si>
    <t>IN3120170136</t>
  </si>
  <si>
    <t>8.43% TAMIL NADU SDL RED 07-MARCH-2028</t>
  </si>
  <si>
    <t>IN3120170144</t>
  </si>
  <si>
    <t>8.28% TAMILNADU SDL 14MAR2028</t>
  </si>
  <si>
    <t>IN3120170151</t>
  </si>
  <si>
    <t>8.20% HARYANA 31JAN28 SDL</t>
  </si>
  <si>
    <t>IN1620170119</t>
  </si>
  <si>
    <t>7.86% RAJASTHAN SDL 27DEC2027</t>
  </si>
  <si>
    <t>IN2920170122</t>
  </si>
  <si>
    <t>7.82% KARNATAKA 27Dec2027 SDL</t>
  </si>
  <si>
    <t>IN1920170132</t>
  </si>
  <si>
    <t>7.92% UTTAR PRADESH 24JAN2028 SDL</t>
  </si>
  <si>
    <t>IN3320170175</t>
  </si>
  <si>
    <t>7.70% KARNATAKA 15NOV2027 SDL</t>
  </si>
  <si>
    <t>IN1920170074</t>
  </si>
  <si>
    <t>7.77% ANDHRA PRADESH SDL RED 10-JAN-2028</t>
  </si>
  <si>
    <t>IN1020170131</t>
  </si>
  <si>
    <t>7.65% KARNATAKA 29Nov2027 SDL</t>
  </si>
  <si>
    <t>IN1920170090</t>
  </si>
  <si>
    <t>7.64% RAJASTHAN SDL RED 01-NOV-2027</t>
  </si>
  <si>
    <t>IN2920170098</t>
  </si>
  <si>
    <t>8.00% KARNATAKA SDL RED 17-JAN-2028</t>
  </si>
  <si>
    <t>IN1920170157</t>
  </si>
  <si>
    <t>8.14% HARYANA 27MAR28 SDL</t>
  </si>
  <si>
    <t>IN1620170168</t>
  </si>
  <si>
    <t>8.44% RAJASTHAN 07MAR28 SDL</t>
  </si>
  <si>
    <t>IN2920170189</t>
  </si>
  <si>
    <t>8.28% TAMILNADU SDL 21Feb28</t>
  </si>
  <si>
    <t>IN3120170128</t>
  </si>
  <si>
    <t>8.14% SDL Uttarakhand 27Mar2028</t>
  </si>
  <si>
    <t>IN3620170180</t>
  </si>
  <si>
    <t>7.51% KARNATAKA 11OCT2027 SDL</t>
  </si>
  <si>
    <t>IN1920170033</t>
  </si>
  <si>
    <t>8.15% CHHATTISGARH 27MAR28 SDL</t>
  </si>
  <si>
    <t>IN3520170090</t>
  </si>
  <si>
    <t>8.09% WEST BENGAL 27MAR2028 SDL</t>
  </si>
  <si>
    <t>IN3420170216</t>
  </si>
  <si>
    <t>7.50% TELANGANA SDL RED 15-APR-2028</t>
  </si>
  <si>
    <t>IN4520200010</t>
  </si>
  <si>
    <t>7.64% GUJARAT 08NOV27 SDL</t>
  </si>
  <si>
    <t>IN1520170128</t>
  </si>
  <si>
    <t>8.28% RAJASTHAN SDL RED 21-FEB-2028</t>
  </si>
  <si>
    <t>IN2920170155</t>
  </si>
  <si>
    <t>8.27% KERLA SDL - 21FEB28</t>
  </si>
  <si>
    <t>IN2020170121</t>
  </si>
  <si>
    <t>8.28% RAJASTHAN 14Mar2028 SDL</t>
  </si>
  <si>
    <t>IN2920170197</t>
  </si>
  <si>
    <t>7.64% KARNATAKA SDL RED 08-NOV-2027</t>
  </si>
  <si>
    <t>IN1920170066</t>
  </si>
  <si>
    <t>Total</t>
  </si>
  <si>
    <t>Treps</t>
  </si>
  <si>
    <t>Reverse Repos</t>
  </si>
  <si>
    <t>Net Current Assets (including cash &amp; bank balances)</t>
  </si>
  <si>
    <t>Total Net Assets as on 15-AUGUST-2022</t>
  </si>
  <si>
    <t>Notes:</t>
  </si>
  <si>
    <t>(1) Securities in default beyond its maturity date is Nil.</t>
  </si>
  <si>
    <t>(2) Option wise per unit Net Asset Values are as follows:</t>
  </si>
  <si>
    <t xml:space="preserve"> Option</t>
  </si>
  <si>
    <t>As on 12 Aug 2022**</t>
  </si>
  <si>
    <t>As on 29 July 2022*</t>
  </si>
  <si>
    <t>Growth Option</t>
  </si>
  <si>
    <t>IDCW Option</t>
  </si>
  <si>
    <t>Direct Plan  Growth Option</t>
  </si>
  <si>
    <t>Direct Plan IDCW Option</t>
  </si>
  <si>
    <t>(3) The total outstanding exposure in derivative instruments as on Aug 15, 2022 is Nil.</t>
  </si>
  <si>
    <t>(4) The total market value of investments in foreign securities / American Depositary Receipts / Global Depositary Receipts as on Aug 15, 2022 is Nil.</t>
  </si>
  <si>
    <t>(5) No dividend was declared during the fortnight ended Aug 15, 2022.</t>
  </si>
  <si>
    <t>(6) No bonus was declared  during the fortnight ended Aug 15, 2022.</t>
  </si>
  <si>
    <t>(7) The Average Maturity Period of the Portfolio has been 62.28 months.</t>
  </si>
  <si>
    <t>(8) Investment in Repo in Corporate Debt Securities during the fortnight ended Aug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</si>
  <si>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</si>
  <si>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</si>
  <si>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</si>
  <si>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</si>
  <si>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</si>
  <si>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Income over target maturity period</t>
  </si>
  <si>
    <t>Investment in constituents similar to the composition of CRISIL IBX 50:50 Gilt Plus SDL Index – April 2028</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</si>
  <si>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</si>
  <si>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</si>
  <si>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</si>
  <si>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IBX 50:50 Gilt Plus SDL Index  April 2028</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</si>
  <si>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</si>
  <si>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</si>
  <si>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</si>
  <si>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</si>
  <si>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</si>
  <si>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</si>
  <si>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</si>
  <si>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</si>
  <si>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</si>
  <si>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</si>
  <si>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</si>
  <si>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</si>
  <si>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</si>
  <si>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</si>
  <si>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</si>
  <si>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 Nav has been considered as of 29 July 2022(Last Business Days).</t>
  </si>
  <si>
    <t>** Nav has been considered as of 12 August 2022(Last Business Days).</t>
  </si>
  <si>
    <t>@ Pursuant to AMFI circular no. 135/BP/91/2020-21, Yield to Call (YTC) for AT-1 bonds and Tier-2 bonds as on August 15, 2022.</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</si>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</sst>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Rs -400A]#,##0.0000"/>
    <numFmt numFmtId="165" formatCode="0.0000"/>
  </numFmts>
  <fonts count="15" x14ac:knownFonts="1">
    <font>
      <sz val="10"/>
      <color rgb="FF000000"/>
      <name val="Arial"/>
    </font>
    <font>
      <sz val="11"/>
      <color theme="1"/>
      <name val="Calibri"/>
      <family val="2"/>
      <scheme val="minor"/>
    </font>
    <font>
      <b/>
      <sz val="11"/>
      <color theme="1"/>
      <name val="Calibri"/>
      <family val="2"/>
      <scheme val="minor"/>
    </font>
    <font>
      <sz val="10"/>
      <color rgb="FF000000"/>
      <name val="Arial"/>
      <family val="2"/>
    </font>
    <font>
      <b/>
      <sz val="9"/>
      <color rgb="FF333333"/>
      <name val="Arial"/>
      <family val="2"/>
    </font>
    <font>
      <sz val="9"/>
      <color rgb="FF333333"/>
      <name val="Arial"/>
      <family val="2"/>
    </font>
    <font>
      <b/>
      <u/>
      <sz val="9"/>
      <color rgb="FF333333"/>
      <name val="Arial"/>
      <family val="2"/>
    </font>
    <font>
      <sz val="10"/>
      <color theme="1"/>
      <name val="Arial"/>
      <family val="2"/>
    </font>
    <font>
      <b/>
      <sz val="10"/>
      <color theme="1"/>
      <name val="Arial"/>
      <family val="2"/>
    </font>
    <font>
      <b/>
      <sz val="10"/>
      <name val="Arial"/>
      <family val="2"/>
    </font>
    <font>
      <sz val="10"/>
      <color rgb="FF00000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s>
  <fills count="7">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
      <patternFill patternType="solid">
        <fgColor rgb="FFF0F0F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s>
  <cellStyleXfs count="5">
    <xf numFmtId="0" fontId="0" fillId="0" borderId="0"/>
    <xf numFmtId="43" fontId="3" fillId="0" borderId="0" applyFont="0" applyFill="0" applyBorder="0" applyAlignment="0" applyProtection="0"/>
    <xf numFmtId="0" fontId="1" fillId="0" borderId="0"/>
    <xf numFmtId="43" fontId="1" fillId="0" borderId="0" applyFont="0" applyFill="0" applyBorder="0" applyAlignment="0" applyProtection="0"/>
    <xf numFmtId="0" fontId="11" fillId="0" borderId="0"/>
  </cellStyleXfs>
  <cellXfs count="82">
    <xf numFmtId="0" fontId="0" fillId="0" borderId="0" xfId="0"/>
    <xf numFmtId="0" fontId="5" fillId="3" borderId="0" xfId="0" applyFont="1" applyFill="1" applyAlignment="1">
      <alignment horizontal="left"/>
    </xf>
    <xf numFmtId="49" fontId="4" fillId="3" borderId="5" xfId="0" applyNumberFormat="1" applyFont="1" applyFill="1" applyBorder="1" applyAlignment="1">
      <alignment horizontal="right"/>
    </xf>
    <xf numFmtId="0" fontId="4" fillId="3" borderId="6" xfId="0" applyFont="1" applyFill="1" applyBorder="1" applyAlignment="1">
      <alignment horizontal="left"/>
    </xf>
    <xf numFmtId="49" fontId="4" fillId="3" borderId="7" xfId="0" applyNumberFormat="1" applyFont="1" applyFill="1" applyBorder="1" applyAlignment="1">
      <alignment horizontal="center"/>
    </xf>
    <xf numFmtId="49" fontId="4" fillId="3" borderId="8" xfId="0" applyNumberFormat="1" applyFont="1" applyFill="1" applyBorder="1" applyAlignment="1">
      <alignment horizontal="center"/>
    </xf>
    <xf numFmtId="49" fontId="6" fillId="3" borderId="1" xfId="0" applyNumberFormat="1" applyFont="1" applyFill="1" applyBorder="1" applyAlignment="1">
      <alignment horizontal="left"/>
    </xf>
    <xf numFmtId="0" fontId="5" fillId="3" borderId="1"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49" fontId="4" fillId="2" borderId="1" xfId="0" applyNumberFormat="1" applyFont="1" applyFill="1" applyBorder="1" applyAlignment="1">
      <alignment horizontal="left"/>
    </xf>
    <xf numFmtId="0" fontId="5" fillId="2" borderId="1" xfId="0" applyFont="1" applyFill="1"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49" fontId="5" fillId="3" borderId="1" xfId="0" applyNumberFormat="1" applyFont="1" applyFill="1" applyBorder="1" applyAlignment="1">
      <alignment horizontal="left"/>
    </xf>
    <xf numFmtId="4" fontId="5" fillId="3" borderId="1" xfId="0" applyNumberFormat="1" applyFont="1" applyFill="1" applyBorder="1" applyAlignment="1">
      <alignment horizontal="right"/>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43" fontId="5" fillId="3" borderId="0" xfId="1" applyFont="1" applyFill="1" applyAlignment="1">
      <alignment horizontal="left"/>
    </xf>
    <xf numFmtId="49" fontId="4" fillId="3" borderId="1" xfId="0" applyNumberFormat="1" applyFont="1" applyFill="1" applyBorder="1" applyAlignment="1">
      <alignment horizontal="left"/>
    </xf>
    <xf numFmtId="0" fontId="4" fillId="3" borderId="1" xfId="0" applyFont="1" applyFill="1" applyBorder="1" applyAlignment="1">
      <alignment horizontal="left"/>
    </xf>
    <xf numFmtId="4" fontId="4" fillId="3" borderId="1" xfId="0" applyNumberFormat="1" applyFont="1" applyFill="1" applyBorder="1" applyAlignment="1">
      <alignment horizontal="right"/>
    </xf>
    <xf numFmtId="0" fontId="4" fillId="3" borderId="1" xfId="0" applyFont="1" applyFill="1" applyBorder="1" applyAlignment="1">
      <alignment horizontal="right"/>
    </xf>
    <xf numFmtId="0" fontId="4" fillId="3" borderId="9" xfId="0" applyFont="1" applyFill="1" applyBorder="1" applyAlignment="1">
      <alignment horizontal="left"/>
    </xf>
    <xf numFmtId="0" fontId="4" fillId="3" borderId="10" xfId="0" applyFont="1" applyFill="1" applyBorder="1" applyAlignment="1">
      <alignment horizontal="left"/>
    </xf>
    <xf numFmtId="2" fontId="4" fillId="3" borderId="1" xfId="0" applyNumberFormat="1" applyFont="1" applyFill="1" applyBorder="1" applyAlignment="1">
      <alignment horizontal="right"/>
    </xf>
    <xf numFmtId="0" fontId="7" fillId="4" borderId="0" xfId="2" quotePrefix="1" applyFont="1" applyFill="1"/>
    <xf numFmtId="0" fontId="8" fillId="4" borderId="0" xfId="2" applyFont="1" applyFill="1"/>
    <xf numFmtId="4" fontId="8" fillId="4" borderId="0" xfId="2" applyNumberFormat="1" applyFont="1" applyFill="1"/>
    <xf numFmtId="43" fontId="8" fillId="4" borderId="0" xfId="2" applyNumberFormat="1" applyFont="1" applyFill="1"/>
    <xf numFmtId="4" fontId="7" fillId="4" borderId="0" xfId="2" applyNumberFormat="1" applyFont="1" applyFill="1"/>
    <xf numFmtId="0" fontId="7" fillId="4" borderId="0" xfId="2" applyFont="1" applyFill="1"/>
    <xf numFmtId="43" fontId="7" fillId="4" borderId="0" xfId="2" applyNumberFormat="1" applyFont="1" applyFill="1"/>
    <xf numFmtId="0" fontId="9" fillId="4" borderId="11" xfId="2" applyFont="1" applyFill="1" applyBorder="1" applyAlignment="1">
      <alignment horizontal="left" vertical="top" readingOrder="1"/>
    </xf>
    <xf numFmtId="4" fontId="7" fillId="4" borderId="0" xfId="3" applyNumberFormat="1" applyFont="1" applyFill="1"/>
    <xf numFmtId="0" fontId="11" fillId="0" borderId="12" xfId="2" applyFont="1" applyBorder="1" applyAlignment="1">
      <alignment horizontal="left" vertical="top" readingOrder="1"/>
    </xf>
    <xf numFmtId="0" fontId="9" fillId="0" borderId="13" xfId="2" applyFont="1" applyBorder="1" applyAlignment="1">
      <alignment horizontal="left" vertical="top" readingOrder="1"/>
    </xf>
    <xf numFmtId="0" fontId="9" fillId="0" borderId="13" xfId="2" applyFont="1" applyBorder="1" applyAlignment="1">
      <alignment horizontal="center" vertical="top" wrapText="1" readingOrder="1"/>
    </xf>
    <xf numFmtId="0" fontId="11" fillId="0" borderId="14" xfId="2" applyFont="1" applyBorder="1" applyAlignment="1">
      <alignment horizontal="left" vertical="top" readingOrder="1"/>
    </xf>
    <xf numFmtId="164" fontId="7" fillId="0" borderId="14" xfId="2" applyNumberFormat="1" applyFont="1" applyBorder="1" applyAlignment="1">
      <alignment horizontal="center"/>
    </xf>
    <xf numFmtId="164" fontId="7" fillId="0" borderId="15" xfId="2" applyNumberFormat="1" applyFont="1" applyBorder="1" applyAlignment="1">
      <alignment horizontal="center"/>
    </xf>
    <xf numFmtId="0" fontId="11" fillId="0" borderId="16" xfId="2" applyFont="1" applyBorder="1" applyAlignment="1">
      <alignment horizontal="left" vertical="top" readingOrder="1"/>
    </xf>
    <xf numFmtId="164" fontId="7" fillId="0" borderId="16" xfId="2" applyNumberFormat="1" applyFont="1" applyBorder="1" applyAlignment="1">
      <alignment horizontal="center"/>
    </xf>
    <xf numFmtId="0" fontId="12" fillId="0" borderId="0" xfId="2" applyFont="1" applyAlignment="1">
      <alignment vertical="top" readingOrder="1"/>
    </xf>
    <xf numFmtId="43" fontId="11" fillId="0" borderId="0" xfId="4" applyNumberFormat="1" applyAlignment="1">
      <alignment vertical="top" readingOrder="1"/>
    </xf>
    <xf numFmtId="0" fontId="11" fillId="0" borderId="0" xfId="2" applyFont="1" applyAlignment="1">
      <alignment vertical="top" readingOrder="1"/>
    </xf>
    <xf numFmtId="0" fontId="11" fillId="4" borderId="11" xfId="2" applyFont="1" applyFill="1" applyBorder="1" applyAlignment="1">
      <alignment horizontal="left" vertical="top" readingOrder="1"/>
    </xf>
    <xf numFmtId="0" fontId="11" fillId="4" borderId="0" xfId="2" applyFont="1" applyFill="1" applyAlignment="1">
      <alignment vertical="top" readingOrder="1"/>
    </xf>
    <xf numFmtId="43" fontId="11" fillId="4" borderId="0" xfId="4" applyNumberFormat="1" applyFill="1" applyAlignment="1">
      <alignment vertical="top" readingOrder="1"/>
    </xf>
    <xf numFmtId="0" fontId="11" fillId="0" borderId="0" xfId="2" applyFont="1" applyAlignment="1">
      <alignment horizontal="left" vertical="top" readingOrder="1"/>
    </xf>
    <xf numFmtId="0" fontId="7" fillId="4" borderId="11" xfId="2" applyFont="1" applyFill="1" applyBorder="1" applyAlignment="1">
      <alignment horizontal="left" vertical="top" readingOrder="1"/>
    </xf>
    <xf numFmtId="0" fontId="11" fillId="0" borderId="0" xfId="4" applyAlignment="1">
      <alignment vertical="top" readingOrder="1"/>
    </xf>
    <xf numFmtId="0" fontId="11" fillId="0" borderId="11" xfId="2" applyFont="1" applyBorder="1" applyAlignment="1">
      <alignment vertical="top" readingOrder="1"/>
    </xf>
    <xf numFmtId="0" fontId="7" fillId="4" borderId="0" xfId="2" applyFont="1" applyFill="1" applyAlignment="1">
      <alignment horizontal="left" vertical="center" wrapText="1"/>
    </xf>
    <xf numFmtId="4" fontId="7" fillId="4" borderId="0" xfId="2" applyNumberFormat="1" applyFont="1" applyFill="1" applyAlignment="1">
      <alignment horizontal="left" vertical="center" wrapText="1"/>
    </xf>
    <xf numFmtId="0" fontId="7" fillId="4" borderId="0" xfId="2" applyFont="1" applyFill="1" applyAlignment="1">
      <alignment horizontal="left" wrapText="1"/>
    </xf>
    <xf numFmtId="0" fontId="7" fillId="0" borderId="0" xfId="2" applyFont="1"/>
    <xf numFmtId="4" fontId="7" fillId="0" borderId="0" xfId="2" applyNumberFormat="1" applyFont="1"/>
    <xf numFmtId="43" fontId="7" fillId="0" borderId="0" xfId="2" applyNumberFormat="1" applyFont="1"/>
    <xf numFmtId="4" fontId="7" fillId="0" borderId="0" xfId="3" applyNumberFormat="1" applyFont="1" applyFill="1"/>
    <xf numFmtId="0" fontId="14" fillId="0" borderId="0" xfId="2" applyFont="1"/>
    <xf numFmtId="0" fontId="1" fillId="0" borderId="0" xfId="2"/>
    <xf numFmtId="4" fontId="1" fillId="0" borderId="0" xfId="2" applyNumberFormat="1"/>
    <xf numFmtId="0" fontId="10" fillId="0" borderId="0" xfId="2" applyFont="1" applyAlignment="1">
      <alignment vertical="center"/>
    </xf>
    <xf numFmtId="0" fontId="11" fillId="0" borderId="0" xfId="2" applyFont="1" applyBorder="1" applyAlignment="1">
      <alignment horizontal="left" vertical="top" readingOrder="1"/>
    </xf>
    <xf numFmtId="164" fontId="7" fillId="0" borderId="0" xfId="2" applyNumberFormat="1" applyFont="1" applyBorder="1" applyAlignment="1">
      <alignment horizontal="center"/>
    </xf>
    <xf numFmtId="0" fontId="11" fillId="0" borderId="11" xfId="2" applyFont="1" applyBorder="1" applyAlignment="1">
      <alignment horizontal="left" vertical="top" readingOrder="1"/>
    </xf>
    <xf numFmtId="0" fontId="13" fillId="0" borderId="0" xfId="4" applyFont="1" applyAlignment="1">
      <alignment horizontal="left" vertical="top"/>
    </xf>
    <xf numFmtId="165" fontId="7" fillId="4" borderId="0" xfId="2" applyNumberFormat="1" applyFont="1" applyFill="1"/>
    <xf numFmtId="0" fontId="0" fillId="6" borderId="0" xfId="0" applyFill="1" applyAlignment="1">
      <alignment wrapText="1"/>
    </xf>
    <xf numFmtId="49" fontId="4" fillId="2" borderId="1" xfId="0" applyNumberFormat="1" applyFont="1" applyFill="1" applyBorder="1" applyAlignment="1">
      <alignment horizontal="center"/>
    </xf>
    <xf numFmtId="49" fontId="4" fillId="2" borderId="2"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left"/>
    </xf>
    <xf numFmtId="49" fontId="4" fillId="3" borderId="1" xfId="0" applyNumberFormat="1" applyFont="1" applyFill="1" applyBorder="1" applyAlignment="1">
      <alignment horizontal="center" wrapText="1"/>
    </xf>
    <xf numFmtId="0" fontId="7" fillId="4" borderId="0" xfId="2" applyFont="1" applyFill="1" applyAlignment="1">
      <alignment horizontal="left" vertical="center" wrapText="1"/>
    </xf>
    <xf numFmtId="0" fontId="7" fillId="4" borderId="0" xfId="2" applyFont="1" applyFill="1" applyAlignment="1">
      <alignment horizontal="left" wrapText="1"/>
    </xf>
    <xf numFmtId="0" fontId="9" fillId="0" borderId="11" xfId="4" applyFont="1" applyBorder="1" applyAlignment="1">
      <alignment horizontal="left" vertical="top" readingOrder="1"/>
    </xf>
    <xf numFmtId="0" fontId="9" fillId="0" borderId="0" xfId="4" applyFont="1" applyAlignment="1">
      <alignment horizontal="left" vertical="top" readingOrder="1"/>
    </xf>
    <xf numFmtId="49" fontId="4" fillId="3" borderId="1" xfId="0" applyNumberFormat="1" applyFont="1" applyFill="1" applyBorder="1" applyAlignment="1">
      <alignment horizontal="center"/>
    </xf>
    <xf numFmtId="0" fontId="4" fillId="3" borderId="1" xfId="0" applyFont="1" applyFill="1" applyBorder="1" applyAlignment="1">
      <alignment horizontal="center" wrapText="1"/>
    </xf>
    <xf numFmtId="0" fontId="2" fillId="5" borderId="13" xfId="2" applyFont="1" applyFill="1" applyBorder="1" applyAlignment="1">
      <alignment horizontal="center"/>
    </xf>
  </cellXfs>
  <cellStyles count="5">
    <cellStyle name="Comma" xfId="1" builtinId="3"/>
    <cellStyle name="Comma 2" xfId="3" xr:uid="{067BD616-228E-4719-A79C-F57A219444AF}"/>
    <cellStyle name="Normal" xfId="0" builtinId="0"/>
    <cellStyle name="Normal 2" xfId="2" xr:uid="{6773A5C9-82A3-4BD0-BDF0-E7D6F2016CE2}"/>
    <cellStyle name="Normal 2 2" xfId="4" xr:uid="{D9ABF8BA-B5C8-4839-91C2-4BF2B54798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93</xdr:row>
      <xdr:rowOff>39886</xdr:rowOff>
    </xdr:from>
    <xdr:to>
      <xdr:col>0</xdr:col>
      <xdr:colOff>2216657</xdr:colOff>
      <xdr:row>100</xdr:row>
      <xdr:rowOff>133351</xdr:rowOff>
    </xdr:to>
    <xdr:pic>
      <xdr:nvPicPr>
        <xdr:cNvPr id="2" name="Graphic 8">
          <a:extLst>
            <a:ext uri="{FF2B5EF4-FFF2-40B4-BE49-F238E27FC236}">
              <a16:creationId xmlns:a16="http://schemas.microsoft.com/office/drawing/2014/main" id="{3471CE11-A750-47A4-900A-7240ADB9495B}"/>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19675"/>
        <a:stretch/>
      </xdr:blipFill>
      <xdr:spPr>
        <a:xfrm>
          <a:off x="57150" y="19270861"/>
          <a:ext cx="2159507" cy="1226940"/>
        </a:xfrm>
        <a:prstGeom prst="rect">
          <a:avLst/>
        </a:prstGeom>
      </xdr:spPr>
    </xdr:pic>
    <xdr:clientData/>
  </xdr:twoCellAnchor>
  <xdr:twoCellAnchor editAs="oneCell">
    <xdr:from>
      <xdr:col>0</xdr:col>
      <xdr:colOff>209550</xdr:colOff>
      <xdr:row>78</xdr:row>
      <xdr:rowOff>120650</xdr:rowOff>
    </xdr:from>
    <xdr:to>
      <xdr:col>0</xdr:col>
      <xdr:colOff>2174875</xdr:colOff>
      <xdr:row>87</xdr:row>
      <xdr:rowOff>34925</xdr:rowOff>
    </xdr:to>
    <xdr:pic>
      <xdr:nvPicPr>
        <xdr:cNvPr id="3" name="Picture 2">
          <a:extLst>
            <a:ext uri="{FF2B5EF4-FFF2-40B4-BE49-F238E27FC236}">
              <a16:creationId xmlns:a16="http://schemas.microsoft.com/office/drawing/2014/main" id="{24F22953-094E-48D4-84E2-92C4474332E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16760825"/>
          <a:ext cx="1965325" cy="13716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111F36E9-F631-4749-B848-CDB306EE6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23F2-C210-4006-A4C5-7D8309669505}">
  <dimension ref="A1:K102"/>
  <sheetViews>
    <sheetView tabSelected="1" topLeftCell="A41" workbookViewId="0">
      <selection activeCell="F60" sqref="F60"/>
    </sheetView>
  </sheetViews>
  <sheetFormatPr defaultRowHeight="12.75" x14ac:dyDescent="0.25"/>
  <cols>
    <col min="1" max="1" width="37" customWidth="1"/>
    <col min="2" max="2" width="17.3984375" customWidth="1"/>
    <col min="3" max="3" width="20.796875" customWidth="1"/>
    <col min="4" max="4" width="15" customWidth="1"/>
    <col min="5" max="5" width="13.3984375" customWidth="1"/>
    <col min="6" max="6" width="13.19921875" customWidth="1"/>
    <col min="7" max="7" width="13.796875" customWidth="1"/>
    <col min="8" max="9" width="10.19921875" customWidth="1"/>
    <col min="10" max="10" width="4.59765625" customWidth="1"/>
  </cols>
  <sheetData>
    <row r="1" spans="1:11" s="1" customFormat="1" ht="23.95" customHeight="1" x14ac:dyDescent="0.25">
      <c r="A1" s="70" t="s">
        <v>0</v>
      </c>
      <c r="B1" s="70"/>
      <c r="C1" s="70"/>
      <c r="D1" s="70"/>
      <c r="E1" s="70"/>
      <c r="F1" s="70"/>
      <c r="G1" s="70"/>
      <c r="H1" s="70"/>
      <c r="I1" s="70"/>
    </row>
    <row r="2" spans="1:11" s="1" customFormat="1" ht="23.95" customHeight="1" x14ac:dyDescent="0.25">
      <c r="A2" s="70" t="s">
        <v>1</v>
      </c>
      <c r="B2" s="70"/>
      <c r="C2" s="70"/>
      <c r="D2" s="70"/>
      <c r="E2" s="70"/>
      <c r="F2" s="70"/>
      <c r="G2" s="70"/>
      <c r="H2" s="70"/>
      <c r="I2" s="70"/>
    </row>
    <row r="3" spans="1:11" s="1" customFormat="1" ht="23.95" customHeight="1" x14ac:dyDescent="0.25">
      <c r="A3" s="71" t="s">
        <v>2</v>
      </c>
      <c r="B3" s="71"/>
      <c r="C3" s="71"/>
      <c r="D3" s="71"/>
      <c r="E3" s="71"/>
      <c r="F3" s="71"/>
      <c r="G3" s="71"/>
      <c r="H3" s="71"/>
      <c r="I3" s="71"/>
    </row>
    <row r="4" spans="1:11" s="1" customFormat="1" ht="18.3" customHeight="1" x14ac:dyDescent="0.25">
      <c r="A4" s="72" t="s">
        <v>3</v>
      </c>
      <c r="B4" s="72"/>
      <c r="C4" s="72"/>
      <c r="D4" s="72"/>
      <c r="E4" s="72"/>
      <c r="F4" s="72"/>
      <c r="G4" s="72"/>
      <c r="H4" s="72"/>
      <c r="I4" s="72"/>
    </row>
    <row r="5" spans="1:11" s="1" customFormat="1" ht="18.3" customHeight="1" x14ac:dyDescent="0.25">
      <c r="A5" s="73"/>
      <c r="B5" s="73"/>
      <c r="C5" s="73"/>
      <c r="D5" s="73"/>
      <c r="E5" s="73"/>
      <c r="F5" s="73"/>
      <c r="G5" s="73"/>
      <c r="H5" s="73"/>
      <c r="I5" s="73"/>
    </row>
    <row r="6" spans="1:11" s="1" customFormat="1" ht="18.3" customHeight="1" x14ac:dyDescent="0.25">
      <c r="A6" s="79" t="s">
        <v>4</v>
      </c>
      <c r="B6" s="79" t="s">
        <v>5</v>
      </c>
      <c r="C6" s="79" t="s">
        <v>6</v>
      </c>
      <c r="D6" s="79" t="s">
        <v>7</v>
      </c>
      <c r="E6" s="80" t="s">
        <v>8</v>
      </c>
      <c r="F6" s="74" t="s">
        <v>9</v>
      </c>
      <c r="G6" s="74" t="s">
        <v>10</v>
      </c>
      <c r="H6" s="2" t="s">
        <v>11</v>
      </c>
      <c r="I6" s="3"/>
    </row>
    <row r="7" spans="1:11" s="1" customFormat="1" ht="18.3" customHeight="1" x14ac:dyDescent="0.25">
      <c r="A7" s="79"/>
      <c r="B7" s="79"/>
      <c r="C7" s="79"/>
      <c r="D7" s="79"/>
      <c r="E7" s="80"/>
      <c r="F7" s="74"/>
      <c r="G7" s="74"/>
      <c r="H7" s="4" t="s">
        <v>12</v>
      </c>
      <c r="I7" s="5" t="s">
        <v>13</v>
      </c>
    </row>
    <row r="8" spans="1:11" s="1" customFormat="1" ht="18.3" customHeight="1" x14ac:dyDescent="0.25">
      <c r="A8" s="6" t="s">
        <v>14</v>
      </c>
      <c r="B8" s="7"/>
      <c r="C8" s="7"/>
      <c r="D8" s="7"/>
      <c r="E8" s="7"/>
      <c r="F8" s="7"/>
      <c r="G8" s="7"/>
      <c r="H8" s="8"/>
      <c r="I8" s="9"/>
    </row>
    <row r="9" spans="1:11" s="1" customFormat="1" ht="18.3" customHeight="1" x14ac:dyDescent="0.25">
      <c r="A9" s="10" t="s">
        <v>15</v>
      </c>
      <c r="B9" s="11"/>
      <c r="C9" s="11"/>
      <c r="D9" s="11"/>
      <c r="E9" s="11"/>
      <c r="F9" s="11"/>
      <c r="G9" s="11"/>
      <c r="H9" s="12"/>
      <c r="I9" s="13"/>
    </row>
    <row r="10" spans="1:11" s="1" customFormat="1" ht="18.3" customHeight="1" x14ac:dyDescent="0.2">
      <c r="A10" s="14" t="s">
        <v>16</v>
      </c>
      <c r="B10" s="14" t="s">
        <v>17</v>
      </c>
      <c r="C10" s="14" t="s">
        <v>18</v>
      </c>
      <c r="D10" s="15">
        <v>49500000</v>
      </c>
      <c r="E10" s="15">
        <v>49113.701999999997</v>
      </c>
      <c r="F10" s="16">
        <v>22.25</v>
      </c>
      <c r="G10" s="17">
        <v>6.9823000000000004</v>
      </c>
      <c r="H10" s="8"/>
      <c r="I10" s="9"/>
      <c r="K10" s="18"/>
    </row>
    <row r="11" spans="1:11" s="1" customFormat="1" ht="18.3" customHeight="1" x14ac:dyDescent="0.2">
      <c r="A11" s="14" t="s">
        <v>19</v>
      </c>
      <c r="B11" s="14" t="s">
        <v>20</v>
      </c>
      <c r="C11" s="14" t="s">
        <v>18</v>
      </c>
      <c r="D11" s="15">
        <v>35000000</v>
      </c>
      <c r="E11" s="15">
        <v>35189.175000000003</v>
      </c>
      <c r="F11" s="16">
        <v>15.94</v>
      </c>
      <c r="G11" s="17">
        <v>7.0454999999999997</v>
      </c>
      <c r="H11" s="8"/>
      <c r="I11" s="9"/>
      <c r="K11" s="18"/>
    </row>
    <row r="12" spans="1:11" s="1" customFormat="1" ht="18.3" customHeight="1" x14ac:dyDescent="0.2">
      <c r="A12" s="14" t="s">
        <v>21</v>
      </c>
      <c r="B12" s="14" t="s">
        <v>22</v>
      </c>
      <c r="C12" s="14" t="s">
        <v>18</v>
      </c>
      <c r="D12" s="15">
        <v>21500000</v>
      </c>
      <c r="E12" s="15">
        <v>22108.729500000001</v>
      </c>
      <c r="F12" s="16">
        <v>10.02</v>
      </c>
      <c r="G12" s="17">
        <v>7.4082999999999997</v>
      </c>
      <c r="H12" s="8"/>
      <c r="I12" s="9"/>
      <c r="K12" s="18"/>
    </row>
    <row r="13" spans="1:11" s="1" customFormat="1" ht="18.3" customHeight="1" x14ac:dyDescent="0.2">
      <c r="A13" s="14" t="s">
        <v>23</v>
      </c>
      <c r="B13" s="14" t="s">
        <v>24</v>
      </c>
      <c r="C13" s="14" t="s">
        <v>18</v>
      </c>
      <c r="D13" s="15">
        <v>12000000</v>
      </c>
      <c r="E13" s="15">
        <v>12611.892</v>
      </c>
      <c r="F13" s="16">
        <v>5.71</v>
      </c>
      <c r="G13" s="17">
        <v>7.0686</v>
      </c>
      <c r="H13" s="8"/>
      <c r="I13" s="9"/>
      <c r="K13" s="18"/>
    </row>
    <row r="14" spans="1:11" s="1" customFormat="1" ht="18.3" customHeight="1" x14ac:dyDescent="0.2">
      <c r="A14" s="14" t="s">
        <v>25</v>
      </c>
      <c r="B14" s="14" t="s">
        <v>26</v>
      </c>
      <c r="C14" s="14" t="s">
        <v>18</v>
      </c>
      <c r="D14" s="15">
        <v>10500000</v>
      </c>
      <c r="E14" s="15">
        <v>11021.0625</v>
      </c>
      <c r="F14" s="16">
        <v>4.99</v>
      </c>
      <c r="G14" s="17">
        <v>7.0557999999999996</v>
      </c>
      <c r="H14" s="8"/>
      <c r="I14" s="9"/>
      <c r="K14" s="18"/>
    </row>
    <row r="15" spans="1:11" s="1" customFormat="1" ht="18.3" customHeight="1" x14ac:dyDescent="0.2">
      <c r="A15" s="14" t="s">
        <v>27</v>
      </c>
      <c r="B15" s="14" t="s">
        <v>28</v>
      </c>
      <c r="C15" s="14" t="s">
        <v>18</v>
      </c>
      <c r="D15" s="15">
        <v>8500000</v>
      </c>
      <c r="E15" s="15">
        <v>8662.6560000000009</v>
      </c>
      <c r="F15" s="16">
        <v>3.92</v>
      </c>
      <c r="G15" s="17">
        <v>7.444</v>
      </c>
      <c r="H15" s="8"/>
      <c r="I15" s="9"/>
      <c r="K15" s="18"/>
    </row>
    <row r="16" spans="1:11" s="1" customFormat="1" ht="18.3" customHeight="1" x14ac:dyDescent="0.2">
      <c r="A16" s="14" t="s">
        <v>29</v>
      </c>
      <c r="B16" s="14" t="s">
        <v>30</v>
      </c>
      <c r="C16" s="14" t="s">
        <v>18</v>
      </c>
      <c r="D16" s="15">
        <v>7500000</v>
      </c>
      <c r="E16" s="15">
        <v>7709.1</v>
      </c>
      <c r="F16" s="16">
        <v>3.49</v>
      </c>
      <c r="G16" s="17">
        <v>7.4349999999999996</v>
      </c>
      <c r="H16" s="8"/>
      <c r="I16" s="9"/>
      <c r="K16" s="18"/>
    </row>
    <row r="17" spans="1:11" s="1" customFormat="1" ht="18.3" customHeight="1" x14ac:dyDescent="0.2">
      <c r="A17" s="14" t="s">
        <v>31</v>
      </c>
      <c r="B17" s="14" t="s">
        <v>32</v>
      </c>
      <c r="C17" s="14" t="s">
        <v>18</v>
      </c>
      <c r="D17" s="15">
        <v>7500000</v>
      </c>
      <c r="E17" s="15">
        <v>7359.45</v>
      </c>
      <c r="F17" s="16">
        <v>3.33</v>
      </c>
      <c r="G17" s="17">
        <v>7.3883000000000001</v>
      </c>
      <c r="H17" s="8"/>
      <c r="I17" s="9"/>
      <c r="K17" s="18"/>
    </row>
    <row r="18" spans="1:11" s="1" customFormat="1" ht="18.3" customHeight="1" x14ac:dyDescent="0.2">
      <c r="A18" s="14" t="s">
        <v>33</v>
      </c>
      <c r="B18" s="14" t="s">
        <v>34</v>
      </c>
      <c r="C18" s="14" t="s">
        <v>18</v>
      </c>
      <c r="D18" s="15">
        <v>5500000</v>
      </c>
      <c r="E18" s="15">
        <v>5397.4084999999995</v>
      </c>
      <c r="F18" s="16">
        <v>2.4500000000000002</v>
      </c>
      <c r="G18" s="17">
        <v>7.3883000000000001</v>
      </c>
      <c r="H18" s="8"/>
      <c r="I18" s="9"/>
      <c r="K18" s="18"/>
    </row>
    <row r="19" spans="1:11" s="1" customFormat="1" ht="18.3" customHeight="1" x14ac:dyDescent="0.2">
      <c r="A19" s="14" t="s">
        <v>35</v>
      </c>
      <c r="B19" s="14" t="s">
        <v>36</v>
      </c>
      <c r="C19" s="14" t="s">
        <v>18</v>
      </c>
      <c r="D19" s="15">
        <v>3500000</v>
      </c>
      <c r="E19" s="15">
        <v>3584.8085000000001</v>
      </c>
      <c r="F19" s="16">
        <v>1.62</v>
      </c>
      <c r="G19" s="17">
        <v>7.4633000000000003</v>
      </c>
      <c r="H19" s="8"/>
      <c r="I19" s="9"/>
      <c r="K19" s="18"/>
    </row>
    <row r="20" spans="1:11" s="1" customFormat="1" ht="18.3" customHeight="1" x14ac:dyDescent="0.2">
      <c r="A20" s="14" t="s">
        <v>37</v>
      </c>
      <c r="B20" s="14" t="s">
        <v>38</v>
      </c>
      <c r="C20" s="14" t="s">
        <v>18</v>
      </c>
      <c r="D20" s="15">
        <v>3500000</v>
      </c>
      <c r="E20" s="15">
        <v>3548.6395000000002</v>
      </c>
      <c r="F20" s="16">
        <v>1.61</v>
      </c>
      <c r="G20" s="17">
        <v>7.3254000000000001</v>
      </c>
      <c r="H20" s="8"/>
      <c r="I20" s="9"/>
      <c r="K20" s="18"/>
    </row>
    <row r="21" spans="1:11" s="1" customFormat="1" ht="18.3" customHeight="1" x14ac:dyDescent="0.2">
      <c r="A21" s="14" t="s">
        <v>39</v>
      </c>
      <c r="B21" s="14" t="s">
        <v>40</v>
      </c>
      <c r="C21" s="14" t="s">
        <v>18</v>
      </c>
      <c r="D21" s="15">
        <v>3500000</v>
      </c>
      <c r="E21" s="15">
        <v>3435.9744999999998</v>
      </c>
      <c r="F21" s="16">
        <v>1.56</v>
      </c>
      <c r="G21" s="17">
        <v>7.3883999999999999</v>
      </c>
      <c r="H21" s="8"/>
      <c r="I21" s="9"/>
      <c r="K21" s="18"/>
    </row>
    <row r="22" spans="1:11" s="1" customFormat="1" ht="18.3" customHeight="1" x14ac:dyDescent="0.2">
      <c r="A22" s="14" t="s">
        <v>41</v>
      </c>
      <c r="B22" s="14" t="s">
        <v>42</v>
      </c>
      <c r="C22" s="14" t="s">
        <v>18</v>
      </c>
      <c r="D22" s="15">
        <v>2950000</v>
      </c>
      <c r="E22" s="15">
        <v>3070.6608999999999</v>
      </c>
      <c r="F22" s="16">
        <v>1.39</v>
      </c>
      <c r="G22" s="17">
        <v>7.4241000000000001</v>
      </c>
      <c r="H22" s="8"/>
      <c r="I22" s="9"/>
      <c r="K22" s="18"/>
    </row>
    <row r="23" spans="1:11" s="1" customFormat="1" ht="18.3" customHeight="1" x14ac:dyDescent="0.2">
      <c r="A23" s="14" t="s">
        <v>43</v>
      </c>
      <c r="B23" s="14" t="s">
        <v>44</v>
      </c>
      <c r="C23" s="14" t="s">
        <v>18</v>
      </c>
      <c r="D23" s="15">
        <v>2500000</v>
      </c>
      <c r="E23" s="15">
        <v>2612.6475</v>
      </c>
      <c r="F23" s="16">
        <v>1.18</v>
      </c>
      <c r="G23" s="17">
        <v>7.4241000000000001</v>
      </c>
      <c r="H23" s="8"/>
      <c r="I23" s="9"/>
      <c r="K23" s="18"/>
    </row>
    <row r="24" spans="1:11" s="1" customFormat="1" ht="18.3" customHeight="1" x14ac:dyDescent="0.2">
      <c r="A24" s="14" t="s">
        <v>45</v>
      </c>
      <c r="B24" s="14" t="s">
        <v>46</v>
      </c>
      <c r="C24" s="14" t="s">
        <v>18</v>
      </c>
      <c r="D24" s="15">
        <v>2500000</v>
      </c>
      <c r="E24" s="15">
        <v>2596.0425</v>
      </c>
      <c r="F24" s="16">
        <v>1.18</v>
      </c>
      <c r="G24" s="17">
        <v>7.4241000000000001</v>
      </c>
      <c r="H24" s="8"/>
      <c r="I24" s="9"/>
      <c r="K24" s="18"/>
    </row>
    <row r="25" spans="1:11" s="1" customFormat="1" ht="18.3" customHeight="1" x14ac:dyDescent="0.2">
      <c r="A25" s="14" t="s">
        <v>47</v>
      </c>
      <c r="B25" s="14" t="s">
        <v>48</v>
      </c>
      <c r="C25" s="14" t="s">
        <v>18</v>
      </c>
      <c r="D25" s="15">
        <v>2500000</v>
      </c>
      <c r="E25" s="15">
        <v>2578.91</v>
      </c>
      <c r="F25" s="16">
        <v>1.17</v>
      </c>
      <c r="G25" s="17">
        <v>7.4832999999999998</v>
      </c>
      <c r="H25" s="8"/>
      <c r="I25" s="9"/>
      <c r="K25" s="18"/>
    </row>
    <row r="26" spans="1:11" s="1" customFormat="1" ht="18.3" customHeight="1" x14ac:dyDescent="0.2">
      <c r="A26" s="14" t="s">
        <v>49</v>
      </c>
      <c r="B26" s="14" t="s">
        <v>50</v>
      </c>
      <c r="C26" s="14" t="s">
        <v>18</v>
      </c>
      <c r="D26" s="15">
        <v>2500000</v>
      </c>
      <c r="E26" s="15">
        <v>2554.6975000000002</v>
      </c>
      <c r="F26" s="16">
        <v>1.1599999999999999</v>
      </c>
      <c r="G26" s="17">
        <v>7.1871999999999998</v>
      </c>
      <c r="H26" s="8"/>
      <c r="I26" s="9"/>
      <c r="K26" s="18"/>
    </row>
    <row r="27" spans="1:11" s="1" customFormat="1" ht="18.3" customHeight="1" x14ac:dyDescent="0.2">
      <c r="A27" s="14" t="s">
        <v>51</v>
      </c>
      <c r="B27" s="14" t="s">
        <v>52</v>
      </c>
      <c r="C27" s="14" t="s">
        <v>18</v>
      </c>
      <c r="D27" s="15">
        <v>2500000</v>
      </c>
      <c r="E27" s="15">
        <v>2553.0100000000002</v>
      </c>
      <c r="F27" s="16">
        <v>1.1599999999999999</v>
      </c>
      <c r="G27" s="17">
        <v>7.3315999999999999</v>
      </c>
      <c r="H27" s="8"/>
      <c r="I27" s="9"/>
      <c r="K27" s="18"/>
    </row>
    <row r="28" spans="1:11" s="1" customFormat="1" ht="18.3" customHeight="1" x14ac:dyDescent="0.2">
      <c r="A28" s="14" t="s">
        <v>53</v>
      </c>
      <c r="B28" s="14" t="s">
        <v>54</v>
      </c>
      <c r="C28" s="14" t="s">
        <v>18</v>
      </c>
      <c r="D28" s="15">
        <v>2500000</v>
      </c>
      <c r="E28" s="15">
        <v>2549.8625000000002</v>
      </c>
      <c r="F28" s="16">
        <v>1.1599999999999999</v>
      </c>
      <c r="G28" s="17">
        <v>7.4653</v>
      </c>
      <c r="H28" s="8"/>
      <c r="I28" s="9"/>
      <c r="K28" s="18"/>
    </row>
    <row r="29" spans="1:11" s="1" customFormat="1" ht="18.3" customHeight="1" x14ac:dyDescent="0.2">
      <c r="A29" s="14" t="s">
        <v>55</v>
      </c>
      <c r="B29" s="14" t="s">
        <v>56</v>
      </c>
      <c r="C29" s="14" t="s">
        <v>18</v>
      </c>
      <c r="D29" s="15">
        <v>2500000</v>
      </c>
      <c r="E29" s="15">
        <v>2539.04</v>
      </c>
      <c r="F29" s="16">
        <v>1.1499999999999999</v>
      </c>
      <c r="G29" s="17">
        <v>7.3320999999999996</v>
      </c>
      <c r="H29" s="8"/>
      <c r="I29" s="9"/>
      <c r="K29" s="18"/>
    </row>
    <row r="30" spans="1:11" s="1" customFormat="1" ht="18.3" customHeight="1" x14ac:dyDescent="0.2">
      <c r="A30" s="14" t="s">
        <v>57</v>
      </c>
      <c r="B30" s="14" t="s">
        <v>58</v>
      </c>
      <c r="C30" s="14" t="s">
        <v>18</v>
      </c>
      <c r="D30" s="15">
        <v>2500000</v>
      </c>
      <c r="E30" s="15">
        <v>2538.9375</v>
      </c>
      <c r="F30" s="16">
        <v>1.1499999999999999</v>
      </c>
      <c r="G30" s="17">
        <v>7.4122000000000003</v>
      </c>
      <c r="H30" s="8"/>
      <c r="I30" s="9"/>
      <c r="K30" s="18"/>
    </row>
    <row r="31" spans="1:11" s="1" customFormat="1" ht="18.3" customHeight="1" x14ac:dyDescent="0.2">
      <c r="A31" s="14" t="s">
        <v>59</v>
      </c>
      <c r="B31" s="14" t="s">
        <v>60</v>
      </c>
      <c r="C31" s="14" t="s">
        <v>18</v>
      </c>
      <c r="D31" s="15">
        <v>2500000</v>
      </c>
      <c r="E31" s="15">
        <v>2533.9499999999998</v>
      </c>
      <c r="F31" s="16">
        <v>1.1499999999999999</v>
      </c>
      <c r="G31" s="17">
        <v>7.3315999999999999</v>
      </c>
      <c r="H31" s="8"/>
      <c r="I31" s="9"/>
      <c r="K31" s="18"/>
    </row>
    <row r="32" spans="1:11" s="1" customFormat="1" ht="18.3" customHeight="1" x14ac:dyDescent="0.2">
      <c r="A32" s="14" t="s">
        <v>61</v>
      </c>
      <c r="B32" s="14" t="s">
        <v>62</v>
      </c>
      <c r="C32" s="14" t="s">
        <v>18</v>
      </c>
      <c r="D32" s="15">
        <v>2500000</v>
      </c>
      <c r="E32" s="15">
        <v>2529.8674999999998</v>
      </c>
      <c r="F32" s="16">
        <v>1.1499999999999999</v>
      </c>
      <c r="G32" s="17">
        <v>7.3558000000000003</v>
      </c>
      <c r="H32" s="8"/>
      <c r="I32" s="9"/>
      <c r="K32" s="18"/>
    </row>
    <row r="33" spans="1:11" s="1" customFormat="1" ht="18.3" customHeight="1" x14ac:dyDescent="0.2">
      <c r="A33" s="14" t="s">
        <v>63</v>
      </c>
      <c r="B33" s="14" t="s">
        <v>64</v>
      </c>
      <c r="C33" s="14" t="s">
        <v>18</v>
      </c>
      <c r="D33" s="15">
        <v>2438800</v>
      </c>
      <c r="E33" s="15">
        <v>2502.0185735999999</v>
      </c>
      <c r="F33" s="16">
        <v>1.1299999999999999</v>
      </c>
      <c r="G33" s="17">
        <v>7.4084000000000003</v>
      </c>
      <c r="H33" s="8"/>
      <c r="I33" s="9"/>
      <c r="K33" s="18"/>
    </row>
    <row r="34" spans="1:11" s="1" customFormat="1" ht="18.3" customHeight="1" x14ac:dyDescent="0.2">
      <c r="A34" s="14" t="s">
        <v>65</v>
      </c>
      <c r="B34" s="14" t="s">
        <v>66</v>
      </c>
      <c r="C34" s="14" t="s">
        <v>18</v>
      </c>
      <c r="D34" s="15">
        <v>2145000</v>
      </c>
      <c r="E34" s="15">
        <v>2208.3289799999998</v>
      </c>
      <c r="F34" s="16">
        <v>1</v>
      </c>
      <c r="G34" s="17">
        <v>7.4832999999999998</v>
      </c>
      <c r="H34" s="8"/>
      <c r="I34" s="9"/>
      <c r="K34" s="18"/>
    </row>
    <row r="35" spans="1:11" s="1" customFormat="1" ht="18.3" customHeight="1" x14ac:dyDescent="0.2">
      <c r="A35" s="14" t="s">
        <v>67</v>
      </c>
      <c r="B35" s="14" t="s">
        <v>68</v>
      </c>
      <c r="C35" s="14" t="s">
        <v>18</v>
      </c>
      <c r="D35" s="15">
        <v>1500000</v>
      </c>
      <c r="E35" s="15">
        <v>1566.5355</v>
      </c>
      <c r="F35" s="16">
        <v>0.71</v>
      </c>
      <c r="G35" s="17">
        <v>7.4490999999999996</v>
      </c>
      <c r="H35" s="8"/>
      <c r="I35" s="9"/>
      <c r="K35" s="18"/>
    </row>
    <row r="36" spans="1:11" s="1" customFormat="1" ht="18.3" customHeight="1" x14ac:dyDescent="0.2">
      <c r="A36" s="14" t="s">
        <v>69</v>
      </c>
      <c r="B36" s="14" t="s">
        <v>70</v>
      </c>
      <c r="C36" s="14" t="s">
        <v>18</v>
      </c>
      <c r="D36" s="15">
        <v>1500000</v>
      </c>
      <c r="E36" s="15">
        <v>1557.2070000000001</v>
      </c>
      <c r="F36" s="16">
        <v>0.71</v>
      </c>
      <c r="G36" s="17">
        <v>7.4241000000000001</v>
      </c>
      <c r="H36" s="8"/>
      <c r="I36" s="9"/>
      <c r="K36" s="18"/>
    </row>
    <row r="37" spans="1:11" s="1" customFormat="1" ht="18.3" customHeight="1" x14ac:dyDescent="0.2">
      <c r="A37" s="14" t="s">
        <v>71</v>
      </c>
      <c r="B37" s="14" t="s">
        <v>72</v>
      </c>
      <c r="C37" s="14" t="s">
        <v>18</v>
      </c>
      <c r="D37" s="15">
        <v>1500000</v>
      </c>
      <c r="E37" s="15">
        <v>1544.7284999999999</v>
      </c>
      <c r="F37" s="16">
        <v>0.7</v>
      </c>
      <c r="G37" s="17">
        <v>7.4768999999999997</v>
      </c>
      <c r="H37" s="8"/>
      <c r="I37" s="9"/>
      <c r="K37" s="18"/>
    </row>
    <row r="38" spans="1:11" s="1" customFormat="1" ht="18.3" customHeight="1" x14ac:dyDescent="0.2">
      <c r="A38" s="14" t="s">
        <v>73</v>
      </c>
      <c r="B38" s="14" t="s">
        <v>74</v>
      </c>
      <c r="C38" s="14" t="s">
        <v>18</v>
      </c>
      <c r="D38" s="15">
        <v>1500000</v>
      </c>
      <c r="E38" s="15">
        <v>1511.1524999999999</v>
      </c>
      <c r="F38" s="16">
        <v>0.68</v>
      </c>
      <c r="G38" s="17">
        <v>7.3307000000000002</v>
      </c>
      <c r="H38" s="8"/>
      <c r="I38" s="9"/>
      <c r="K38" s="18"/>
    </row>
    <row r="39" spans="1:11" s="1" customFormat="1" ht="18.3" customHeight="1" x14ac:dyDescent="0.2">
      <c r="A39" s="14" t="s">
        <v>75</v>
      </c>
      <c r="B39" s="14" t="s">
        <v>76</v>
      </c>
      <c r="C39" s="14" t="s">
        <v>18</v>
      </c>
      <c r="D39" s="15">
        <v>1000000</v>
      </c>
      <c r="E39" s="15">
        <v>1031.444</v>
      </c>
      <c r="F39" s="16">
        <v>0.47</v>
      </c>
      <c r="G39" s="17">
        <v>7.4515000000000002</v>
      </c>
      <c r="H39" s="8"/>
      <c r="I39" s="9"/>
      <c r="K39" s="18"/>
    </row>
    <row r="40" spans="1:11" s="1" customFormat="1" ht="18.3" customHeight="1" x14ac:dyDescent="0.2">
      <c r="A40" s="14" t="s">
        <v>77</v>
      </c>
      <c r="B40" s="14" t="s">
        <v>78</v>
      </c>
      <c r="C40" s="14" t="s">
        <v>18</v>
      </c>
      <c r="D40" s="15">
        <v>1000000</v>
      </c>
      <c r="E40" s="15">
        <v>1029.797</v>
      </c>
      <c r="F40" s="16">
        <v>0.47</v>
      </c>
      <c r="G40" s="17">
        <v>7.4283000000000001</v>
      </c>
      <c r="H40" s="8"/>
      <c r="I40" s="9"/>
      <c r="K40" s="18"/>
    </row>
    <row r="41" spans="1:11" s="1" customFormat="1" ht="18.3" customHeight="1" x14ac:dyDescent="0.2">
      <c r="A41" s="14" t="s">
        <v>79</v>
      </c>
      <c r="B41" s="14" t="s">
        <v>80</v>
      </c>
      <c r="C41" s="14" t="s">
        <v>18</v>
      </c>
      <c r="D41" s="15">
        <v>1000000</v>
      </c>
      <c r="E41" s="15">
        <v>1002.513</v>
      </c>
      <c r="F41" s="16">
        <v>0.45</v>
      </c>
      <c r="G41" s="17">
        <v>7.4414999999999996</v>
      </c>
      <c r="H41" s="8"/>
      <c r="I41" s="9"/>
      <c r="K41" s="18"/>
    </row>
    <row r="42" spans="1:11" s="1" customFormat="1" ht="18.3" customHeight="1" x14ac:dyDescent="0.2">
      <c r="A42" s="14" t="s">
        <v>81</v>
      </c>
      <c r="B42" s="14" t="s">
        <v>82</v>
      </c>
      <c r="C42" s="14" t="s">
        <v>18</v>
      </c>
      <c r="D42" s="15">
        <v>736600</v>
      </c>
      <c r="E42" s="15">
        <v>746.71572779999997</v>
      </c>
      <c r="F42" s="16">
        <v>0.34</v>
      </c>
      <c r="G42" s="17">
        <v>7.3151999999999999</v>
      </c>
      <c r="H42" s="8"/>
      <c r="I42" s="9"/>
      <c r="K42" s="18"/>
    </row>
    <row r="43" spans="1:11" s="1" customFormat="1" ht="18.3" customHeight="1" x14ac:dyDescent="0.2">
      <c r="A43" s="14" t="s">
        <v>83</v>
      </c>
      <c r="B43" s="14" t="s">
        <v>84</v>
      </c>
      <c r="C43" s="14" t="s">
        <v>18</v>
      </c>
      <c r="D43" s="15">
        <v>660000</v>
      </c>
      <c r="E43" s="15">
        <v>684.42</v>
      </c>
      <c r="F43" s="16">
        <v>0.31</v>
      </c>
      <c r="G43" s="17">
        <v>7.4490999999999996</v>
      </c>
      <c r="H43" s="8"/>
      <c r="I43" s="9"/>
      <c r="K43" s="18"/>
    </row>
    <row r="44" spans="1:11" s="1" customFormat="1" ht="18.3" customHeight="1" x14ac:dyDescent="0.2">
      <c r="A44" s="14" t="s">
        <v>85</v>
      </c>
      <c r="B44" s="14" t="s">
        <v>86</v>
      </c>
      <c r="C44" s="14" t="s">
        <v>18</v>
      </c>
      <c r="D44" s="15">
        <v>500000</v>
      </c>
      <c r="E44" s="15">
        <v>518.78250000000003</v>
      </c>
      <c r="F44" s="16">
        <v>0.24</v>
      </c>
      <c r="G44" s="17">
        <v>7.4268999999999998</v>
      </c>
      <c r="H44" s="8"/>
      <c r="I44" s="9"/>
      <c r="K44" s="18"/>
    </row>
    <row r="45" spans="1:11" s="1" customFormat="1" ht="18.3" customHeight="1" x14ac:dyDescent="0.2">
      <c r="A45" s="14" t="s">
        <v>87</v>
      </c>
      <c r="B45" s="14" t="s">
        <v>88</v>
      </c>
      <c r="C45" s="14" t="s">
        <v>18</v>
      </c>
      <c r="D45" s="15">
        <v>500000</v>
      </c>
      <c r="E45" s="15">
        <v>518.63400000000001</v>
      </c>
      <c r="F45" s="16">
        <v>0.23</v>
      </c>
      <c r="G45" s="17">
        <v>7.4490999999999996</v>
      </c>
      <c r="H45" s="8"/>
      <c r="I45" s="9"/>
      <c r="K45" s="18"/>
    </row>
    <row r="46" spans="1:11" s="1" customFormat="1" ht="18.3" customHeight="1" x14ac:dyDescent="0.2">
      <c r="A46" s="14" t="s">
        <v>89</v>
      </c>
      <c r="B46" s="14" t="s">
        <v>90</v>
      </c>
      <c r="C46" s="14" t="s">
        <v>18</v>
      </c>
      <c r="D46" s="15">
        <v>70000</v>
      </c>
      <c r="E46" s="15">
        <v>70.911749999999998</v>
      </c>
      <c r="F46" s="16">
        <v>0.03</v>
      </c>
      <c r="G46" s="17">
        <v>7.3315999999999999</v>
      </c>
      <c r="H46" s="8"/>
      <c r="I46" s="9"/>
      <c r="K46" s="18"/>
    </row>
    <row r="47" spans="1:11" s="1" customFormat="1" ht="19.8" customHeight="1" x14ac:dyDescent="0.25">
      <c r="A47" s="19" t="s">
        <v>91</v>
      </c>
      <c r="B47" s="20"/>
      <c r="C47" s="20"/>
      <c r="D47" s="19"/>
      <c r="E47" s="21">
        <v>214893.4129314</v>
      </c>
      <c r="F47" s="22">
        <v>97.36</v>
      </c>
      <c r="G47" s="20"/>
      <c r="H47" s="23"/>
      <c r="I47" s="24"/>
    </row>
    <row r="48" spans="1:11" s="1" customFormat="1" ht="18.3" customHeight="1" x14ac:dyDescent="0.25">
      <c r="A48" s="19" t="s">
        <v>92</v>
      </c>
      <c r="B48" s="14"/>
      <c r="C48" s="14"/>
      <c r="D48" s="14"/>
      <c r="E48" s="21">
        <v>1228.7503240000001</v>
      </c>
      <c r="F48" s="22">
        <v>0.56000000000000005</v>
      </c>
      <c r="G48" s="25">
        <v>5.1379999999999999</v>
      </c>
      <c r="H48" s="8"/>
      <c r="I48" s="9"/>
    </row>
    <row r="49" spans="1:9" s="1" customFormat="1" ht="18.3" customHeight="1" x14ac:dyDescent="0.25">
      <c r="A49" s="19" t="s">
        <v>93</v>
      </c>
      <c r="B49" s="19"/>
      <c r="C49" s="19"/>
      <c r="D49" s="19"/>
      <c r="E49" s="21">
        <v>1304.9092538</v>
      </c>
      <c r="F49" s="22">
        <v>0.59</v>
      </c>
      <c r="G49" s="25">
        <v>5.4</v>
      </c>
      <c r="H49" s="8"/>
      <c r="I49" s="9"/>
    </row>
    <row r="50" spans="1:9" s="1" customFormat="1" ht="18.3" customHeight="1" x14ac:dyDescent="0.2">
      <c r="A50" s="14" t="s">
        <v>94</v>
      </c>
      <c r="B50" s="7"/>
      <c r="C50" s="7"/>
      <c r="D50" s="7"/>
      <c r="E50" s="15">
        <v>3310.6119761999898</v>
      </c>
      <c r="F50" s="16">
        <v>1.48999999999999</v>
      </c>
      <c r="G50" s="17">
        <v>5.2729377112423501</v>
      </c>
      <c r="H50" s="8"/>
      <c r="I50" s="9"/>
    </row>
    <row r="51" spans="1:9" s="1" customFormat="1" ht="18.3" customHeight="1" x14ac:dyDescent="0.25">
      <c r="A51" s="19" t="s">
        <v>95</v>
      </c>
      <c r="B51" s="7"/>
      <c r="C51" s="7"/>
      <c r="D51" s="7"/>
      <c r="E51" s="21">
        <v>220737.68448540001</v>
      </c>
      <c r="F51" s="21">
        <v>100</v>
      </c>
      <c r="G51" s="7"/>
      <c r="H51" s="8"/>
      <c r="I51" s="9"/>
    </row>
    <row r="52" spans="1:9" s="1" customFormat="1" ht="11.1" x14ac:dyDescent="0.2"/>
    <row r="53" spans="1:9" x14ac:dyDescent="0.25">
      <c r="A53" s="26" t="s">
        <v>140</v>
      </c>
      <c r="B53" s="27"/>
      <c r="C53" s="27"/>
      <c r="D53" s="28"/>
      <c r="E53" s="29"/>
      <c r="F53" s="29"/>
      <c r="G53" s="28"/>
      <c r="H53" s="30"/>
      <c r="I53" s="31"/>
    </row>
    <row r="54" spans="1:9" x14ac:dyDescent="0.25">
      <c r="A54" s="31"/>
      <c r="B54" s="31"/>
      <c r="C54" s="31"/>
      <c r="D54" s="30"/>
      <c r="E54" s="32"/>
      <c r="F54" s="32"/>
      <c r="G54" s="30"/>
      <c r="H54" s="30"/>
      <c r="I54" s="31"/>
    </row>
    <row r="55" spans="1:9" x14ac:dyDescent="0.25">
      <c r="A55" s="33" t="s">
        <v>96</v>
      </c>
      <c r="B55" s="31"/>
      <c r="C55" s="31"/>
      <c r="D55" s="31"/>
      <c r="E55" s="32">
        <f>E48*G48</f>
        <v>6313.3191647120002</v>
      </c>
      <c r="F55" s="32"/>
      <c r="G55" s="34"/>
      <c r="H55" s="34"/>
      <c r="I55" s="31"/>
    </row>
    <row r="56" spans="1:9" x14ac:dyDescent="0.25">
      <c r="A56" s="63" t="s">
        <v>97</v>
      </c>
      <c r="B56" s="31"/>
      <c r="C56" s="31"/>
      <c r="D56" s="31"/>
      <c r="E56" s="32">
        <f>E49*G49</f>
        <v>7046.50997052</v>
      </c>
      <c r="F56" s="32"/>
      <c r="G56" s="34"/>
      <c r="H56" s="34"/>
      <c r="I56" s="31"/>
    </row>
    <row r="57" spans="1:9" x14ac:dyDescent="0.25">
      <c r="A57" s="35" t="s">
        <v>98</v>
      </c>
      <c r="B57" s="31"/>
      <c r="C57" s="31"/>
      <c r="D57" s="30"/>
      <c r="E57" s="32">
        <f>E55+E56</f>
        <v>13359.829135232001</v>
      </c>
      <c r="F57" s="32">
        <f>E48+E49</f>
        <v>2533.6595778000001</v>
      </c>
      <c r="G57" s="34">
        <f>E57/F57</f>
        <v>5.2729377112423537</v>
      </c>
      <c r="H57" s="34"/>
      <c r="I57" s="31"/>
    </row>
    <row r="58" spans="1:9" ht="25.5" x14ac:dyDescent="0.25">
      <c r="A58" s="36" t="s">
        <v>99</v>
      </c>
      <c r="B58" s="37" t="s">
        <v>100</v>
      </c>
      <c r="C58" s="37" t="s">
        <v>101</v>
      </c>
      <c r="D58" s="30"/>
      <c r="E58" s="32"/>
      <c r="F58" s="32"/>
      <c r="G58" s="34"/>
      <c r="H58" s="34"/>
      <c r="I58" s="31"/>
    </row>
    <row r="59" spans="1:9" x14ac:dyDescent="0.25">
      <c r="A59" s="38" t="s">
        <v>102</v>
      </c>
      <c r="B59" s="39">
        <v>10.0367</v>
      </c>
      <c r="C59" s="40">
        <v>9.9753000000000007</v>
      </c>
      <c r="D59" s="69">
        <v>10.0367</v>
      </c>
      <c r="E59" s="68">
        <f t="shared" ref="E59" si="0">B59-D59</f>
        <v>0</v>
      </c>
      <c r="F59" s="69">
        <v>9.9753000000000007</v>
      </c>
      <c r="G59" s="68">
        <f t="shared" ref="G59" si="1">C59-F59</f>
        <v>0</v>
      </c>
      <c r="H59" s="34"/>
      <c r="I59" s="31"/>
    </row>
    <row r="60" spans="1:9" x14ac:dyDescent="0.25">
      <c r="A60" s="38" t="s">
        <v>103</v>
      </c>
      <c r="B60" s="39">
        <v>10.0367</v>
      </c>
      <c r="C60" s="39">
        <v>9.9753000000000007</v>
      </c>
      <c r="D60" s="69">
        <v>10.0367</v>
      </c>
      <c r="E60" s="68">
        <f t="shared" ref="E60:E62" si="2">B60-D60</f>
        <v>0</v>
      </c>
      <c r="F60" s="69">
        <v>9.9753000000000007</v>
      </c>
      <c r="G60" s="68">
        <f t="shared" ref="G60:G62" si="3">C60-F60</f>
        <v>0</v>
      </c>
      <c r="H60" s="34"/>
      <c r="I60" s="31"/>
    </row>
    <row r="61" spans="1:9" x14ac:dyDescent="0.25">
      <c r="A61" s="38" t="s">
        <v>104</v>
      </c>
      <c r="B61" s="39">
        <v>10.0442</v>
      </c>
      <c r="C61" s="39">
        <v>9.9819999999999993</v>
      </c>
      <c r="D61" s="69">
        <v>10.0442</v>
      </c>
      <c r="E61" s="68">
        <f t="shared" si="2"/>
        <v>0</v>
      </c>
      <c r="F61" s="69">
        <v>9.9819999999999993</v>
      </c>
      <c r="G61" s="68">
        <f t="shared" si="3"/>
        <v>0</v>
      </c>
      <c r="H61" s="34"/>
      <c r="I61" s="31"/>
    </row>
    <row r="62" spans="1:9" x14ac:dyDescent="0.25">
      <c r="A62" s="41" t="s">
        <v>105</v>
      </c>
      <c r="B62" s="42">
        <v>10.0442</v>
      </c>
      <c r="C62" s="42">
        <v>9.9819999999999993</v>
      </c>
      <c r="D62" s="69">
        <v>10.0442</v>
      </c>
      <c r="E62" s="68">
        <f t="shared" si="2"/>
        <v>0</v>
      </c>
      <c r="F62" s="69">
        <v>9.9819999999999993</v>
      </c>
      <c r="G62" s="68">
        <f t="shared" si="3"/>
        <v>0</v>
      </c>
      <c r="H62" s="34"/>
      <c r="I62" s="31"/>
    </row>
    <row r="63" spans="1:9" x14ac:dyDescent="0.25">
      <c r="A63" s="64" t="s">
        <v>138</v>
      </c>
      <c r="B63" s="65"/>
      <c r="C63" s="65"/>
      <c r="D63" s="30"/>
      <c r="E63" s="32"/>
      <c r="F63" s="32"/>
      <c r="G63" s="34"/>
      <c r="H63" s="34"/>
      <c r="I63" s="31"/>
    </row>
    <row r="64" spans="1:9" x14ac:dyDescent="0.25">
      <c r="A64" s="64" t="s">
        <v>139</v>
      </c>
      <c r="B64" s="65"/>
      <c r="C64" s="65"/>
      <c r="D64" s="30"/>
      <c r="E64" s="32"/>
      <c r="F64" s="32"/>
      <c r="G64" s="34"/>
      <c r="H64" s="34"/>
      <c r="I64" s="31"/>
    </row>
    <row r="65" spans="1:9" x14ac:dyDescent="0.25">
      <c r="A65" s="43" t="s">
        <v>106</v>
      </c>
      <c r="B65" s="43"/>
      <c r="C65" s="43"/>
      <c r="D65" s="43"/>
      <c r="E65" s="44"/>
      <c r="F65" s="32"/>
      <c r="G65" s="34"/>
      <c r="H65" s="34"/>
      <c r="I65" s="31"/>
    </row>
    <row r="66" spans="1:9" x14ac:dyDescent="0.25">
      <c r="A66" s="45" t="s">
        <v>107</v>
      </c>
      <c r="B66" s="45"/>
      <c r="C66" s="45"/>
      <c r="D66" s="45"/>
      <c r="E66" s="44"/>
      <c r="F66" s="32"/>
      <c r="G66" s="34"/>
      <c r="H66" s="34"/>
      <c r="I66" s="31"/>
    </row>
    <row r="67" spans="1:9" x14ac:dyDescent="0.25">
      <c r="A67" s="46" t="s">
        <v>108</v>
      </c>
      <c r="B67" s="47"/>
      <c r="C67" s="47"/>
      <c r="D67" s="47"/>
      <c r="E67" s="48"/>
      <c r="F67" s="32"/>
      <c r="G67" s="34"/>
      <c r="H67" s="34"/>
      <c r="I67" s="31"/>
    </row>
    <row r="68" spans="1:9" x14ac:dyDescent="0.25">
      <c r="A68" s="49" t="s">
        <v>109</v>
      </c>
      <c r="B68" s="49"/>
      <c r="C68" s="49"/>
      <c r="D68" s="49"/>
      <c r="E68" s="44"/>
      <c r="F68" s="32"/>
      <c r="G68" s="34"/>
      <c r="H68" s="34"/>
      <c r="I68" s="31"/>
    </row>
    <row r="69" spans="1:9" x14ac:dyDescent="0.25">
      <c r="A69" s="50" t="s">
        <v>110</v>
      </c>
      <c r="B69" s="51"/>
      <c r="C69" s="51"/>
      <c r="D69" s="51" t="s">
        <v>141</v>
      </c>
      <c r="E69" s="44"/>
      <c r="F69" s="32"/>
      <c r="G69" s="34"/>
      <c r="H69" s="34"/>
      <c r="I69" s="31"/>
    </row>
    <row r="70" spans="1:9" x14ac:dyDescent="0.25">
      <c r="A70" s="51" t="s">
        <v>111</v>
      </c>
      <c r="B70" s="51"/>
      <c r="C70" s="51"/>
      <c r="D70" s="51"/>
      <c r="E70" s="44"/>
      <c r="F70" s="32"/>
      <c r="G70" s="34"/>
      <c r="H70" s="34"/>
      <c r="I70" s="31"/>
    </row>
    <row r="71" spans="1:9" x14ac:dyDescent="0.25">
      <c r="A71" s="31" t="s">
        <v>112</v>
      </c>
      <c r="B71" s="31"/>
      <c r="C71" s="31"/>
      <c r="D71" s="30"/>
      <c r="E71" s="32"/>
      <c r="F71" s="32"/>
      <c r="G71" s="34"/>
      <c r="H71" s="34"/>
      <c r="I71" s="31"/>
    </row>
    <row r="72" spans="1:9" x14ac:dyDescent="0.25">
      <c r="A72" s="66" t="s">
        <v>113</v>
      </c>
      <c r="B72" s="31"/>
      <c r="C72" s="31"/>
      <c r="D72" s="30"/>
      <c r="E72" s="32"/>
      <c r="F72" s="32"/>
      <c r="G72" s="34"/>
      <c r="H72" s="34"/>
      <c r="I72" s="31"/>
    </row>
    <row r="73" spans="1:9" x14ac:dyDescent="0.25">
      <c r="A73" s="52" t="s">
        <v>114</v>
      </c>
      <c r="B73" s="45"/>
      <c r="C73" s="45"/>
      <c r="D73" s="45"/>
      <c r="E73" s="45"/>
      <c r="F73" s="45"/>
      <c r="G73" s="45"/>
      <c r="H73" s="49"/>
      <c r="I73" s="31"/>
    </row>
    <row r="74" spans="1:9" ht="25.9" customHeight="1" x14ac:dyDescent="0.25">
      <c r="A74" s="75" t="s">
        <v>115</v>
      </c>
      <c r="B74" s="75"/>
      <c r="C74" s="75"/>
      <c r="D74" s="75"/>
      <c r="E74" s="75"/>
      <c r="F74" s="75"/>
      <c r="G74" s="75"/>
      <c r="H74" s="53"/>
      <c r="I74" s="31"/>
    </row>
    <row r="75" spans="1:9" x14ac:dyDescent="0.25">
      <c r="A75" s="53"/>
      <c r="B75" s="53"/>
      <c r="C75" s="53"/>
      <c r="D75" s="53"/>
      <c r="E75" s="53"/>
      <c r="F75" s="53"/>
      <c r="G75" s="54"/>
      <c r="H75" s="54"/>
      <c r="I75" s="31"/>
    </row>
    <row r="76" spans="1:9" x14ac:dyDescent="0.25">
      <c r="A76" s="31" t="s">
        <v>116</v>
      </c>
      <c r="B76" s="31"/>
      <c r="C76" s="31"/>
      <c r="D76" s="30"/>
      <c r="E76" s="32"/>
      <c r="F76" s="32"/>
      <c r="G76" s="34"/>
      <c r="H76" s="34"/>
      <c r="I76" s="31"/>
    </row>
    <row r="77" spans="1:9" x14ac:dyDescent="0.25">
      <c r="A77" s="31" t="s">
        <v>117</v>
      </c>
      <c r="B77" s="31"/>
      <c r="C77" s="31"/>
      <c r="D77" s="30"/>
      <c r="E77" s="32"/>
      <c r="F77" s="32"/>
      <c r="G77" s="34"/>
      <c r="H77" s="34"/>
      <c r="I77" s="31"/>
    </row>
    <row r="78" spans="1:9" x14ac:dyDescent="0.25">
      <c r="A78" s="31" t="s">
        <v>118</v>
      </c>
      <c r="B78" s="31"/>
      <c r="C78" s="31"/>
      <c r="D78" s="30"/>
      <c r="E78" s="32"/>
      <c r="F78" s="32"/>
      <c r="G78" s="34"/>
      <c r="H78" s="34"/>
      <c r="I78" s="31"/>
    </row>
    <row r="79" spans="1:9" x14ac:dyDescent="0.25">
      <c r="A79" s="31"/>
      <c r="B79" s="31"/>
      <c r="C79" s="31"/>
      <c r="D79" s="30"/>
      <c r="E79" s="32"/>
      <c r="F79" s="32"/>
      <c r="G79" s="34"/>
      <c r="H79" s="34"/>
      <c r="I79" s="31"/>
    </row>
    <row r="80" spans="1:9" x14ac:dyDescent="0.25">
      <c r="A80" s="31"/>
      <c r="B80" s="31"/>
      <c r="C80" s="31"/>
      <c r="D80" s="30"/>
      <c r="E80" s="32"/>
      <c r="F80" s="32"/>
      <c r="G80" s="34"/>
      <c r="H80" s="34"/>
      <c r="I80" s="31"/>
    </row>
    <row r="81" spans="1:9" x14ac:dyDescent="0.25">
      <c r="A81" s="31"/>
      <c r="B81" s="31"/>
      <c r="C81" s="31"/>
      <c r="D81" s="30"/>
      <c r="E81" s="32"/>
      <c r="F81" s="32"/>
      <c r="G81" s="34"/>
      <c r="H81" s="34"/>
      <c r="I81" s="31"/>
    </row>
    <row r="82" spans="1:9" x14ac:dyDescent="0.25">
      <c r="A82" s="31"/>
      <c r="B82" s="31"/>
      <c r="C82" s="31"/>
      <c r="D82" s="30"/>
      <c r="E82" s="32"/>
      <c r="F82" s="32"/>
      <c r="G82" s="34"/>
      <c r="H82" s="34"/>
      <c r="I82" s="31"/>
    </row>
    <row r="83" spans="1:9" x14ac:dyDescent="0.25">
      <c r="A83" s="31"/>
      <c r="B83" s="31"/>
      <c r="C83" s="31"/>
      <c r="D83" s="30"/>
      <c r="E83" s="32"/>
      <c r="F83" s="32"/>
      <c r="G83" s="34"/>
      <c r="H83" s="34"/>
      <c r="I83" s="31"/>
    </row>
    <row r="84" spans="1:9" x14ac:dyDescent="0.25">
      <c r="A84" s="31"/>
      <c r="B84" s="31"/>
      <c r="C84" s="31"/>
      <c r="D84" s="30"/>
      <c r="E84" s="32"/>
      <c r="F84" s="32"/>
      <c r="G84" s="34"/>
      <c r="H84" s="34"/>
      <c r="I84" s="31"/>
    </row>
    <row r="85" spans="1:9" x14ac:dyDescent="0.25">
      <c r="A85" s="31"/>
      <c r="B85" s="31"/>
      <c r="C85" s="31"/>
      <c r="D85" s="30"/>
      <c r="E85" s="32"/>
      <c r="F85" s="32"/>
      <c r="G85" s="34"/>
      <c r="H85" s="34"/>
      <c r="I85" s="31"/>
    </row>
    <row r="86" spans="1:9" x14ac:dyDescent="0.25">
      <c r="A86" s="31"/>
      <c r="B86" s="31"/>
      <c r="C86" s="31"/>
      <c r="D86" s="30"/>
      <c r="E86" s="32"/>
      <c r="F86" s="32"/>
      <c r="G86" s="34"/>
      <c r="H86" s="34"/>
      <c r="I86" s="31"/>
    </row>
    <row r="87" spans="1:9" x14ac:dyDescent="0.25">
      <c r="A87" s="31"/>
      <c r="B87" s="31"/>
      <c r="C87" s="31"/>
      <c r="D87" s="30"/>
      <c r="E87" s="32"/>
      <c r="F87" s="32"/>
      <c r="G87" s="34"/>
      <c r="H87" s="34"/>
      <c r="I87" s="31"/>
    </row>
    <row r="88" spans="1:9" x14ac:dyDescent="0.25">
      <c r="A88" s="31"/>
      <c r="B88" s="31"/>
      <c r="C88" s="31"/>
      <c r="D88" s="30"/>
      <c r="E88" s="32"/>
      <c r="F88" s="32"/>
      <c r="G88" s="34"/>
      <c r="H88" s="34"/>
      <c r="I88" s="31"/>
    </row>
    <row r="89" spans="1:9" x14ac:dyDescent="0.25">
      <c r="A89" s="31" t="s">
        <v>119</v>
      </c>
      <c r="B89" s="31"/>
      <c r="C89" s="31"/>
      <c r="D89" s="31"/>
      <c r="E89" s="32"/>
      <c r="F89" s="32"/>
      <c r="G89" s="34"/>
      <c r="H89" s="34"/>
      <c r="I89" s="31"/>
    </row>
    <row r="90" spans="1:9" ht="72" customHeight="1" x14ac:dyDescent="0.25">
      <c r="A90" s="76" t="s">
        <v>120</v>
      </c>
      <c r="B90" s="76"/>
      <c r="C90" s="76"/>
      <c r="D90" s="76"/>
      <c r="E90" s="76"/>
      <c r="F90" s="76"/>
      <c r="G90" s="76"/>
      <c r="H90" s="55"/>
      <c r="I90" s="31"/>
    </row>
    <row r="91" spans="1:9" x14ac:dyDescent="0.25">
      <c r="A91" s="67" t="s">
        <v>121</v>
      </c>
      <c r="B91" s="56"/>
      <c r="C91" s="56"/>
      <c r="D91" s="57"/>
      <c r="E91" s="58"/>
      <c r="F91" s="58"/>
      <c r="G91" s="59"/>
      <c r="H91" s="34"/>
      <c r="I91" s="31"/>
    </row>
    <row r="92" spans="1:9" x14ac:dyDescent="0.25">
      <c r="A92" s="77" t="s">
        <v>122</v>
      </c>
      <c r="B92" s="78"/>
      <c r="C92" s="78"/>
      <c r="D92" s="78"/>
      <c r="E92" s="78"/>
      <c r="F92" s="78"/>
      <c r="G92" s="78"/>
      <c r="H92" s="34"/>
      <c r="I92" s="31"/>
    </row>
    <row r="93" spans="1:9" x14ac:dyDescent="0.25">
      <c r="A93" s="56"/>
      <c r="B93" s="56"/>
      <c r="C93" s="56"/>
      <c r="D93" s="57"/>
      <c r="E93" s="58"/>
      <c r="F93" s="58"/>
      <c r="G93" s="59"/>
      <c r="H93" s="34"/>
      <c r="I93" s="31"/>
    </row>
    <row r="94" spans="1:9" x14ac:dyDescent="0.25">
      <c r="A94" s="56"/>
      <c r="B94" s="56"/>
      <c r="C94" s="56"/>
      <c r="D94" s="57"/>
      <c r="E94" s="58"/>
      <c r="F94" s="58"/>
      <c r="G94" s="59"/>
      <c r="H94" s="34"/>
      <c r="I94" s="31"/>
    </row>
    <row r="95" spans="1:9" x14ac:dyDescent="0.25">
      <c r="A95" s="56"/>
      <c r="B95" s="56"/>
      <c r="C95" s="56"/>
      <c r="D95" s="57"/>
      <c r="E95" s="58"/>
      <c r="F95" s="58"/>
      <c r="G95" s="59"/>
      <c r="H95" s="34"/>
      <c r="I95" s="31"/>
    </row>
    <row r="96" spans="1:9" x14ac:dyDescent="0.25">
      <c r="A96" s="56"/>
      <c r="B96" s="56"/>
      <c r="C96" s="56"/>
      <c r="D96" s="57"/>
      <c r="E96" s="58"/>
      <c r="F96" s="58"/>
      <c r="G96" s="59"/>
      <c r="H96" s="34"/>
      <c r="I96" s="31"/>
    </row>
    <row r="97" spans="1:9" x14ac:dyDescent="0.25">
      <c r="A97" s="56"/>
      <c r="B97" s="56"/>
      <c r="C97" s="56"/>
      <c r="D97" s="57"/>
      <c r="E97" s="58"/>
      <c r="F97" s="58"/>
      <c r="G97" s="59"/>
      <c r="H97" s="34"/>
      <c r="I97" s="31"/>
    </row>
    <row r="98" spans="1:9" x14ac:dyDescent="0.25">
      <c r="A98" s="56"/>
      <c r="B98" s="56"/>
      <c r="C98" s="56"/>
      <c r="D98" s="57"/>
      <c r="E98" s="58"/>
      <c r="F98" s="58"/>
      <c r="G98" s="59"/>
      <c r="H98" s="34"/>
      <c r="I98" s="31"/>
    </row>
    <row r="99" spans="1:9" x14ac:dyDescent="0.25">
      <c r="A99" s="56"/>
      <c r="B99" s="56"/>
      <c r="C99" s="56"/>
      <c r="D99" s="57"/>
      <c r="E99" s="58"/>
      <c r="F99" s="58"/>
      <c r="G99" s="59"/>
      <c r="H99" s="34"/>
      <c r="I99" s="31"/>
    </row>
    <row r="100" spans="1:9" x14ac:dyDescent="0.25">
      <c r="A100" s="56"/>
      <c r="B100" s="56"/>
      <c r="C100" s="56"/>
      <c r="D100" s="57"/>
      <c r="E100" s="58"/>
      <c r="F100" s="58"/>
      <c r="G100" s="59"/>
      <c r="H100" s="34"/>
      <c r="I100" s="31"/>
    </row>
    <row r="101" spans="1:9" x14ac:dyDescent="0.25">
      <c r="A101" s="56"/>
      <c r="B101" s="56"/>
      <c r="C101" s="56"/>
      <c r="D101" s="57"/>
      <c r="E101" s="58"/>
      <c r="F101" s="58"/>
      <c r="G101" s="59"/>
      <c r="H101" s="34"/>
      <c r="I101" s="31"/>
    </row>
    <row r="102" spans="1:9" ht="18.3" x14ac:dyDescent="0.4">
      <c r="A102" s="60" t="s">
        <v>123</v>
      </c>
      <c r="B102" s="56"/>
      <c r="C102" s="56"/>
      <c r="D102" s="57"/>
      <c r="E102" s="58"/>
      <c r="F102" s="58"/>
      <c r="G102" s="59"/>
      <c r="H102" s="34"/>
      <c r="I102" s="31"/>
    </row>
  </sheetData>
  <mergeCells count="15">
    <mergeCell ref="F6:F7"/>
    <mergeCell ref="G6:G7"/>
    <mergeCell ref="A74:G74"/>
    <mergeCell ref="A90:G90"/>
    <mergeCell ref="A92:G92"/>
    <mergeCell ref="A6:A7"/>
    <mergeCell ref="B6:B7"/>
    <mergeCell ref="C6:C7"/>
    <mergeCell ref="D6:D7"/>
    <mergeCell ref="E6:E7"/>
    <mergeCell ref="A1:I1"/>
    <mergeCell ref="A2:I2"/>
    <mergeCell ref="A3:I3"/>
    <mergeCell ref="A4:I4"/>
    <mergeCell ref="A5:I5"/>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300A-A00E-4211-B4B9-BB2E2F011097}">
  <dimension ref="A1:M20"/>
  <sheetViews>
    <sheetView workbookViewId="0">
      <selection activeCell="A4" sqref="A4"/>
    </sheetView>
  </sheetViews>
  <sheetFormatPr defaultRowHeight="12.75" x14ac:dyDescent="0.25"/>
  <sheetData>
    <row r="1" spans="1:13" ht="14.4" x14ac:dyDescent="0.3">
      <c r="A1" s="81" t="s">
        <v>124</v>
      </c>
      <c r="B1" s="81"/>
      <c r="C1" s="81"/>
      <c r="D1" s="81"/>
      <c r="E1" s="81"/>
      <c r="F1" s="81"/>
      <c r="G1" s="81"/>
      <c r="H1" s="81"/>
      <c r="I1" s="81"/>
      <c r="J1" s="81"/>
      <c r="K1" s="81"/>
      <c r="L1" s="81"/>
      <c r="M1" s="81"/>
    </row>
    <row r="2" spans="1:13" ht="14.4" x14ac:dyDescent="0.3">
      <c r="A2" s="61" t="s">
        <v>125</v>
      </c>
      <c r="B2" s="61"/>
      <c r="C2" s="61"/>
      <c r="D2" s="61"/>
      <c r="E2" s="61"/>
      <c r="F2" s="61"/>
      <c r="G2" s="61"/>
      <c r="H2" s="62"/>
      <c r="I2" s="61"/>
      <c r="J2" s="61"/>
      <c r="K2" s="61"/>
      <c r="L2" s="61"/>
      <c r="M2" s="61"/>
    </row>
    <row r="3" spans="1:13" ht="14.4" x14ac:dyDescent="0.3">
      <c r="A3" s="61" t="s">
        <v>126</v>
      </c>
      <c r="B3" s="61"/>
      <c r="C3" s="61"/>
      <c r="D3" s="61"/>
      <c r="E3" s="61"/>
      <c r="F3" s="61"/>
      <c r="G3" s="61"/>
      <c r="H3" s="62"/>
      <c r="I3" s="61"/>
      <c r="J3" s="61"/>
      <c r="K3" s="61"/>
      <c r="L3" s="61"/>
      <c r="M3" s="61"/>
    </row>
    <row r="4" spans="1:13" ht="14.4" x14ac:dyDescent="0.3">
      <c r="A4" s="61" t="s">
        <v>127</v>
      </c>
      <c r="B4" s="61"/>
      <c r="C4" s="61"/>
      <c r="D4" s="61"/>
      <c r="E4" s="61"/>
      <c r="F4" s="61"/>
      <c r="G4" s="61"/>
      <c r="H4" s="62"/>
      <c r="I4" s="61"/>
      <c r="J4" s="61"/>
      <c r="K4" s="61"/>
      <c r="L4" s="61"/>
      <c r="M4" s="61"/>
    </row>
    <row r="5" spans="1:13" ht="14.4" x14ac:dyDescent="0.3">
      <c r="A5" s="61" t="s">
        <v>128</v>
      </c>
      <c r="B5" s="61"/>
      <c r="C5" s="61"/>
      <c r="D5" s="61"/>
      <c r="E5" s="61"/>
      <c r="F5" s="61"/>
      <c r="G5" s="61"/>
      <c r="H5" s="62"/>
      <c r="I5" s="61"/>
      <c r="J5" s="61"/>
      <c r="K5" s="61"/>
      <c r="L5" s="61"/>
      <c r="M5" s="61"/>
    </row>
    <row r="6" spans="1:13" ht="14.4" x14ac:dyDescent="0.3">
      <c r="A6" s="61" t="s">
        <v>129</v>
      </c>
      <c r="B6" s="61"/>
      <c r="C6" s="61"/>
      <c r="D6" s="61"/>
      <c r="E6" s="61"/>
      <c r="F6" s="61"/>
      <c r="G6" s="61"/>
      <c r="H6" s="62"/>
      <c r="I6" s="61"/>
      <c r="J6" s="61"/>
      <c r="K6" s="61"/>
      <c r="L6" s="61"/>
      <c r="M6" s="61"/>
    </row>
    <row r="7" spans="1:13" ht="14.4" x14ac:dyDescent="0.3">
      <c r="A7" s="61" t="s">
        <v>130</v>
      </c>
      <c r="B7" s="61"/>
      <c r="C7" s="61"/>
      <c r="D7" s="61"/>
      <c r="E7" s="61"/>
      <c r="F7" s="61"/>
      <c r="G7" s="61"/>
      <c r="H7" s="62"/>
      <c r="I7" s="61"/>
      <c r="J7" s="61"/>
      <c r="K7" s="61"/>
      <c r="L7" s="61"/>
      <c r="M7" s="61"/>
    </row>
    <row r="8" spans="1:13" ht="14.4" x14ac:dyDescent="0.3">
      <c r="A8" s="61" t="s">
        <v>131</v>
      </c>
      <c r="B8" s="61"/>
      <c r="C8" s="61"/>
      <c r="D8" s="61"/>
      <c r="E8" s="61"/>
      <c r="F8" s="61"/>
      <c r="G8" s="61"/>
      <c r="H8" s="62"/>
      <c r="I8" s="61"/>
      <c r="J8" s="61"/>
      <c r="K8" s="61"/>
      <c r="L8" s="61"/>
      <c r="M8" s="61"/>
    </row>
    <row r="9" spans="1:13" ht="14.4" x14ac:dyDescent="0.3">
      <c r="A9" s="61" t="s">
        <v>132</v>
      </c>
      <c r="B9" s="61"/>
      <c r="C9" s="61"/>
      <c r="D9" s="61"/>
      <c r="E9" s="61"/>
      <c r="F9" s="61"/>
      <c r="G9" s="61"/>
      <c r="H9" s="62"/>
      <c r="I9" s="61"/>
      <c r="J9" s="61"/>
      <c r="K9" s="61"/>
      <c r="L9" s="61"/>
      <c r="M9" s="61"/>
    </row>
    <row r="10" spans="1:13" ht="14.4" x14ac:dyDescent="0.3">
      <c r="A10" s="61" t="s">
        <v>133</v>
      </c>
      <c r="B10" s="61"/>
      <c r="C10" s="61"/>
      <c r="D10" s="61"/>
      <c r="E10" s="61"/>
      <c r="F10" s="61"/>
      <c r="G10" s="61"/>
      <c r="H10" s="62"/>
      <c r="I10" s="61"/>
      <c r="J10" s="61"/>
      <c r="K10" s="61"/>
      <c r="L10" s="61"/>
      <c r="M10" s="61"/>
    </row>
    <row r="11" spans="1:13" ht="14.4" x14ac:dyDescent="0.3">
      <c r="A11" s="61" t="s">
        <v>134</v>
      </c>
      <c r="B11" s="61"/>
      <c r="C11" s="61"/>
      <c r="D11" s="61"/>
      <c r="E11" s="61"/>
      <c r="F11" s="61"/>
      <c r="G11" s="61"/>
      <c r="H11" s="62"/>
      <c r="I11" s="61"/>
      <c r="J11" s="61"/>
      <c r="K11" s="61"/>
      <c r="L11" s="61"/>
      <c r="M11" s="61"/>
    </row>
    <row r="12" spans="1:13" ht="14.4" x14ac:dyDescent="0.3">
      <c r="A12" s="61" t="s">
        <v>135</v>
      </c>
      <c r="B12" s="61"/>
      <c r="C12" s="61"/>
      <c r="D12" s="61"/>
      <c r="E12" s="61"/>
      <c r="F12" s="61"/>
      <c r="G12" s="61"/>
      <c r="H12" s="62"/>
      <c r="I12" s="61"/>
      <c r="J12" s="61"/>
      <c r="K12" s="61"/>
      <c r="L12" s="61"/>
      <c r="M12" s="61"/>
    </row>
    <row r="13" spans="1:13" ht="14.4" x14ac:dyDescent="0.3">
      <c r="A13" s="61"/>
      <c r="B13" s="61"/>
      <c r="C13" s="61"/>
      <c r="D13" s="61"/>
      <c r="E13" s="61"/>
      <c r="F13" s="61"/>
      <c r="G13" s="61"/>
      <c r="H13" s="62"/>
      <c r="I13" s="61"/>
      <c r="J13" s="61"/>
      <c r="K13" s="61"/>
      <c r="L13" s="61"/>
      <c r="M13" s="61"/>
    </row>
    <row r="14" spans="1:13" ht="14.4" x14ac:dyDescent="0.3">
      <c r="A14" s="61" t="s">
        <v>136</v>
      </c>
      <c r="B14" s="61"/>
      <c r="C14" s="61"/>
      <c r="D14" s="61"/>
      <c r="E14" s="61"/>
      <c r="F14" s="61"/>
      <c r="G14" s="61"/>
      <c r="H14" s="62"/>
      <c r="I14" s="61"/>
      <c r="J14" s="61"/>
      <c r="K14" s="61"/>
      <c r="L14" s="61"/>
      <c r="M14" s="61"/>
    </row>
    <row r="15" spans="1:13" ht="14.4" x14ac:dyDescent="0.3">
      <c r="A15" s="61"/>
      <c r="B15" s="61"/>
      <c r="C15" s="61"/>
      <c r="D15" s="61"/>
      <c r="E15" s="61"/>
      <c r="F15" s="61"/>
      <c r="G15" s="61"/>
      <c r="H15" s="62"/>
      <c r="I15" s="61"/>
      <c r="J15" s="61"/>
      <c r="K15" s="61"/>
      <c r="L15" s="61"/>
      <c r="M15" s="61"/>
    </row>
    <row r="16" spans="1:13" ht="14.4" x14ac:dyDescent="0.3">
      <c r="A16" s="61" t="s">
        <v>137</v>
      </c>
      <c r="B16" s="61"/>
      <c r="C16" s="61"/>
      <c r="D16" s="61"/>
      <c r="E16" s="61"/>
      <c r="F16" s="61"/>
      <c r="G16" s="61"/>
      <c r="H16" s="62"/>
      <c r="I16" s="61"/>
      <c r="J16" s="61"/>
      <c r="K16" s="61"/>
      <c r="L16" s="61"/>
      <c r="M16" s="61"/>
    </row>
    <row r="17" spans="1:13" ht="14.4" x14ac:dyDescent="0.3">
      <c r="A17" s="61"/>
      <c r="B17" s="61"/>
      <c r="C17" s="61"/>
      <c r="D17" s="61"/>
      <c r="E17" s="61"/>
      <c r="F17" s="61"/>
      <c r="G17" s="61"/>
      <c r="H17" s="62"/>
      <c r="I17" s="61"/>
      <c r="J17" s="61"/>
      <c r="K17" s="61"/>
      <c r="L17" s="61"/>
      <c r="M17" s="61"/>
    </row>
    <row r="18" spans="1:13" ht="14.4" x14ac:dyDescent="0.3">
      <c r="A18" s="61"/>
      <c r="B18" s="61"/>
      <c r="C18" s="61"/>
      <c r="D18" s="61"/>
      <c r="E18" s="61"/>
      <c r="F18" s="61"/>
      <c r="G18" s="61"/>
      <c r="H18" s="62"/>
      <c r="I18" s="61"/>
      <c r="J18" s="61"/>
      <c r="K18" s="61"/>
      <c r="L18" s="61"/>
      <c r="M18" s="61"/>
    </row>
    <row r="19" spans="1:13" ht="14.4" x14ac:dyDescent="0.3">
      <c r="A19" s="61"/>
      <c r="B19" s="61"/>
      <c r="C19" s="61"/>
      <c r="D19" s="61"/>
      <c r="E19" s="61"/>
      <c r="F19" s="61"/>
      <c r="G19" s="61"/>
      <c r="H19" s="62"/>
      <c r="I19" s="61"/>
      <c r="J19" s="61"/>
      <c r="K19" s="61"/>
      <c r="L19" s="61"/>
      <c r="M19" s="61"/>
    </row>
    <row r="20" spans="1:13" ht="14.4" x14ac:dyDescent="0.3">
      <c r="A20" s="61"/>
      <c r="B20" s="61"/>
      <c r="C20" s="61"/>
      <c r="D20" s="61"/>
      <c r="E20" s="61"/>
      <c r="F20" s="61"/>
      <c r="G20" s="61"/>
      <c r="H20" s="62"/>
      <c r="I20" s="61"/>
      <c r="J20" s="61"/>
      <c r="K20" s="61"/>
      <c r="L20" s="61"/>
      <c r="M20" s="61"/>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HCIX</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Crisil IBX 50 50 Gilt Plus SDL Apr 2028 Index Fund 15082022</dc:title>
  <dc:subject>HSBC Crisil IBX 50 50 Gilt Plus SDL Apr 2028 Index Fund 15082022</dc:subject>
  <dc:creator>HSBC Asset Management</dc:creator>
  <cp:keywords>HSBC Crisil IBX 50 50 Gilt Plus SDL Apr 2028 Index Fund 15082022</cp:keywords>
  <dcterms:created xsi:type="dcterms:W3CDTF">2022-08-17T09:24:26Z</dcterms:created>
  <dcterms:modified xsi:type="dcterms:W3CDTF">2022-08-19T05:21:16Z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2022-08-17T09:24:40Z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5e0d8b5e-4741-40f1-8544-ff66cb0ea25c</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2022-08-19T05:21:15Z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f06476d3-fd37-4394-8918-0b74dc640499</vt:lpwstr>
  </property>
  <property fmtid="{D5CDD505-2E9C-101B-9397-08002B2CF9AE}" pid="15" name="MSIP_Label_3486a02c-2dfb-4efe-823f-aa2d1f0e6ab7_ContentBits">
    <vt:lpwstr>2</vt:lpwstr>
  </property>
  <property fmtid="{D5CDD505-2E9C-101B-9397-08002B2CF9AE}" pid="16" name="Classification">
    <vt:lpwstr>PUBLIC</vt:lpwstr>
  </property>
</Properties>
</file>