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lient Reporting\Reporting_Performance\Portfolio\2021\July 2021\16 July\"/>
    </mc:Choice>
  </mc:AlternateContent>
  <bookViews>
    <workbookView xWindow="0" yWindow="0" windowWidth="24000" windowHeight="8400" tabRatio="790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USBF" sheetId="9" r:id="rId6"/>
    <sheet name="HCF" sheetId="16" r:id="rId7"/>
    <sheet name="HUSDF" sheetId="17" r:id="rId8"/>
  </sheets>
  <definedNames>
    <definedName name="_xlnm._FilterDatabase" localSheetId="0" hidden="1">HCBF!$A$7:$G$41</definedName>
    <definedName name="_xlnm._FilterDatabase" localSheetId="2" hidden="1">HDF!$A$7:$G$29</definedName>
    <definedName name="_xlnm._FilterDatabase" localSheetId="1" hidden="1">HFDF!$A$7:$G$26</definedName>
    <definedName name="_xlnm._FilterDatabase" localSheetId="3" hidden="1">HOF!$A$7:$G$18</definedName>
    <definedName name="_xlnm._FilterDatabase" localSheetId="4" hidden="1">HSDF!$A$7:$G$47</definedName>
    <definedName name="_xlnm._FilterDatabase" localSheetId="5" hidden="1">HUSBF!$A$7:$G$44</definedName>
    <definedName name="SchemeDescription_2" localSheetId="2">HDF!$A$41:$A$43</definedName>
    <definedName name="SchemeDescription_2" localSheetId="1">HFDF!$A$38:$A$40</definedName>
    <definedName name="SchemeDescription_2" localSheetId="3">HOF!$A$30:$A$32</definedName>
    <definedName name="SchemeDescription_2" localSheetId="4">HSDF!$A$59:$A$61</definedName>
    <definedName name="SchemeDescription_2" localSheetId="5">HUSBF!$A$56:$A$58</definedName>
    <definedName name="SchemeDescription_2">HCBF!$A$53:$A$55</definedName>
  </definedNames>
  <calcPr calcId="162913"/>
</workbook>
</file>

<file path=xl/calcChain.xml><?xml version="1.0" encoding="utf-8"?>
<calcChain xmlns="http://schemas.openxmlformats.org/spreadsheetml/2006/main">
  <c r="C26" i="16" l="1"/>
  <c r="B26" i="16"/>
  <c r="C18" i="16"/>
  <c r="B18" i="16"/>
</calcChain>
</file>

<file path=xl/sharedStrings.xml><?xml version="1.0" encoding="utf-8"?>
<sst xmlns="http://schemas.openxmlformats.org/spreadsheetml/2006/main" count="555" uniqueCount="131">
  <si>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</si>
  <si>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</si>
  <si>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</si>
  <si>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</si>
  <si>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</si>
  <si>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</si>
  <si>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CORPORATE BOND FUND</t>
  </si>
  <si>
    <t>Portfolio As On 16-July-2021</t>
  </si>
  <si>
    <t>HSBC FLEXI DEBT FUND</t>
  </si>
  <si>
    <t>HSBC DEBT FUND</t>
  </si>
  <si>
    <t>HSBC OVERNIGHT FUND</t>
  </si>
  <si>
    <t>HSBC SHORT DURATION FUND</t>
  </si>
  <si>
    <t>HSBC LOW DURATION FUND</t>
  </si>
  <si>
    <t>Corporate/ PSU Debt</t>
  </si>
  <si>
    <t>Corporate Bonds / Debentures</t>
  </si>
  <si>
    <t>Reliance Industries Ltd.</t>
  </si>
  <si>
    <t>CRISIL AAA</t>
  </si>
  <si>
    <t>HDB Financial Services Ltd.</t>
  </si>
  <si>
    <t>REC Ltd.</t>
  </si>
  <si>
    <t>Power Finance Corporation Ltd.</t>
  </si>
  <si>
    <t>Indian Railway Finance Corporation Ltd.</t>
  </si>
  <si>
    <t>Indian Oil Corporation Ltd.</t>
  </si>
  <si>
    <t>[ICRA]AAA</t>
  </si>
  <si>
    <t>LIC Housing Finance Ltd.</t>
  </si>
  <si>
    <t>Small Industries Development Bk of India</t>
  </si>
  <si>
    <t>Sundaram Finance Ltd.</t>
  </si>
  <si>
    <t>Housing &amp; Urban Development Corp Ltd.</t>
  </si>
  <si>
    <t>CARE AAA</t>
  </si>
  <si>
    <t>National Bk for Agriculture &amp; Rural Dev.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</si>
  <si>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</si>
  <si>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</si>
  <si>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</si>
  <si>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</si>
  <si>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</si>
  <si>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</si>
  <si>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</si>
  <si>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</si>
  <si>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16-Jul-2021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</si>
  <si>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</si>
  <si>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</si>
  <si>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</si>
  <si>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</si>
  <si>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</si>
  <si>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</si>
  <si>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</si>
  <si>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</si>
  <si>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</si>
  <si>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6.64% GOVT OF INDIA RED 16-06-2035</t>
  </si>
  <si>
    <t>6.79% GOVT OF INDIA RED 15-05-2027</t>
  </si>
  <si>
    <t>6.68% GOVT OF INDIA RED 17-09-2031</t>
  </si>
  <si>
    <t>• Regular income over long term</t>
  </si>
  <si>
    <t>• Investment in Debt/Money Market Instruments</t>
  </si>
  <si>
    <t>7.27% GOVT OF INDIA RED 08-04-2026</t>
  </si>
  <si>
    <t>7.17% GOVT OF INDIA RED 08-01-2028</t>
  </si>
  <si>
    <t>8.15% GOVT OF INDIA RED 24-11-2026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</si>
  <si>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</si>
  <si>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</si>
  <si>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</si>
  <si>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Bajaj Finance Ltd.</t>
  </si>
  <si>
    <t>Larsen &amp; Toubro Ltd.</t>
  </si>
  <si>
    <t>• investment in debt &amp; money market instruments with overnight maturity</t>
  </si>
  <si>
    <t>• income over short term and high liquidity</t>
  </si>
  <si>
    <t>Export Import Bank of India</t>
  </si>
  <si>
    <t>Kotak Mahindra Prime Ltd.</t>
  </si>
  <si>
    <t>Housing Development Finance Corp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</si>
  <si>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</si>
  <si>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</si>
  <si>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</si>
  <si>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</si>
  <si>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</si>
  <si>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</si>
  <si>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</si>
  <si>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</si>
  <si>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</si>
  <si>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</si>
  <si>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L &amp; T Finance Ltd.</t>
  </si>
  <si>
    <t>Zero Coupon Bonds</t>
  </si>
  <si>
    <t>8.15% GOVT OF INDIA RED 11-06-2022</t>
  </si>
  <si>
    <t>Power Grid Corporation of India Ltd.</t>
  </si>
  <si>
    <t>• Liquidity over short term</t>
  </si>
  <si>
    <t>• Investment in Debt / Money Market Instruments such that the Macaulay duration of the portfolio is between 6 months to 12 months</t>
  </si>
  <si>
    <t>Rating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</si>
  <si>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</si>
  <si>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CASH FUND</t>
  </si>
  <si>
    <t>Short Term Rating</t>
  </si>
  <si>
    <t>Long Term Rating</t>
  </si>
  <si>
    <t>Treasury Bill</t>
  </si>
  <si>
    <t>Money Market Instruments</t>
  </si>
  <si>
    <t>Certificate of Deposit</t>
  </si>
  <si>
    <t>Fitch A1+</t>
  </si>
  <si>
    <t>Commercial Paper</t>
  </si>
  <si>
    <t>[ICRA]A1+</t>
  </si>
  <si>
    <t>ICICI Securities Ltd.</t>
  </si>
  <si>
    <t>Kotak Securities Ltd.</t>
  </si>
  <si>
    <t>CRISIL A1+</t>
  </si>
  <si>
    <t>ICRA AAA</t>
  </si>
  <si>
    <t>HDFC Securities Ltd.</t>
  </si>
  <si>
    <t>Aditya Birla Housing Finance Ltd.</t>
  </si>
  <si>
    <t>NTPC Ltd.</t>
  </si>
  <si>
    <t>Sharekhan Ltd.</t>
  </si>
  <si>
    <t>Axis Securities Ltd.</t>
  </si>
  <si>
    <t>Kotak Mahindra Investments Ltd.</t>
  </si>
  <si>
    <t>91 DAYS TBILL RED 02-09-2021</t>
  </si>
  <si>
    <t>91 DAYS TBILL RED 09-09-2021</t>
  </si>
  <si>
    <t>91 DAYS TBILL RED 16-09-2021</t>
  </si>
  <si>
    <t>91 DAYS TBILL RED 23-09-2021</t>
  </si>
  <si>
    <t>91 DAYS TBILL RED 30-09-2021</t>
  </si>
  <si>
    <t>91 DAYS TBILL RED 26-08-2021</t>
  </si>
  <si>
    <t>91 DAYS TBILL RED 14-10-2021</t>
  </si>
  <si>
    <t>364 DAYS TBILL RED 22-07-2021</t>
  </si>
  <si>
    <t>364 DAYS TBILL RED 26-08-2021</t>
  </si>
  <si>
    <t>91 DAYS TBILL RED 13-08-2021</t>
  </si>
  <si>
    <t>• Overnight liquidity over short term</t>
  </si>
  <si>
    <t>• Investment in Money Market Instruments</t>
  </si>
  <si>
    <t>HSBC ULTRA SHORT DURATION FUND</t>
  </si>
  <si>
    <t>Axis Bank Ltd.</t>
  </si>
  <si>
    <t>Tata Capital Housing Finance Ltd.</t>
  </si>
  <si>
    <t>National Highways Authority of India</t>
  </si>
  <si>
    <t>Food Corporation of India</t>
  </si>
  <si>
    <t>ICRA AAA (CE)</t>
  </si>
  <si>
    <t>CRISIL AAA(CE)</t>
  </si>
  <si>
    <t>Tata Capital Financial Services Ltd.</t>
  </si>
  <si>
    <t>8.08% GOVT OF INDIA RED 02-08-2022</t>
  </si>
  <si>
    <t>182 DAYS TBILL RED 25-11-2021</t>
  </si>
  <si>
    <t>182 DAYS TBILL RED 02-12-2021</t>
  </si>
  <si>
    <t>182 DAYS TBILL RED 23-12-2021</t>
  </si>
  <si>
    <t>182 DAYS TBILL RED 16-12-2021</t>
  </si>
  <si>
    <t>182 DAYS TBILL RED 04-11-2021</t>
  </si>
  <si>
    <t>182 DAYS TBILL RED 09-12-2021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</si>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</sst>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0" fontId="0" fillId="3" borderId="1" xfId="0" applyFill="1" applyBorder="1"/>
    <xf numFmtId="2" fontId="0" fillId="3" borderId="1" xfId="0" applyNumberFormat="1" applyFill="1" applyBorder="1"/>
    <xf numFmtId="10" fontId="0" fillId="3" borderId="1" xfId="0" applyNumberFormat="1" applyFill="1" applyBorder="1"/>
    <xf numFmtId="0" fontId="0" fillId="3" borderId="0" xfId="0" applyFill="1"/>
    <xf numFmtId="10" fontId="0" fillId="3" borderId="0" xfId="0" applyNumberForma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828105AB-A0BA-429A-BB08-D4EF5E206B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4296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61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3258800"/>
          <a:ext cx="3511550" cy="908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2266950</xdr:colOff>
      <xdr:row>35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A3C9CA77-1416-44CA-AF3E-18C7C5F760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721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48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1277600"/>
          <a:ext cx="3511550" cy="9080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2266950</xdr:colOff>
      <xdr:row>38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573D1B3-E7E7-42FC-BBFD-09A3AB03A5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1436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50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1496675"/>
          <a:ext cx="3511550" cy="908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2143126</xdr:colOff>
      <xdr:row>27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EF3E6432-68F9-4A6A-A845-0BDD90DCDF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48125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40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9334500"/>
          <a:ext cx="3511550" cy="90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2266950</xdr:colOff>
      <xdr:row>57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732EE08-8885-4C50-8E6E-22A489920D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726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69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4916150"/>
          <a:ext cx="3511550" cy="9080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2266950</xdr:colOff>
      <xdr:row>54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02FA1ED8-4E9D-4420-9511-933BF9D3F0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0011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65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4230350"/>
          <a:ext cx="3511550" cy="9080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B49F7C3B-BCD1-4F8C-9E28-CB6A0814E0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85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17945100"/>
          <a:ext cx="3511550" cy="9080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2266950</xdr:colOff>
      <xdr:row>88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4E34241-D80F-49B4-BDB5-3F7A95B8B8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99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0" y="20678775"/>
          <a:ext cx="3511550" cy="908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D5" sqref="D5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6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13</v>
      </c>
      <c r="G8" s="10">
        <v>0.84430000000000005</v>
      </c>
    </row>
    <row r="9" spans="1:7" x14ac:dyDescent="0.25">
      <c r="A9" s="17" t="s">
        <v>13</v>
      </c>
      <c r="B9" s="16"/>
      <c r="C9" s="10"/>
      <c r="D9" s="9"/>
      <c r="F9" s="9" t="s">
        <v>41</v>
      </c>
      <c r="G9" s="10">
        <v>7.7878742222999994E-2</v>
      </c>
    </row>
    <row r="10" spans="1:7" x14ac:dyDescent="0.25">
      <c r="A10" s="9"/>
      <c r="B10" s="16"/>
      <c r="C10" s="10"/>
      <c r="D10" s="9"/>
      <c r="F10" s="9" t="s">
        <v>29</v>
      </c>
      <c r="G10" s="10">
        <v>5.8099999999999999E-2</v>
      </c>
    </row>
    <row r="11" spans="1:7" x14ac:dyDescent="0.25">
      <c r="A11" s="18" t="s">
        <v>14</v>
      </c>
      <c r="B11" s="16"/>
      <c r="C11" s="10"/>
      <c r="D11" s="9"/>
      <c r="F11" s="9" t="s">
        <v>42</v>
      </c>
      <c r="G11" s="10">
        <v>1.9721257777000002E-2</v>
      </c>
    </row>
    <row r="12" spans="1:7" x14ac:dyDescent="0.25">
      <c r="A12" s="9"/>
      <c r="B12" s="16"/>
      <c r="C12" s="10"/>
      <c r="D12" s="9"/>
      <c r="F12" s="11" t="s">
        <v>43</v>
      </c>
      <c r="G12" s="12">
        <v>1</v>
      </c>
    </row>
    <row r="13" spans="1:7" x14ac:dyDescent="0.25">
      <c r="A13" s="9" t="s">
        <v>15</v>
      </c>
      <c r="B13" s="16">
        <v>3167.82</v>
      </c>
      <c r="C13" s="10">
        <v>9.1600000000000001E-2</v>
      </c>
      <c r="D13" s="9" t="s">
        <v>16</v>
      </c>
    </row>
    <row r="14" spans="1:7" x14ac:dyDescent="0.25">
      <c r="A14" s="9" t="s">
        <v>17</v>
      </c>
      <c r="B14" s="16">
        <v>3126.7260000000001</v>
      </c>
      <c r="C14" s="10">
        <v>9.0399999999999994E-2</v>
      </c>
      <c r="D14" s="9" t="s">
        <v>16</v>
      </c>
    </row>
    <row r="15" spans="1:7" x14ac:dyDescent="0.25">
      <c r="A15" s="9" t="s">
        <v>18</v>
      </c>
      <c r="B15" s="16">
        <v>2682.0974999999999</v>
      </c>
      <c r="C15" s="10">
        <v>7.7600000000000002E-2</v>
      </c>
      <c r="D15" s="9" t="s">
        <v>16</v>
      </c>
    </row>
    <row r="16" spans="1:7" x14ac:dyDescent="0.25">
      <c r="A16" s="9" t="s">
        <v>19</v>
      </c>
      <c r="B16" s="16">
        <v>2587.0149999999999</v>
      </c>
      <c r="C16" s="10">
        <v>7.4800000000000005E-2</v>
      </c>
      <c r="D16" s="9" t="s">
        <v>16</v>
      </c>
    </row>
    <row r="17" spans="1:7" x14ac:dyDescent="0.25">
      <c r="A17" s="9" t="s">
        <v>20</v>
      </c>
      <c r="B17" s="16">
        <v>2570.2474999999999</v>
      </c>
      <c r="C17" s="10">
        <v>7.4300000000000005E-2</v>
      </c>
      <c r="D17" s="9" t="s">
        <v>16</v>
      </c>
    </row>
    <row r="18" spans="1:7" x14ac:dyDescent="0.25">
      <c r="A18" s="9" t="s">
        <v>21</v>
      </c>
      <c r="B18" s="16">
        <v>2561.5574999999999</v>
      </c>
      <c r="C18" s="10">
        <v>7.4099999999999999E-2</v>
      </c>
      <c r="D18" s="9" t="s">
        <v>22</v>
      </c>
      <c r="F18" s="13" t="s">
        <v>44</v>
      </c>
      <c r="G18" s="14" t="s">
        <v>1</v>
      </c>
    </row>
    <row r="19" spans="1:7" x14ac:dyDescent="0.25">
      <c r="A19" s="9" t="s">
        <v>23</v>
      </c>
      <c r="B19" s="16">
        <v>2529.125</v>
      </c>
      <c r="C19" s="10">
        <v>7.3099999999999998E-2</v>
      </c>
      <c r="D19" s="9" t="s">
        <v>16</v>
      </c>
      <c r="F19" s="9" t="s">
        <v>31</v>
      </c>
      <c r="G19" s="10">
        <v>5.8099999999999999E-2</v>
      </c>
    </row>
    <row r="20" spans="1:7" x14ac:dyDescent="0.25">
      <c r="A20" s="9" t="s">
        <v>24</v>
      </c>
      <c r="B20" s="16">
        <v>2512.6774999999998</v>
      </c>
      <c r="C20" s="10">
        <v>7.2700000000000001E-2</v>
      </c>
      <c r="D20" s="9" t="s">
        <v>22</v>
      </c>
      <c r="F20" s="9" t="s">
        <v>45</v>
      </c>
      <c r="G20" s="10">
        <v>0.84430000000000005</v>
      </c>
    </row>
    <row r="21" spans="1:7" x14ac:dyDescent="0.25">
      <c r="A21" s="9" t="s">
        <v>25</v>
      </c>
      <c r="B21" s="16">
        <v>2499.8175000000001</v>
      </c>
      <c r="C21" s="10">
        <v>7.2300000000000003E-2</v>
      </c>
      <c r="D21" s="9" t="s">
        <v>16</v>
      </c>
      <c r="F21" s="9" t="s">
        <v>46</v>
      </c>
      <c r="G21" s="10">
        <v>7.7878000000000003E-2</v>
      </c>
    </row>
    <row r="22" spans="1:7" x14ac:dyDescent="0.25">
      <c r="A22" s="9" t="s">
        <v>26</v>
      </c>
      <c r="B22" s="16">
        <v>2480.44</v>
      </c>
      <c r="C22" s="10">
        <v>7.17E-2</v>
      </c>
      <c r="D22" s="9" t="s">
        <v>27</v>
      </c>
      <c r="F22" s="9" t="s">
        <v>42</v>
      </c>
      <c r="G22" s="10">
        <v>1.9721257777000002E-2</v>
      </c>
    </row>
    <row r="23" spans="1:7" x14ac:dyDescent="0.25">
      <c r="A23" s="9" t="s">
        <v>28</v>
      </c>
      <c r="B23" s="16">
        <v>2478.7674999999999</v>
      </c>
      <c r="C23" s="10">
        <v>7.17E-2</v>
      </c>
      <c r="D23" s="9" t="s">
        <v>22</v>
      </c>
      <c r="F23" s="11" t="s">
        <v>43</v>
      </c>
      <c r="G23" s="12">
        <v>1</v>
      </c>
    </row>
    <row r="24" spans="1:7" x14ac:dyDescent="0.25">
      <c r="A24" s="11"/>
      <c r="B24" s="19">
        <v>29196.291000000001</v>
      </c>
      <c r="C24" s="12">
        <v>0.84430000000000005</v>
      </c>
      <c r="D24" s="11"/>
    </row>
    <row r="25" spans="1:7" x14ac:dyDescent="0.25">
      <c r="A25" s="9"/>
      <c r="B25" s="16"/>
      <c r="C25" s="10"/>
      <c r="D25" s="9"/>
    </row>
    <row r="26" spans="1:7" x14ac:dyDescent="0.25">
      <c r="A26" s="17" t="s">
        <v>29</v>
      </c>
      <c r="B26" s="16"/>
      <c r="C26" s="10"/>
      <c r="D26" s="9"/>
    </row>
    <row r="27" spans="1:7" x14ac:dyDescent="0.25">
      <c r="A27" s="9"/>
      <c r="B27" s="16"/>
      <c r="C27" s="10"/>
      <c r="D27" s="9"/>
    </row>
    <row r="28" spans="1:7" x14ac:dyDescent="0.25">
      <c r="A28" s="9" t="s">
        <v>30</v>
      </c>
      <c r="B28" s="16">
        <v>1474.5435</v>
      </c>
      <c r="C28" s="10">
        <v>4.2599999999999999E-2</v>
      </c>
      <c r="D28" s="9" t="s">
        <v>31</v>
      </c>
    </row>
    <row r="29" spans="1:7" x14ac:dyDescent="0.25">
      <c r="A29" s="9" t="s">
        <v>32</v>
      </c>
      <c r="B29" s="16">
        <v>535.97699999999998</v>
      </c>
      <c r="C29" s="10">
        <v>1.55E-2</v>
      </c>
      <c r="D29" s="9" t="s">
        <v>31</v>
      </c>
    </row>
    <row r="30" spans="1:7" x14ac:dyDescent="0.25">
      <c r="A30" s="11"/>
      <c r="B30" s="19">
        <v>2010.5205000000001</v>
      </c>
      <c r="C30" s="12">
        <v>5.8099999999999999E-2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33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18" t="s">
        <v>34</v>
      </c>
      <c r="B34" s="16">
        <v>613.57410870000001</v>
      </c>
      <c r="C34" s="10">
        <v>1.7741E-2</v>
      </c>
      <c r="D34" s="9"/>
    </row>
    <row r="35" spans="1:4" x14ac:dyDescent="0.25">
      <c r="A35" s="9"/>
      <c r="B35" s="16"/>
      <c r="C35" s="10"/>
      <c r="D35" s="9"/>
    </row>
    <row r="36" spans="1:4" x14ac:dyDescent="0.25">
      <c r="A36" s="18" t="s">
        <v>35</v>
      </c>
      <c r="B36" s="16">
        <v>2079.8578735000001</v>
      </c>
      <c r="C36" s="10">
        <v>6.0137000000000003E-2</v>
      </c>
      <c r="D36" s="9"/>
    </row>
    <row r="37" spans="1:4" x14ac:dyDescent="0.25">
      <c r="A37" s="9"/>
      <c r="B37" s="16"/>
      <c r="C37" s="10"/>
      <c r="D37" s="9"/>
    </row>
    <row r="38" spans="1:4" x14ac:dyDescent="0.25">
      <c r="A38" s="20" t="s">
        <v>36</v>
      </c>
      <c r="B38" s="21">
        <v>684.7010818</v>
      </c>
      <c r="C38" s="22">
        <v>1.9722E-2</v>
      </c>
      <c r="D38" s="9"/>
    </row>
    <row r="39" spans="1:4" x14ac:dyDescent="0.25">
      <c r="A39" s="20" t="s">
        <v>37</v>
      </c>
      <c r="B39" s="21">
        <v>34584.944563999998</v>
      </c>
      <c r="C39" s="22">
        <v>1</v>
      </c>
      <c r="D39" s="9"/>
    </row>
    <row r="40" spans="1:4" x14ac:dyDescent="0.25">
      <c r="A40" s="1"/>
      <c r="B40" s="6"/>
      <c r="C40" s="7"/>
      <c r="D40" s="1"/>
    </row>
    <row r="41" spans="1:4" x14ac:dyDescent="0.25">
      <c r="A41" s="1" t="s">
        <v>38</v>
      </c>
      <c r="B41" s="6"/>
      <c r="C41" s="7"/>
      <c r="D41" s="1"/>
    </row>
    <row r="42" spans="1:4" x14ac:dyDescent="0.25">
      <c r="A42" t="s">
        <v>39</v>
      </c>
    </row>
    <row r="43" spans="1:4" x14ac:dyDescent="0.25">
      <c r="A43" t="s">
        <v>40</v>
      </c>
    </row>
    <row r="53" spans="1:4" x14ac:dyDescent="0.25">
      <c r="A53" s="4" t="s">
        <v>3</v>
      </c>
    </row>
    <row r="54" spans="1:4" x14ac:dyDescent="0.25">
      <c r="A54" s="4"/>
    </row>
    <row r="55" spans="1:4" ht="18.75" x14ac:dyDescent="0.3">
      <c r="A55" s="5" t="s">
        <v>4</v>
      </c>
    </row>
    <row r="60" spans="1:4" ht="125.25" customHeight="1" x14ac:dyDescent="0.25">
      <c r="A60" s="30" t="s">
        <v>82</v>
      </c>
      <c r="B60" s="30"/>
      <c r="C60" s="30"/>
      <c r="D60" s="30"/>
    </row>
  </sheetData>
  <mergeCells count="1">
    <mergeCell ref="A60:D6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F5" sqref="F5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8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29</v>
      </c>
      <c r="G8" s="10">
        <v>0.66449999999999998</v>
      </c>
    </row>
    <row r="9" spans="1:7" x14ac:dyDescent="0.25">
      <c r="A9" s="17" t="s">
        <v>29</v>
      </c>
      <c r="B9" s="16"/>
      <c r="C9" s="10"/>
      <c r="D9" s="9"/>
      <c r="F9" s="9" t="s">
        <v>41</v>
      </c>
      <c r="G9" s="10">
        <v>0.32915227766999999</v>
      </c>
    </row>
    <row r="10" spans="1:7" x14ac:dyDescent="0.25">
      <c r="A10" s="9"/>
      <c r="B10" s="16"/>
      <c r="C10" s="10"/>
      <c r="D10" s="9"/>
      <c r="F10" s="9" t="s">
        <v>42</v>
      </c>
      <c r="G10" s="10">
        <v>6.3477223299999996E-3</v>
      </c>
    </row>
    <row r="11" spans="1:7" x14ac:dyDescent="0.25">
      <c r="A11" s="9" t="s">
        <v>47</v>
      </c>
      <c r="B11" s="16">
        <v>1480.164</v>
      </c>
      <c r="C11" s="10">
        <v>0.2457</v>
      </c>
      <c r="D11" s="9" t="s">
        <v>31</v>
      </c>
      <c r="F11" s="11" t="s">
        <v>43</v>
      </c>
      <c r="G11" s="12">
        <v>1</v>
      </c>
    </row>
    <row r="12" spans="1:7" x14ac:dyDescent="0.25">
      <c r="A12" s="9" t="s">
        <v>48</v>
      </c>
      <c r="B12" s="16">
        <v>1033.675</v>
      </c>
      <c r="C12" s="10">
        <v>0.1716</v>
      </c>
      <c r="D12" s="9" t="s">
        <v>31</v>
      </c>
    </row>
    <row r="13" spans="1:7" x14ac:dyDescent="0.25">
      <c r="A13" s="9" t="s">
        <v>30</v>
      </c>
      <c r="B13" s="16">
        <v>983.029</v>
      </c>
      <c r="C13" s="10">
        <v>0.16320000000000001</v>
      </c>
      <c r="D13" s="9" t="s">
        <v>31</v>
      </c>
    </row>
    <row r="14" spans="1:7" x14ac:dyDescent="0.25">
      <c r="A14" s="9" t="s">
        <v>49</v>
      </c>
      <c r="B14" s="16">
        <v>505.85300000000001</v>
      </c>
      <c r="C14" s="10">
        <v>8.4000000000000005E-2</v>
      </c>
      <c r="D14" s="9" t="s">
        <v>31</v>
      </c>
    </row>
    <row r="15" spans="1:7" x14ac:dyDescent="0.25">
      <c r="A15" s="11"/>
      <c r="B15" s="19">
        <v>4002.721</v>
      </c>
      <c r="C15" s="12">
        <v>0.66449999999999998</v>
      </c>
      <c r="D15" s="11"/>
    </row>
    <row r="16" spans="1:7" x14ac:dyDescent="0.25">
      <c r="A16" s="9"/>
      <c r="B16" s="16"/>
      <c r="C16" s="10"/>
      <c r="D16" s="9"/>
    </row>
    <row r="17" spans="1:7" x14ac:dyDescent="0.25">
      <c r="A17" s="17" t="s">
        <v>33</v>
      </c>
      <c r="B17" s="16"/>
      <c r="C17" s="10"/>
      <c r="D17" s="9"/>
      <c r="F17" s="13" t="s">
        <v>44</v>
      </c>
      <c r="G17" s="14" t="s">
        <v>1</v>
      </c>
    </row>
    <row r="18" spans="1:7" x14ac:dyDescent="0.25">
      <c r="A18" s="9"/>
      <c r="B18" s="16"/>
      <c r="C18" s="10"/>
      <c r="D18" s="9"/>
      <c r="F18" s="9" t="s">
        <v>31</v>
      </c>
      <c r="G18" s="10">
        <v>0.66449999999999998</v>
      </c>
    </row>
    <row r="19" spans="1:7" x14ac:dyDescent="0.25">
      <c r="A19" s="18" t="s">
        <v>34</v>
      </c>
      <c r="B19" s="16">
        <v>451.74407120000001</v>
      </c>
      <c r="C19" s="10">
        <v>7.4981999999999993E-2</v>
      </c>
      <c r="D19" s="9"/>
      <c r="F19" s="9" t="s">
        <v>46</v>
      </c>
      <c r="G19" s="10">
        <v>0.329152</v>
      </c>
    </row>
    <row r="20" spans="1:7" x14ac:dyDescent="0.25">
      <c r="A20" s="9"/>
      <c r="B20" s="16"/>
      <c r="C20" s="10"/>
      <c r="D20" s="9"/>
      <c r="F20" s="9" t="s">
        <v>42</v>
      </c>
      <c r="G20" s="10">
        <v>6.3477223299999996E-3</v>
      </c>
    </row>
    <row r="21" spans="1:7" x14ac:dyDescent="0.25">
      <c r="A21" s="18" t="s">
        <v>35</v>
      </c>
      <c r="B21" s="16">
        <v>1531.296697</v>
      </c>
      <c r="C21" s="10">
        <v>0.25417000000000001</v>
      </c>
      <c r="D21" s="9"/>
      <c r="F21" s="11" t="s">
        <v>43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20" t="s">
        <v>36</v>
      </c>
      <c r="B23" s="21">
        <v>38.929244400000002</v>
      </c>
      <c r="C23" s="22">
        <v>6.3480000000000003E-3</v>
      </c>
      <c r="D23" s="9"/>
    </row>
    <row r="24" spans="1:7" x14ac:dyDescent="0.25">
      <c r="A24" s="20" t="s">
        <v>37</v>
      </c>
      <c r="B24" s="21">
        <v>6024.6910126000002</v>
      </c>
      <c r="C24" s="22">
        <v>1</v>
      </c>
      <c r="D24" s="9"/>
    </row>
    <row r="25" spans="1:7" x14ac:dyDescent="0.25">
      <c r="A25" s="1"/>
      <c r="B25" s="6"/>
      <c r="C25" s="7"/>
      <c r="D25" s="1"/>
    </row>
    <row r="26" spans="1:7" x14ac:dyDescent="0.25">
      <c r="A26" s="1" t="s">
        <v>38</v>
      </c>
      <c r="B26" s="6"/>
      <c r="C26" s="7"/>
      <c r="D26" s="1"/>
    </row>
    <row r="27" spans="1:7" x14ac:dyDescent="0.25">
      <c r="A27" t="s">
        <v>50</v>
      </c>
    </row>
    <row r="28" spans="1:7" x14ac:dyDescent="0.25">
      <c r="A28" t="s">
        <v>51</v>
      </c>
    </row>
    <row r="38" spans="1:4" x14ac:dyDescent="0.25">
      <c r="A38" s="4" t="s">
        <v>3</v>
      </c>
    </row>
    <row r="39" spans="1:4" x14ac:dyDescent="0.25">
      <c r="A39" s="4"/>
    </row>
    <row r="40" spans="1:4" ht="18.75" x14ac:dyDescent="0.3">
      <c r="A40" s="5" t="s">
        <v>4</v>
      </c>
    </row>
    <row r="46" spans="1:4" ht="164.25" customHeight="1" x14ac:dyDescent="0.25">
      <c r="A46" s="30" t="s">
        <v>82</v>
      </c>
      <c r="B46" s="30"/>
      <c r="C46" s="30"/>
      <c r="D46" s="30"/>
    </row>
  </sheetData>
  <mergeCells count="1">
    <mergeCell ref="A46:D4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5" sqref="C5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9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29</v>
      </c>
      <c r="G8" s="10">
        <v>0.9496</v>
      </c>
    </row>
    <row r="9" spans="1:7" x14ac:dyDescent="0.25">
      <c r="A9" s="17" t="s">
        <v>29</v>
      </c>
      <c r="B9" s="16"/>
      <c r="C9" s="10"/>
      <c r="D9" s="9"/>
      <c r="F9" s="9" t="s">
        <v>41</v>
      </c>
      <c r="G9" s="10">
        <v>4.0272592544000001E-2</v>
      </c>
    </row>
    <row r="10" spans="1:7" x14ac:dyDescent="0.25">
      <c r="A10" s="9"/>
      <c r="B10" s="16"/>
      <c r="C10" s="10"/>
      <c r="D10" s="9"/>
      <c r="F10" s="9" t="s">
        <v>42</v>
      </c>
      <c r="G10" s="10">
        <v>1.0127407454999999E-2</v>
      </c>
    </row>
    <row r="11" spans="1:7" x14ac:dyDescent="0.25">
      <c r="A11" s="9" t="s">
        <v>48</v>
      </c>
      <c r="B11" s="16">
        <v>826.94</v>
      </c>
      <c r="C11" s="10">
        <v>0.2354</v>
      </c>
      <c r="D11" s="9" t="s">
        <v>31</v>
      </c>
      <c r="F11" s="11" t="s">
        <v>43</v>
      </c>
      <c r="G11" s="12">
        <v>1</v>
      </c>
    </row>
    <row r="12" spans="1:7" x14ac:dyDescent="0.25">
      <c r="A12" s="9" t="s">
        <v>52</v>
      </c>
      <c r="B12" s="16">
        <v>634.41060000000004</v>
      </c>
      <c r="C12" s="10">
        <v>0.18060000000000001</v>
      </c>
      <c r="D12" s="9" t="s">
        <v>31</v>
      </c>
    </row>
    <row r="13" spans="1:7" x14ac:dyDescent="0.25">
      <c r="A13" s="9" t="s">
        <v>53</v>
      </c>
      <c r="B13" s="16">
        <v>523.97900000000004</v>
      </c>
      <c r="C13" s="10">
        <v>0.14910000000000001</v>
      </c>
      <c r="D13" s="9" t="s">
        <v>31</v>
      </c>
    </row>
    <row r="14" spans="1:7" x14ac:dyDescent="0.25">
      <c r="A14" s="9" t="s">
        <v>49</v>
      </c>
      <c r="B14" s="16">
        <v>404.68239999999997</v>
      </c>
      <c r="C14" s="10">
        <v>0.1152</v>
      </c>
      <c r="D14" s="9" t="s">
        <v>31</v>
      </c>
    </row>
    <row r="15" spans="1:7" x14ac:dyDescent="0.25">
      <c r="A15" s="9" t="s">
        <v>54</v>
      </c>
      <c r="B15" s="16">
        <v>328.37639999999999</v>
      </c>
      <c r="C15" s="10">
        <v>9.35E-2</v>
      </c>
      <c r="D15" s="9" t="s">
        <v>31</v>
      </c>
    </row>
    <row r="16" spans="1:7" x14ac:dyDescent="0.25">
      <c r="A16" s="9" t="s">
        <v>55</v>
      </c>
      <c r="B16" s="16">
        <v>321.58109999999999</v>
      </c>
      <c r="C16" s="10">
        <v>9.1499999999999998E-2</v>
      </c>
      <c r="D16" s="9" t="s">
        <v>31</v>
      </c>
    </row>
    <row r="17" spans="1:7" x14ac:dyDescent="0.25">
      <c r="A17" s="9" t="s">
        <v>47</v>
      </c>
      <c r="B17" s="16">
        <v>296.03280000000001</v>
      </c>
      <c r="C17" s="10">
        <v>8.43E-2</v>
      </c>
      <c r="D17" s="9" t="s">
        <v>31</v>
      </c>
      <c r="F17" s="13" t="s">
        <v>44</v>
      </c>
      <c r="G17" s="14" t="s">
        <v>1</v>
      </c>
    </row>
    <row r="18" spans="1:7" x14ac:dyDescent="0.25">
      <c r="A18" s="11"/>
      <c r="B18" s="19">
        <v>3336.0023000000001</v>
      </c>
      <c r="C18" s="12">
        <v>0.9496</v>
      </c>
      <c r="D18" s="11"/>
      <c r="F18" s="9" t="s">
        <v>31</v>
      </c>
      <c r="G18" s="10">
        <v>0.9496</v>
      </c>
    </row>
    <row r="19" spans="1:7" x14ac:dyDescent="0.25">
      <c r="A19" s="9"/>
      <c r="B19" s="16"/>
      <c r="C19" s="10"/>
      <c r="D19" s="9"/>
      <c r="F19" s="9" t="s">
        <v>46</v>
      </c>
      <c r="G19" s="10">
        <v>4.0272000000000002E-2</v>
      </c>
    </row>
    <row r="20" spans="1:7" x14ac:dyDescent="0.25">
      <c r="A20" s="17" t="s">
        <v>33</v>
      </c>
      <c r="B20" s="16"/>
      <c r="C20" s="10"/>
      <c r="D20" s="9"/>
      <c r="F20" s="9" t="s">
        <v>42</v>
      </c>
      <c r="G20" s="10">
        <v>1.0127407454999999E-2</v>
      </c>
    </row>
    <row r="21" spans="1:7" x14ac:dyDescent="0.25">
      <c r="A21" s="9"/>
      <c r="B21" s="16"/>
      <c r="C21" s="10"/>
      <c r="D21" s="9"/>
      <c r="F21" s="11" t="s">
        <v>43</v>
      </c>
      <c r="G21" s="12">
        <v>1</v>
      </c>
    </row>
    <row r="22" spans="1:7" x14ac:dyDescent="0.25">
      <c r="A22" s="18" t="s">
        <v>34</v>
      </c>
      <c r="B22" s="16">
        <v>32.232442900000002</v>
      </c>
      <c r="C22" s="10">
        <v>9.1739999999999999E-3</v>
      </c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35</v>
      </c>
      <c r="B24" s="16">
        <v>109.260819</v>
      </c>
      <c r="C24" s="10">
        <v>3.1098000000000001E-2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20" t="s">
        <v>36</v>
      </c>
      <c r="B26" s="21">
        <v>35.892898600000002</v>
      </c>
      <c r="C26" s="22">
        <v>1.0128E-2</v>
      </c>
      <c r="D26" s="9"/>
    </row>
    <row r="27" spans="1:7" x14ac:dyDescent="0.25">
      <c r="A27" s="20" t="s">
        <v>37</v>
      </c>
      <c r="B27" s="21">
        <v>3513.3884604999998</v>
      </c>
      <c r="C27" s="22">
        <v>1</v>
      </c>
      <c r="D27" s="9"/>
    </row>
    <row r="28" spans="1:7" x14ac:dyDescent="0.25">
      <c r="A28" s="1"/>
      <c r="B28" s="6"/>
      <c r="C28" s="7"/>
      <c r="D28" s="1"/>
    </row>
    <row r="29" spans="1:7" x14ac:dyDescent="0.25">
      <c r="A29" s="1" t="s">
        <v>38</v>
      </c>
      <c r="B29" s="6"/>
      <c r="C29" s="7"/>
      <c r="D29" s="1"/>
    </row>
    <row r="30" spans="1:7" x14ac:dyDescent="0.25">
      <c r="A30" t="s">
        <v>56</v>
      </c>
    </row>
    <row r="31" spans="1:7" x14ac:dyDescent="0.25">
      <c r="A31" t="s">
        <v>57</v>
      </c>
    </row>
    <row r="41" spans="1:4" x14ac:dyDescent="0.25">
      <c r="A41" s="4" t="s">
        <v>3</v>
      </c>
    </row>
    <row r="42" spans="1:4" x14ac:dyDescent="0.25">
      <c r="A42" s="4"/>
    </row>
    <row r="43" spans="1:4" ht="18.75" x14ac:dyDescent="0.3">
      <c r="A43" s="5" t="s">
        <v>4</v>
      </c>
    </row>
    <row r="47" spans="1:4" ht="151.5" customHeight="1" x14ac:dyDescent="0.25">
      <c r="A47" s="30" t="s">
        <v>82</v>
      </c>
      <c r="B47" s="30"/>
      <c r="C47" s="30"/>
      <c r="D47" s="30"/>
    </row>
  </sheetData>
  <mergeCells count="1">
    <mergeCell ref="A47:D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19" sqref="D19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0.855468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10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41</v>
      </c>
      <c r="G8" s="10">
        <v>0.99828511348500004</v>
      </c>
    </row>
    <row r="9" spans="1:7" x14ac:dyDescent="0.25">
      <c r="A9" s="17" t="s">
        <v>33</v>
      </c>
      <c r="B9" s="16"/>
      <c r="C9" s="10"/>
      <c r="D9" s="9"/>
      <c r="F9" s="9" t="s">
        <v>42</v>
      </c>
      <c r="G9" s="10">
        <v>1.714886514E-3</v>
      </c>
    </row>
    <row r="10" spans="1:7" x14ac:dyDescent="0.25">
      <c r="A10" s="9"/>
      <c r="B10" s="16"/>
      <c r="C10" s="10"/>
      <c r="D10" s="9"/>
      <c r="F10" s="11" t="s">
        <v>43</v>
      </c>
      <c r="G10" s="12">
        <v>1</v>
      </c>
    </row>
    <row r="11" spans="1:7" x14ac:dyDescent="0.25">
      <c r="A11" s="18" t="s">
        <v>34</v>
      </c>
      <c r="B11" s="16">
        <v>3864.9479357</v>
      </c>
      <c r="C11" s="10">
        <v>7.0491999999999999E-2</v>
      </c>
      <c r="D11" s="9"/>
    </row>
    <row r="12" spans="1:7" x14ac:dyDescent="0.25">
      <c r="A12" s="9"/>
      <c r="B12" s="16"/>
      <c r="C12" s="10"/>
      <c r="D12" s="9"/>
    </row>
    <row r="13" spans="1:7" x14ac:dyDescent="0.25">
      <c r="A13" s="18" t="s">
        <v>35</v>
      </c>
      <c r="B13" s="16">
        <v>50869.189739100002</v>
      </c>
      <c r="C13" s="10">
        <v>0.92779299999999998</v>
      </c>
      <c r="D13" s="9"/>
    </row>
    <row r="14" spans="1:7" x14ac:dyDescent="0.25">
      <c r="A14" s="9"/>
      <c r="B14" s="16"/>
      <c r="C14" s="10"/>
      <c r="D14" s="9"/>
    </row>
    <row r="15" spans="1:7" x14ac:dyDescent="0.25">
      <c r="A15" s="20" t="s">
        <v>36</v>
      </c>
      <c r="B15" s="21">
        <v>94.0240747</v>
      </c>
      <c r="C15" s="22">
        <v>1.7149999999999999E-3</v>
      </c>
      <c r="D15" s="9"/>
    </row>
    <row r="16" spans="1:7" x14ac:dyDescent="0.25">
      <c r="A16" s="20" t="s">
        <v>37</v>
      </c>
      <c r="B16" s="21">
        <v>54828.161749500003</v>
      </c>
      <c r="C16" s="22">
        <v>1</v>
      </c>
      <c r="D16" s="9"/>
      <c r="F16" s="13" t="s">
        <v>44</v>
      </c>
      <c r="G16" s="14" t="s">
        <v>1</v>
      </c>
    </row>
    <row r="17" spans="1:7" x14ac:dyDescent="0.25">
      <c r="A17" s="1"/>
      <c r="B17" s="6"/>
      <c r="C17" s="7"/>
      <c r="D17" s="1"/>
      <c r="F17" s="9" t="s">
        <v>46</v>
      </c>
      <c r="G17" s="10">
        <v>0.99828499999999998</v>
      </c>
    </row>
    <row r="18" spans="1:7" x14ac:dyDescent="0.25">
      <c r="A18" s="1" t="s">
        <v>38</v>
      </c>
      <c r="B18" s="6"/>
      <c r="C18" s="7"/>
      <c r="D18" s="1"/>
      <c r="F18" s="9" t="s">
        <v>42</v>
      </c>
      <c r="G18" s="10">
        <v>1.714886514E-3</v>
      </c>
    </row>
    <row r="19" spans="1:7" x14ac:dyDescent="0.25">
      <c r="A19" t="s">
        <v>60</v>
      </c>
      <c r="F19" s="11" t="s">
        <v>43</v>
      </c>
      <c r="G19" s="12">
        <v>1</v>
      </c>
    </row>
    <row r="20" spans="1:7" x14ac:dyDescent="0.25">
      <c r="A20" t="s">
        <v>61</v>
      </c>
    </row>
    <row r="30" spans="1:7" x14ac:dyDescent="0.25">
      <c r="A30" s="4" t="s">
        <v>3</v>
      </c>
    </row>
    <row r="31" spans="1:7" x14ac:dyDescent="0.25">
      <c r="A31" s="4"/>
    </row>
    <row r="32" spans="1:7" ht="18.75" x14ac:dyDescent="0.3">
      <c r="A32" s="5" t="s">
        <v>4</v>
      </c>
    </row>
    <row r="37" spans="1:4" ht="131.25" customHeight="1" x14ac:dyDescent="0.25">
      <c r="A37" s="30" t="s">
        <v>82</v>
      </c>
      <c r="B37" s="30"/>
      <c r="C37" s="30"/>
      <c r="D37" s="30"/>
    </row>
  </sheetData>
  <mergeCells count="1">
    <mergeCell ref="A37:D3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E12" sqref="E12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11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13</v>
      </c>
      <c r="G8" s="10">
        <v>0.52949999999999997</v>
      </c>
    </row>
    <row r="9" spans="1:7" x14ac:dyDescent="0.25">
      <c r="A9" s="17" t="s">
        <v>13</v>
      </c>
      <c r="B9" s="16"/>
      <c r="C9" s="10"/>
      <c r="D9" s="9"/>
      <c r="F9" s="9" t="s">
        <v>29</v>
      </c>
      <c r="G9" s="10">
        <v>0.28870000000000001</v>
      </c>
    </row>
    <row r="10" spans="1:7" x14ac:dyDescent="0.25">
      <c r="A10" s="9"/>
      <c r="B10" s="16"/>
      <c r="C10" s="10"/>
      <c r="D10" s="9"/>
      <c r="F10" s="9" t="s">
        <v>41</v>
      </c>
      <c r="G10" s="10">
        <v>0.159278658234</v>
      </c>
    </row>
    <row r="11" spans="1:7" x14ac:dyDescent="0.25">
      <c r="A11" s="18" t="s">
        <v>14</v>
      </c>
      <c r="B11" s="16"/>
      <c r="C11" s="10"/>
      <c r="D11" s="9"/>
      <c r="F11" s="9" t="s">
        <v>42</v>
      </c>
      <c r="G11" s="10">
        <v>2.2521341766E-2</v>
      </c>
    </row>
    <row r="12" spans="1:7" x14ac:dyDescent="0.25">
      <c r="A12" s="9"/>
      <c r="B12" s="16"/>
      <c r="C12" s="10"/>
      <c r="D12" s="9"/>
      <c r="F12" s="11" t="s">
        <v>43</v>
      </c>
      <c r="G12" s="12">
        <v>1</v>
      </c>
    </row>
    <row r="13" spans="1:7" x14ac:dyDescent="0.25">
      <c r="A13" s="9" t="s">
        <v>62</v>
      </c>
      <c r="B13" s="16">
        <v>1590.4865</v>
      </c>
      <c r="C13" s="10">
        <v>7.4499999999999997E-2</v>
      </c>
      <c r="D13" s="9" t="s">
        <v>16</v>
      </c>
    </row>
    <row r="14" spans="1:7" x14ac:dyDescent="0.25">
      <c r="A14" s="9" t="s">
        <v>28</v>
      </c>
      <c r="B14" s="16">
        <v>1549.578</v>
      </c>
      <c r="C14" s="10">
        <v>7.2599999999999998E-2</v>
      </c>
      <c r="D14" s="9" t="s">
        <v>22</v>
      </c>
    </row>
    <row r="15" spans="1:7" x14ac:dyDescent="0.25">
      <c r="A15" s="9" t="s">
        <v>23</v>
      </c>
      <c r="B15" s="16">
        <v>1517.4749999999999</v>
      </c>
      <c r="C15" s="10">
        <v>7.1099999999999997E-2</v>
      </c>
      <c r="D15" s="9" t="s">
        <v>16</v>
      </c>
    </row>
    <row r="16" spans="1:7" x14ac:dyDescent="0.25">
      <c r="A16" s="9" t="s">
        <v>63</v>
      </c>
      <c r="B16" s="16">
        <v>1512.1755000000001</v>
      </c>
      <c r="C16" s="10">
        <v>7.0900000000000005E-2</v>
      </c>
      <c r="D16" s="9" t="s">
        <v>16</v>
      </c>
    </row>
    <row r="17" spans="1:7" x14ac:dyDescent="0.25">
      <c r="A17" s="9" t="s">
        <v>19</v>
      </c>
      <c r="B17" s="16">
        <v>1040.944</v>
      </c>
      <c r="C17" s="10">
        <v>4.8800000000000003E-2</v>
      </c>
      <c r="D17" s="9" t="s">
        <v>16</v>
      </c>
    </row>
    <row r="18" spans="1:7" x14ac:dyDescent="0.25">
      <c r="A18" s="9" t="s">
        <v>26</v>
      </c>
      <c r="B18" s="16">
        <v>1030.8969999999999</v>
      </c>
      <c r="C18" s="10">
        <v>4.8300000000000003E-2</v>
      </c>
      <c r="D18" s="9" t="s">
        <v>27</v>
      </c>
      <c r="F18" s="13" t="s">
        <v>44</v>
      </c>
      <c r="G18" s="14" t="s">
        <v>1</v>
      </c>
    </row>
    <row r="19" spans="1:7" x14ac:dyDescent="0.25">
      <c r="A19" s="9" t="s">
        <v>17</v>
      </c>
      <c r="B19" s="16">
        <v>1000.456</v>
      </c>
      <c r="C19" s="10">
        <v>4.6899999999999997E-2</v>
      </c>
      <c r="D19" s="9" t="s">
        <v>16</v>
      </c>
      <c r="F19" s="9" t="s">
        <v>31</v>
      </c>
      <c r="G19" s="10">
        <v>0.28870000000000001</v>
      </c>
    </row>
    <row r="20" spans="1:7" x14ac:dyDescent="0.25">
      <c r="A20" s="9" t="s">
        <v>25</v>
      </c>
      <c r="B20" s="16">
        <v>999.92700000000002</v>
      </c>
      <c r="C20" s="10">
        <v>4.6899999999999997E-2</v>
      </c>
      <c r="D20" s="9" t="s">
        <v>16</v>
      </c>
      <c r="F20" s="9" t="s">
        <v>45</v>
      </c>
      <c r="G20" s="10">
        <v>0.52949999999999997</v>
      </c>
    </row>
    <row r="21" spans="1:7" x14ac:dyDescent="0.25">
      <c r="A21" s="9" t="s">
        <v>20</v>
      </c>
      <c r="B21" s="16">
        <v>539.00699999999995</v>
      </c>
      <c r="C21" s="10">
        <v>2.53E-2</v>
      </c>
      <c r="D21" s="9" t="s">
        <v>16</v>
      </c>
      <c r="F21" s="9" t="s">
        <v>46</v>
      </c>
      <c r="G21" s="10">
        <v>0.159278</v>
      </c>
    </row>
    <row r="22" spans="1:7" x14ac:dyDescent="0.25">
      <c r="A22" s="9" t="s">
        <v>64</v>
      </c>
      <c r="B22" s="16">
        <v>517.13300000000004</v>
      </c>
      <c r="C22" s="10">
        <v>2.4199999999999999E-2</v>
      </c>
      <c r="D22" s="9" t="s">
        <v>16</v>
      </c>
      <c r="F22" s="9" t="s">
        <v>42</v>
      </c>
      <c r="G22" s="10">
        <v>2.2521341766E-2</v>
      </c>
    </row>
    <row r="23" spans="1:7" x14ac:dyDescent="0.25">
      <c r="A23" s="11"/>
      <c r="B23" s="19">
        <v>11298.079</v>
      </c>
      <c r="C23" s="12">
        <v>0.52949999999999997</v>
      </c>
      <c r="D23" s="11"/>
      <c r="F23" s="11" t="s">
        <v>43</v>
      </c>
      <c r="G23" s="12">
        <v>1</v>
      </c>
    </row>
    <row r="24" spans="1:7" x14ac:dyDescent="0.25">
      <c r="A24" s="9"/>
      <c r="B24" s="16"/>
      <c r="C24" s="10"/>
      <c r="D24" s="9"/>
    </row>
    <row r="25" spans="1:7" x14ac:dyDescent="0.25">
      <c r="A25" s="17" t="s">
        <v>29</v>
      </c>
      <c r="B25" s="16"/>
      <c r="C25" s="10"/>
      <c r="D25" s="9"/>
    </row>
    <row r="26" spans="1:7" x14ac:dyDescent="0.25">
      <c r="A26" s="9"/>
      <c r="B26" s="16"/>
      <c r="C26" s="10"/>
      <c r="D26" s="9"/>
    </row>
    <row r="27" spans="1:7" x14ac:dyDescent="0.25">
      <c r="A27" s="9" t="s">
        <v>65</v>
      </c>
      <c r="B27" s="16">
        <v>1980.348</v>
      </c>
      <c r="C27" s="10">
        <v>9.2799999999999994E-2</v>
      </c>
      <c r="D27" s="9" t="s">
        <v>31</v>
      </c>
    </row>
    <row r="28" spans="1:7" x14ac:dyDescent="0.25">
      <c r="A28" s="9" t="s">
        <v>66</v>
      </c>
      <c r="B28" s="16">
        <v>1031.951</v>
      </c>
      <c r="C28" s="10">
        <v>4.8399999999999999E-2</v>
      </c>
      <c r="D28" s="9" t="s">
        <v>31</v>
      </c>
    </row>
    <row r="29" spans="1:7" x14ac:dyDescent="0.25">
      <c r="A29" s="9" t="s">
        <v>67</v>
      </c>
      <c r="B29" s="16">
        <v>541.06849999999997</v>
      </c>
      <c r="C29" s="10">
        <v>2.5399999999999999E-2</v>
      </c>
      <c r="D29" s="9" t="s">
        <v>31</v>
      </c>
    </row>
    <row r="30" spans="1:7" x14ac:dyDescent="0.25">
      <c r="A30" s="9" t="s">
        <v>68</v>
      </c>
      <c r="B30" s="16">
        <v>529.34100000000001</v>
      </c>
      <c r="C30" s="10">
        <v>2.4799999999999999E-2</v>
      </c>
      <c r="D30" s="9" t="s">
        <v>31</v>
      </c>
    </row>
    <row r="31" spans="1:7" x14ac:dyDescent="0.25">
      <c r="A31" s="9" t="s">
        <v>69</v>
      </c>
      <c r="B31" s="16">
        <v>529.25300000000004</v>
      </c>
      <c r="C31" s="10">
        <v>2.4799999999999999E-2</v>
      </c>
      <c r="D31" s="9" t="s">
        <v>31</v>
      </c>
    </row>
    <row r="32" spans="1:7" x14ac:dyDescent="0.25">
      <c r="A32" s="9" t="s">
        <v>70</v>
      </c>
      <c r="B32" s="16">
        <v>529.32849999999996</v>
      </c>
      <c r="C32" s="10">
        <v>2.4799999999999999E-2</v>
      </c>
      <c r="D32" s="9" t="s">
        <v>31</v>
      </c>
    </row>
    <row r="33" spans="1:4" x14ac:dyDescent="0.25">
      <c r="A33" s="9" t="s">
        <v>71</v>
      </c>
      <c r="B33" s="16">
        <v>431.90280000000001</v>
      </c>
      <c r="C33" s="10">
        <v>2.0199999999999999E-2</v>
      </c>
      <c r="D33" s="9" t="s">
        <v>31</v>
      </c>
    </row>
    <row r="34" spans="1:4" x14ac:dyDescent="0.25">
      <c r="A34" s="9" t="s">
        <v>72</v>
      </c>
      <c r="B34" s="16">
        <v>372.81405000000001</v>
      </c>
      <c r="C34" s="10">
        <v>1.7500000000000002E-2</v>
      </c>
      <c r="D34" s="9" t="s">
        <v>31</v>
      </c>
    </row>
    <row r="35" spans="1:4" x14ac:dyDescent="0.25">
      <c r="A35" s="9" t="s">
        <v>73</v>
      </c>
      <c r="B35" s="16">
        <v>212.31479999999999</v>
      </c>
      <c r="C35" s="10">
        <v>0.01</v>
      </c>
      <c r="D35" s="9" t="s">
        <v>31</v>
      </c>
    </row>
    <row r="36" spans="1:4" x14ac:dyDescent="0.25">
      <c r="A36" s="11"/>
      <c r="B36" s="19">
        <v>6158.3216499999999</v>
      </c>
      <c r="C36" s="12">
        <v>0.28870000000000001</v>
      </c>
      <c r="D36" s="11"/>
    </row>
    <row r="37" spans="1:4" x14ac:dyDescent="0.25">
      <c r="A37" s="9"/>
      <c r="B37" s="16"/>
      <c r="C37" s="10"/>
      <c r="D37" s="9"/>
    </row>
    <row r="38" spans="1:4" x14ac:dyDescent="0.25">
      <c r="A38" s="17" t="s">
        <v>33</v>
      </c>
      <c r="B38" s="16"/>
      <c r="C38" s="10"/>
      <c r="D38" s="9"/>
    </row>
    <row r="39" spans="1:4" x14ac:dyDescent="0.25">
      <c r="A39" s="9"/>
      <c r="B39" s="16"/>
      <c r="C39" s="10"/>
      <c r="D39" s="9"/>
    </row>
    <row r="40" spans="1:4" x14ac:dyDescent="0.25">
      <c r="A40" s="18" t="s">
        <v>34</v>
      </c>
      <c r="B40" s="16">
        <v>774.18646939999996</v>
      </c>
      <c r="C40" s="10">
        <v>3.6283999999999997E-2</v>
      </c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35</v>
      </c>
      <c r="B42" s="16">
        <v>2624.2918384999998</v>
      </c>
      <c r="C42" s="10">
        <v>0.12299400000000001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20" t="s">
        <v>36</v>
      </c>
      <c r="B44" s="21">
        <v>481.80447270000002</v>
      </c>
      <c r="C44" s="22">
        <v>2.2522E-2</v>
      </c>
      <c r="D44" s="9"/>
    </row>
    <row r="45" spans="1:4" x14ac:dyDescent="0.25">
      <c r="A45" s="20" t="s">
        <v>37</v>
      </c>
      <c r="B45" s="21">
        <v>21336.683430599998</v>
      </c>
      <c r="C45" s="22">
        <v>1</v>
      </c>
      <c r="D45" s="9"/>
    </row>
    <row r="46" spans="1:4" x14ac:dyDescent="0.25">
      <c r="A46" s="1"/>
      <c r="B46" s="6"/>
      <c r="C46" s="7"/>
      <c r="D46" s="1"/>
    </row>
    <row r="47" spans="1:4" x14ac:dyDescent="0.25">
      <c r="A47" s="1" t="s">
        <v>38</v>
      </c>
      <c r="B47" s="6"/>
      <c r="C47" s="7"/>
      <c r="D47" s="1"/>
    </row>
    <row r="48" spans="1:4" x14ac:dyDescent="0.25">
      <c r="A48" t="s">
        <v>56</v>
      </c>
    </row>
    <row r="49" spans="1:1" x14ac:dyDescent="0.25">
      <c r="A49" t="s">
        <v>74</v>
      </c>
    </row>
    <row r="59" spans="1:1" x14ac:dyDescent="0.25">
      <c r="A59" s="4" t="s">
        <v>3</v>
      </c>
    </row>
    <row r="60" spans="1:1" x14ac:dyDescent="0.25">
      <c r="A60" s="4"/>
    </row>
    <row r="61" spans="1:1" ht="18.75" x14ac:dyDescent="0.3">
      <c r="A61" s="5" t="s">
        <v>4</v>
      </c>
    </row>
    <row r="66" spans="1:4" ht="135.75" customHeight="1" x14ac:dyDescent="0.25">
      <c r="A66" s="30" t="s">
        <v>82</v>
      </c>
      <c r="B66" s="30"/>
      <c r="C66" s="30"/>
      <c r="D66" s="30"/>
    </row>
  </sheetData>
  <mergeCells count="1">
    <mergeCell ref="A66:D6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E9" sqref="E9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12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15" t="s">
        <v>5</v>
      </c>
      <c r="C7" s="8" t="s">
        <v>1</v>
      </c>
      <c r="D7" s="8" t="s">
        <v>81</v>
      </c>
      <c r="E7" s="1"/>
      <c r="F7" s="8" t="s">
        <v>2</v>
      </c>
      <c r="G7" s="8" t="s">
        <v>1</v>
      </c>
    </row>
    <row r="8" spans="1:7" x14ac:dyDescent="0.25">
      <c r="A8" s="9"/>
      <c r="B8" s="16"/>
      <c r="C8" s="10"/>
      <c r="D8" s="9"/>
      <c r="F8" s="9" t="s">
        <v>13</v>
      </c>
      <c r="G8" s="10">
        <v>0.64300000000000002</v>
      </c>
    </row>
    <row r="9" spans="1:7" x14ac:dyDescent="0.25">
      <c r="A9" s="17" t="s">
        <v>13</v>
      </c>
      <c r="B9" s="16"/>
      <c r="C9" s="10"/>
      <c r="D9" s="9"/>
      <c r="F9" s="9" t="s">
        <v>29</v>
      </c>
      <c r="G9" s="10">
        <v>0.28870000000000001</v>
      </c>
    </row>
    <row r="10" spans="1:7" x14ac:dyDescent="0.25">
      <c r="A10" s="9"/>
      <c r="B10" s="16"/>
      <c r="C10" s="10"/>
      <c r="D10" s="9"/>
      <c r="F10" s="9" t="s">
        <v>41</v>
      </c>
      <c r="G10" s="10">
        <v>4.2754754688000003E-2</v>
      </c>
    </row>
    <row r="11" spans="1:7" x14ac:dyDescent="0.25">
      <c r="A11" s="18" t="s">
        <v>14</v>
      </c>
      <c r="B11" s="16"/>
      <c r="C11" s="10"/>
      <c r="D11" s="9"/>
      <c r="F11" s="9" t="s">
        <v>42</v>
      </c>
      <c r="G11" s="10">
        <v>2.5545245312E-2</v>
      </c>
    </row>
    <row r="12" spans="1:7" x14ac:dyDescent="0.25">
      <c r="A12" s="9"/>
      <c r="B12" s="16"/>
      <c r="C12" s="10"/>
      <c r="D12" s="9"/>
      <c r="F12" s="11" t="s">
        <v>43</v>
      </c>
      <c r="G12" s="12">
        <v>1</v>
      </c>
    </row>
    <row r="13" spans="1:7" x14ac:dyDescent="0.25">
      <c r="A13" s="9" t="s">
        <v>62</v>
      </c>
      <c r="B13" s="16">
        <v>1582.5329999999999</v>
      </c>
      <c r="C13" s="10">
        <v>7.3300000000000004E-2</v>
      </c>
      <c r="D13" s="9" t="s">
        <v>16</v>
      </c>
    </row>
    <row r="14" spans="1:7" x14ac:dyDescent="0.25">
      <c r="A14" s="9" t="s">
        <v>64</v>
      </c>
      <c r="B14" s="16">
        <v>1551.3989999999999</v>
      </c>
      <c r="C14" s="10">
        <v>7.1900000000000006E-2</v>
      </c>
      <c r="D14" s="9" t="s">
        <v>16</v>
      </c>
    </row>
    <row r="15" spans="1:7" x14ac:dyDescent="0.25">
      <c r="A15" s="9" t="s">
        <v>15</v>
      </c>
      <c r="B15" s="16">
        <v>1540.6365000000001</v>
      </c>
      <c r="C15" s="10">
        <v>7.1400000000000005E-2</v>
      </c>
      <c r="D15" s="9" t="s">
        <v>16</v>
      </c>
    </row>
    <row r="16" spans="1:7" x14ac:dyDescent="0.25">
      <c r="A16" s="9" t="s">
        <v>28</v>
      </c>
      <c r="B16" s="16">
        <v>1537.2885000000001</v>
      </c>
      <c r="C16" s="10">
        <v>7.1300000000000002E-2</v>
      </c>
      <c r="D16" s="9" t="s">
        <v>16</v>
      </c>
    </row>
    <row r="17" spans="1:7" x14ac:dyDescent="0.25">
      <c r="A17" s="9" t="s">
        <v>75</v>
      </c>
      <c r="B17" s="16">
        <v>1530.4694999999999</v>
      </c>
      <c r="C17" s="10">
        <v>7.0900000000000005E-2</v>
      </c>
      <c r="D17" s="9" t="s">
        <v>16</v>
      </c>
    </row>
    <row r="18" spans="1:7" x14ac:dyDescent="0.25">
      <c r="A18" s="9" t="s">
        <v>18</v>
      </c>
      <c r="B18" s="16">
        <v>1519.3905</v>
      </c>
      <c r="C18" s="10">
        <v>7.0400000000000004E-2</v>
      </c>
      <c r="D18" s="9" t="s">
        <v>27</v>
      </c>
      <c r="F18" s="13" t="s">
        <v>44</v>
      </c>
      <c r="G18" s="14" t="s">
        <v>1</v>
      </c>
    </row>
    <row r="19" spans="1:7" x14ac:dyDescent="0.25">
      <c r="A19" s="9" t="s">
        <v>59</v>
      </c>
      <c r="B19" s="16">
        <v>1027.9349999999999</v>
      </c>
      <c r="C19" s="10">
        <v>4.7600000000000003E-2</v>
      </c>
      <c r="D19" s="9" t="s">
        <v>16</v>
      </c>
      <c r="F19" s="9" t="s">
        <v>31</v>
      </c>
      <c r="G19" s="10">
        <v>0.28870000000000001</v>
      </c>
    </row>
    <row r="20" spans="1:7" x14ac:dyDescent="0.25">
      <c r="A20" s="9" t="s">
        <v>17</v>
      </c>
      <c r="B20" s="16">
        <v>1017.6575</v>
      </c>
      <c r="C20" s="10">
        <v>4.7100000000000003E-2</v>
      </c>
      <c r="D20" s="9" t="s">
        <v>16</v>
      </c>
      <c r="F20" s="9" t="s">
        <v>45</v>
      </c>
      <c r="G20" s="10">
        <v>0.64300000000000002</v>
      </c>
    </row>
    <row r="21" spans="1:7" x14ac:dyDescent="0.25">
      <c r="A21" s="9" t="s">
        <v>58</v>
      </c>
      <c r="B21" s="16">
        <v>999.22799999999995</v>
      </c>
      <c r="C21" s="10">
        <v>4.6300000000000001E-2</v>
      </c>
      <c r="D21" s="9" t="s">
        <v>16</v>
      </c>
      <c r="F21" s="9" t="s">
        <v>46</v>
      </c>
      <c r="G21" s="10">
        <v>4.2754E-2</v>
      </c>
    </row>
    <row r="22" spans="1:7" x14ac:dyDescent="0.25">
      <c r="A22" s="9" t="s">
        <v>78</v>
      </c>
      <c r="B22" s="16">
        <v>533.7595</v>
      </c>
      <c r="C22" s="10">
        <v>2.47E-2</v>
      </c>
      <c r="D22" s="9" t="s">
        <v>16</v>
      </c>
      <c r="F22" s="9" t="s">
        <v>42</v>
      </c>
      <c r="G22" s="10">
        <v>2.5545245312E-2</v>
      </c>
    </row>
    <row r="23" spans="1:7" x14ac:dyDescent="0.25">
      <c r="A23" s="11"/>
      <c r="B23" s="19">
        <v>12840.297</v>
      </c>
      <c r="C23" s="12">
        <v>0.59489999999999998</v>
      </c>
      <c r="D23" s="11"/>
      <c r="F23" s="11" t="s">
        <v>43</v>
      </c>
      <c r="G23" s="12">
        <v>1</v>
      </c>
    </row>
    <row r="24" spans="1:7" x14ac:dyDescent="0.25">
      <c r="A24" s="9"/>
      <c r="B24" s="16"/>
      <c r="C24" s="10"/>
      <c r="D24" s="9"/>
    </row>
    <row r="25" spans="1:7" x14ac:dyDescent="0.25">
      <c r="A25" s="18" t="s">
        <v>76</v>
      </c>
      <c r="B25" s="16"/>
      <c r="C25" s="10"/>
      <c r="D25" s="9"/>
    </row>
    <row r="26" spans="1:7" x14ac:dyDescent="0.25">
      <c r="A26" s="9"/>
      <c r="B26" s="16"/>
      <c r="C26" s="10"/>
      <c r="D26" s="9"/>
    </row>
    <row r="27" spans="1:7" x14ac:dyDescent="0.25">
      <c r="A27" s="9" t="s">
        <v>23</v>
      </c>
      <c r="B27" s="16">
        <v>1037.1288</v>
      </c>
      <c r="C27" s="10">
        <v>4.8099999999999997E-2</v>
      </c>
      <c r="D27" s="9" t="s">
        <v>16</v>
      </c>
    </row>
    <row r="28" spans="1:7" x14ac:dyDescent="0.25">
      <c r="A28" s="11"/>
      <c r="B28" s="19">
        <v>1037.1288</v>
      </c>
      <c r="C28" s="12">
        <v>4.8099999999999997E-2</v>
      </c>
      <c r="D28" s="11"/>
    </row>
    <row r="29" spans="1:7" x14ac:dyDescent="0.25">
      <c r="A29" s="9"/>
      <c r="B29" s="16"/>
      <c r="C29" s="10"/>
      <c r="D29" s="9"/>
    </row>
    <row r="30" spans="1:7" x14ac:dyDescent="0.25">
      <c r="A30" s="17" t="s">
        <v>29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77</v>
      </c>
      <c r="B32" s="16">
        <v>6228.2039999999997</v>
      </c>
      <c r="C32" s="10">
        <v>0.28870000000000001</v>
      </c>
      <c r="D32" s="9" t="s">
        <v>31</v>
      </c>
    </row>
    <row r="33" spans="1:4" x14ac:dyDescent="0.25">
      <c r="A33" s="11"/>
      <c r="B33" s="19">
        <v>6228.2039999999997</v>
      </c>
      <c r="C33" s="12">
        <v>0.28870000000000001</v>
      </c>
      <c r="D33" s="11"/>
    </row>
    <row r="34" spans="1:4" x14ac:dyDescent="0.25">
      <c r="A34" s="9"/>
      <c r="B34" s="16"/>
      <c r="C34" s="10"/>
      <c r="D34" s="9"/>
    </row>
    <row r="35" spans="1:4" x14ac:dyDescent="0.25">
      <c r="A35" s="17" t="s">
        <v>33</v>
      </c>
      <c r="B35" s="16"/>
      <c r="C35" s="10"/>
      <c r="D35" s="9"/>
    </row>
    <row r="36" spans="1:4" x14ac:dyDescent="0.25">
      <c r="A36" s="9"/>
      <c r="B36" s="16"/>
      <c r="C36" s="10"/>
      <c r="D36" s="9"/>
    </row>
    <row r="37" spans="1:4" x14ac:dyDescent="0.25">
      <c r="A37" s="18" t="s">
        <v>34</v>
      </c>
      <c r="B37" s="16">
        <v>210.14121180000001</v>
      </c>
      <c r="C37" s="10">
        <v>9.7389999999999994E-3</v>
      </c>
      <c r="D37" s="9"/>
    </row>
    <row r="38" spans="1:4" x14ac:dyDescent="0.25">
      <c r="A38" s="9"/>
      <c r="B38" s="16"/>
      <c r="C38" s="10"/>
      <c r="D38" s="9"/>
    </row>
    <row r="39" spans="1:4" x14ac:dyDescent="0.25">
      <c r="A39" s="18" t="s">
        <v>35</v>
      </c>
      <c r="B39" s="16">
        <v>712.32575510000004</v>
      </c>
      <c r="C39" s="10">
        <v>3.3015000000000003E-2</v>
      </c>
      <c r="D39" s="9"/>
    </row>
    <row r="40" spans="1:4" x14ac:dyDescent="0.25">
      <c r="A40" s="9"/>
      <c r="B40" s="16"/>
      <c r="C40" s="10"/>
      <c r="D40" s="9"/>
    </row>
    <row r="41" spans="1:4" x14ac:dyDescent="0.25">
      <c r="A41" s="20" t="s">
        <v>36</v>
      </c>
      <c r="B41" s="21">
        <v>547.67821919999994</v>
      </c>
      <c r="C41" s="22">
        <v>2.5545999999999999E-2</v>
      </c>
      <c r="D41" s="9"/>
    </row>
    <row r="42" spans="1:4" x14ac:dyDescent="0.25">
      <c r="A42" s="20" t="s">
        <v>37</v>
      </c>
      <c r="B42" s="21">
        <v>21575.774986100001</v>
      </c>
      <c r="C42" s="22">
        <v>1</v>
      </c>
      <c r="D42" s="9"/>
    </row>
    <row r="43" spans="1:4" x14ac:dyDescent="0.25">
      <c r="A43" s="1"/>
      <c r="B43" s="6"/>
      <c r="C43" s="7"/>
      <c r="D43" s="1"/>
    </row>
    <row r="44" spans="1:4" x14ac:dyDescent="0.25">
      <c r="A44" s="1" t="s">
        <v>38</v>
      </c>
      <c r="B44" s="6"/>
      <c r="C44" s="7"/>
      <c r="D44" s="1"/>
    </row>
    <row r="45" spans="1:4" x14ac:dyDescent="0.25">
      <c r="A45" t="s">
        <v>79</v>
      </c>
    </row>
    <row r="46" spans="1:4" x14ac:dyDescent="0.25">
      <c r="A46" t="s">
        <v>80</v>
      </c>
    </row>
    <row r="56" spans="1:4" x14ac:dyDescent="0.25">
      <c r="A56" s="4" t="s">
        <v>3</v>
      </c>
    </row>
    <row r="57" spans="1:4" x14ac:dyDescent="0.25">
      <c r="A57" s="4"/>
    </row>
    <row r="58" spans="1:4" ht="18.75" x14ac:dyDescent="0.3">
      <c r="A58" s="5" t="s">
        <v>4</v>
      </c>
    </row>
    <row r="62" spans="1:4" ht="141.75" customHeight="1" x14ac:dyDescent="0.25">
      <c r="A62" s="30" t="s">
        <v>82</v>
      </c>
      <c r="B62" s="30"/>
      <c r="C62" s="30"/>
      <c r="D62" s="30"/>
    </row>
  </sheetData>
  <mergeCells count="1">
    <mergeCell ref="A62:D6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C5" sqref="C5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B1"/>
      <c r="C1"/>
      <c r="H1"/>
    </row>
    <row r="2" spans="1:8" x14ac:dyDescent="0.25">
      <c r="B2"/>
      <c r="C2"/>
      <c r="H2"/>
    </row>
    <row r="3" spans="1:8" x14ac:dyDescent="0.25">
      <c r="B3"/>
      <c r="C3"/>
      <c r="H3"/>
    </row>
    <row r="4" spans="1:8" x14ac:dyDescent="0.25">
      <c r="A4" s="1" t="s">
        <v>83</v>
      </c>
      <c r="B4"/>
      <c r="C4"/>
      <c r="H4"/>
    </row>
    <row r="5" spans="1:8" x14ac:dyDescent="0.25">
      <c r="A5" s="1" t="s">
        <v>7</v>
      </c>
      <c r="B5"/>
      <c r="C5"/>
      <c r="H5"/>
    </row>
    <row r="6" spans="1:8" x14ac:dyDescent="0.25">
      <c r="B6"/>
      <c r="C6"/>
      <c r="H6"/>
    </row>
    <row r="7" spans="1:8" ht="30" x14ac:dyDescent="0.25">
      <c r="A7" s="8" t="s">
        <v>0</v>
      </c>
      <c r="B7" s="15" t="s">
        <v>5</v>
      </c>
      <c r="C7" s="8" t="s">
        <v>1</v>
      </c>
      <c r="D7" s="8" t="s">
        <v>84</v>
      </c>
      <c r="E7" s="8" t="s">
        <v>85</v>
      </c>
      <c r="F7" s="1"/>
      <c r="G7" s="8" t="s">
        <v>2</v>
      </c>
      <c r="H7" s="8" t="s">
        <v>1</v>
      </c>
    </row>
    <row r="8" spans="1:8" x14ac:dyDescent="0.25">
      <c r="A8" s="9"/>
      <c r="B8" s="16"/>
      <c r="C8" s="10"/>
      <c r="D8" s="9"/>
      <c r="E8" s="9"/>
      <c r="G8" s="23" t="s">
        <v>86</v>
      </c>
      <c r="H8" s="24">
        <v>0.4365</v>
      </c>
    </row>
    <row r="9" spans="1:8" x14ac:dyDescent="0.25">
      <c r="A9" s="17" t="s">
        <v>87</v>
      </c>
      <c r="B9" s="16"/>
      <c r="C9" s="10"/>
      <c r="D9" s="9"/>
      <c r="E9" s="9"/>
      <c r="G9" s="23" t="s">
        <v>87</v>
      </c>
      <c r="H9" s="24">
        <v>0.42709999999999998</v>
      </c>
    </row>
    <row r="10" spans="1:8" x14ac:dyDescent="0.25">
      <c r="A10" s="9"/>
      <c r="B10" s="16"/>
      <c r="C10" s="10"/>
      <c r="D10" s="9"/>
      <c r="E10" s="9"/>
      <c r="G10" s="23" t="s">
        <v>41</v>
      </c>
      <c r="H10" s="24">
        <v>7.0627180329999997E-2</v>
      </c>
    </row>
    <row r="11" spans="1:8" x14ac:dyDescent="0.25">
      <c r="A11" s="18" t="s">
        <v>88</v>
      </c>
      <c r="B11" s="16"/>
      <c r="C11" s="10"/>
      <c r="D11" s="9"/>
      <c r="E11" s="9"/>
      <c r="G11" s="23" t="s">
        <v>13</v>
      </c>
      <c r="H11" s="24">
        <v>6.1699999999999998E-2</v>
      </c>
    </row>
    <row r="12" spans="1:8" x14ac:dyDescent="0.25">
      <c r="A12" s="9"/>
      <c r="B12" s="16"/>
      <c r="C12" s="10"/>
      <c r="D12" s="9"/>
      <c r="E12" s="9"/>
      <c r="G12" s="23" t="s">
        <v>42</v>
      </c>
      <c r="H12" s="24">
        <v>4.0728196709999996E-3</v>
      </c>
    </row>
    <row r="13" spans="1:8" x14ac:dyDescent="0.25">
      <c r="A13" s="9" t="s">
        <v>28</v>
      </c>
      <c r="B13" s="16">
        <v>2497.7049999999999</v>
      </c>
      <c r="C13" s="10">
        <v>6.4999999999999997E-3</v>
      </c>
      <c r="D13" s="9" t="s">
        <v>89</v>
      </c>
      <c r="E13" s="9" t="s">
        <v>16</v>
      </c>
      <c r="G13" s="11" t="s">
        <v>43</v>
      </c>
      <c r="H13" s="12">
        <v>1</v>
      </c>
    </row>
    <row r="14" spans="1:8" x14ac:dyDescent="0.25">
      <c r="A14" s="11"/>
      <c r="B14" s="19">
        <v>2497.7049999999999</v>
      </c>
      <c r="C14" s="12">
        <v>6.4999999999999997E-3</v>
      </c>
      <c r="D14" s="11"/>
      <c r="E14" s="9"/>
    </row>
    <row r="15" spans="1:8" x14ac:dyDescent="0.25">
      <c r="A15" s="9"/>
      <c r="B15" s="16"/>
      <c r="C15" s="10"/>
      <c r="D15" s="9"/>
      <c r="E15" s="9"/>
    </row>
    <row r="16" spans="1:8" x14ac:dyDescent="0.25">
      <c r="A16" s="18" t="s">
        <v>90</v>
      </c>
      <c r="B16" s="16"/>
      <c r="C16" s="10"/>
      <c r="D16" s="9"/>
      <c r="E16" s="9"/>
    </row>
    <row r="17" spans="1:8" x14ac:dyDescent="0.25">
      <c r="A17" s="9"/>
      <c r="B17" s="16"/>
      <c r="C17" s="10"/>
      <c r="D17" s="9"/>
      <c r="E17" s="9"/>
    </row>
    <row r="18" spans="1:8" x14ac:dyDescent="0.25">
      <c r="A18" s="9" t="s">
        <v>21</v>
      </c>
      <c r="B18" s="16">
        <f>24945.845+4999.08</f>
        <v>29944.925000000003</v>
      </c>
      <c r="C18" s="10">
        <f>6.51%+1.31%</f>
        <v>7.8199999999999992E-2</v>
      </c>
      <c r="D18" s="9" t="s">
        <v>91</v>
      </c>
      <c r="E18" s="9" t="s">
        <v>16</v>
      </c>
    </row>
    <row r="19" spans="1:8" x14ac:dyDescent="0.25">
      <c r="A19" s="9" t="s">
        <v>92</v>
      </c>
      <c r="B19" s="16">
        <v>14959.395</v>
      </c>
      <c r="C19" s="10">
        <v>3.9100000000000003E-2</v>
      </c>
      <c r="D19" s="9" t="s">
        <v>91</v>
      </c>
      <c r="E19" s="9" t="s">
        <v>16</v>
      </c>
      <c r="G19" s="13" t="s">
        <v>44</v>
      </c>
      <c r="H19" s="14" t="s">
        <v>1</v>
      </c>
    </row>
    <row r="20" spans="1:8" x14ac:dyDescent="0.25">
      <c r="A20" s="9" t="s">
        <v>93</v>
      </c>
      <c r="B20" s="16">
        <v>14932.68</v>
      </c>
      <c r="C20" s="10">
        <v>3.9E-2</v>
      </c>
      <c r="D20" s="9" t="s">
        <v>94</v>
      </c>
      <c r="E20" s="9" t="s">
        <v>95</v>
      </c>
      <c r="G20" s="23" t="s">
        <v>31</v>
      </c>
      <c r="H20" s="24">
        <v>0.4365</v>
      </c>
    </row>
    <row r="21" spans="1:8" x14ac:dyDescent="0.25">
      <c r="A21" s="9" t="s">
        <v>96</v>
      </c>
      <c r="B21" s="16">
        <v>14931.305</v>
      </c>
      <c r="C21" s="10">
        <v>3.9E-2</v>
      </c>
      <c r="D21" s="9" t="s">
        <v>94</v>
      </c>
      <c r="E21" s="9" t="s">
        <v>16</v>
      </c>
      <c r="G21" s="23" t="s">
        <v>45</v>
      </c>
      <c r="H21" s="24">
        <v>0.48880000000000001</v>
      </c>
    </row>
    <row r="22" spans="1:8" x14ac:dyDescent="0.25">
      <c r="A22" s="9" t="s">
        <v>15</v>
      </c>
      <c r="B22" s="16">
        <v>14871.99</v>
      </c>
      <c r="C22" s="10">
        <v>3.8899999999999997E-2</v>
      </c>
      <c r="D22" s="9" t="s">
        <v>94</v>
      </c>
      <c r="E22" s="9" t="s">
        <v>16</v>
      </c>
      <c r="G22" s="23" t="s">
        <v>46</v>
      </c>
      <c r="H22" s="24">
        <v>7.0626999999999995E-2</v>
      </c>
    </row>
    <row r="23" spans="1:8" x14ac:dyDescent="0.25">
      <c r="A23" s="9" t="s">
        <v>97</v>
      </c>
      <c r="B23" s="16">
        <v>9997.09</v>
      </c>
      <c r="C23" s="10">
        <v>2.6100000000000002E-2</v>
      </c>
      <c r="D23" s="9" t="s">
        <v>91</v>
      </c>
      <c r="E23" s="9" t="s">
        <v>95</v>
      </c>
      <c r="G23" s="23" t="s">
        <v>42</v>
      </c>
      <c r="H23" s="24">
        <v>4.0728196709999996E-3</v>
      </c>
    </row>
    <row r="24" spans="1:8" x14ac:dyDescent="0.25">
      <c r="A24" s="9" t="s">
        <v>75</v>
      </c>
      <c r="B24" s="16">
        <v>9988.77</v>
      </c>
      <c r="C24" s="10">
        <v>2.6100000000000002E-2</v>
      </c>
      <c r="D24" s="9" t="s">
        <v>94</v>
      </c>
      <c r="E24" s="9" t="s">
        <v>16</v>
      </c>
      <c r="G24" s="11" t="s">
        <v>43</v>
      </c>
      <c r="H24" s="12">
        <v>1</v>
      </c>
    </row>
    <row r="25" spans="1:8" x14ac:dyDescent="0.25">
      <c r="A25" s="9" t="s">
        <v>19</v>
      </c>
      <c r="B25" s="16">
        <v>9987.98</v>
      </c>
      <c r="C25" s="10">
        <v>2.6100000000000002E-2</v>
      </c>
      <c r="D25" s="9" t="s">
        <v>91</v>
      </c>
      <c r="E25" s="9" t="s">
        <v>16</v>
      </c>
    </row>
    <row r="26" spans="1:8" s="28" customFormat="1" x14ac:dyDescent="0.25">
      <c r="A26" s="25" t="s">
        <v>28</v>
      </c>
      <c r="B26" s="26">
        <f>9987.91+2496.2525</f>
        <v>12484.1625</v>
      </c>
      <c r="C26" s="27">
        <f>2.61%+0.65%</f>
        <v>3.2599999999999997E-2</v>
      </c>
      <c r="D26" s="25" t="s">
        <v>91</v>
      </c>
      <c r="E26" s="25" t="s">
        <v>16</v>
      </c>
      <c r="H26" s="29"/>
    </row>
    <row r="27" spans="1:8" x14ac:dyDescent="0.25">
      <c r="A27" s="9" t="s">
        <v>98</v>
      </c>
      <c r="B27" s="16">
        <v>9978.81</v>
      </c>
      <c r="C27" s="10">
        <v>2.6100000000000002E-2</v>
      </c>
      <c r="D27" s="9" t="s">
        <v>94</v>
      </c>
      <c r="E27" s="9" t="s">
        <v>16</v>
      </c>
    </row>
    <row r="28" spans="1:8" x14ac:dyDescent="0.25">
      <c r="A28" s="9" t="s">
        <v>99</v>
      </c>
      <c r="B28" s="16">
        <v>9954.94</v>
      </c>
      <c r="C28" s="10">
        <v>2.5999999999999999E-2</v>
      </c>
      <c r="D28" s="9" t="s">
        <v>91</v>
      </c>
      <c r="E28" s="9" t="s">
        <v>16</v>
      </c>
    </row>
    <row r="29" spans="1:8" x14ac:dyDescent="0.25">
      <c r="A29" s="9" t="s">
        <v>23</v>
      </c>
      <c r="B29" s="16">
        <v>3998.86</v>
      </c>
      <c r="C29" s="10">
        <v>1.04E-2</v>
      </c>
      <c r="D29" s="9" t="s">
        <v>94</v>
      </c>
      <c r="E29" s="9" t="s">
        <v>16</v>
      </c>
    </row>
    <row r="30" spans="1:8" x14ac:dyDescent="0.25">
      <c r="A30" s="9" t="s">
        <v>100</v>
      </c>
      <c r="B30" s="16">
        <v>2489.6875</v>
      </c>
      <c r="C30" s="10">
        <v>6.4999999999999997E-3</v>
      </c>
      <c r="D30" s="9" t="s">
        <v>91</v>
      </c>
      <c r="E30" s="9" t="s">
        <v>95</v>
      </c>
    </row>
    <row r="31" spans="1:8" x14ac:dyDescent="0.25">
      <c r="A31" s="9" t="s">
        <v>101</v>
      </c>
      <c r="B31" s="16">
        <v>2482.9324999999999</v>
      </c>
      <c r="C31" s="10">
        <v>6.4999999999999997E-3</v>
      </c>
      <c r="D31" s="9" t="s">
        <v>94</v>
      </c>
      <c r="E31" s="9" t="s">
        <v>16</v>
      </c>
    </row>
    <row r="32" spans="1:8" x14ac:dyDescent="0.25">
      <c r="A32" s="11"/>
      <c r="B32" s="19">
        <v>161003.5275</v>
      </c>
      <c r="C32" s="12">
        <v>0.42059999999999997</v>
      </c>
      <c r="D32" s="11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17" t="s">
        <v>13</v>
      </c>
      <c r="B34" s="16"/>
      <c r="C34" s="10"/>
      <c r="D34" s="9"/>
      <c r="E34" s="9"/>
    </row>
    <row r="35" spans="1:5" x14ac:dyDescent="0.25">
      <c r="A35" s="9"/>
      <c r="B35" s="16"/>
      <c r="C35" s="10"/>
      <c r="D35" s="9"/>
      <c r="E35" s="9"/>
    </row>
    <row r="36" spans="1:5" x14ac:dyDescent="0.25">
      <c r="A36" s="18" t="s">
        <v>14</v>
      </c>
      <c r="B36" s="16"/>
      <c r="C36" s="10"/>
      <c r="D36" s="9"/>
      <c r="E36" s="9"/>
    </row>
    <row r="37" spans="1:5" x14ac:dyDescent="0.25">
      <c r="A37" s="9"/>
      <c r="B37" s="16"/>
      <c r="C37" s="10"/>
      <c r="D37" s="9"/>
      <c r="E37" s="9"/>
    </row>
    <row r="38" spans="1:5" x14ac:dyDescent="0.25">
      <c r="A38" s="9" t="s">
        <v>64</v>
      </c>
      <c r="B38" s="16">
        <v>15085.77</v>
      </c>
      <c r="C38" s="10">
        <v>3.9399999999999998E-2</v>
      </c>
      <c r="D38" s="9" t="s">
        <v>16</v>
      </c>
      <c r="E38" s="9" t="s">
        <v>16</v>
      </c>
    </row>
    <row r="39" spans="1:5" x14ac:dyDescent="0.25">
      <c r="A39" s="9" t="s">
        <v>23</v>
      </c>
      <c r="B39" s="16">
        <v>8546.2314999999999</v>
      </c>
      <c r="C39" s="10">
        <v>2.23E-2</v>
      </c>
      <c r="D39" s="9" t="s">
        <v>16</v>
      </c>
      <c r="E39" s="9" t="s">
        <v>16</v>
      </c>
    </row>
    <row r="40" spans="1:5" x14ac:dyDescent="0.25">
      <c r="A40" s="11"/>
      <c r="B40" s="19">
        <v>23632.001499999998</v>
      </c>
      <c r="C40" s="12">
        <v>6.1699999999999998E-2</v>
      </c>
      <c r="D40" s="11"/>
      <c r="E40" s="9"/>
    </row>
    <row r="41" spans="1:5" x14ac:dyDescent="0.25">
      <c r="A41" s="9"/>
      <c r="B41" s="16"/>
      <c r="C41" s="10"/>
      <c r="D41" s="9"/>
      <c r="E41" s="9"/>
    </row>
    <row r="42" spans="1:5" x14ac:dyDescent="0.25">
      <c r="A42" s="17" t="s">
        <v>86</v>
      </c>
      <c r="B42" s="16"/>
      <c r="C42" s="10"/>
      <c r="D42" s="9"/>
      <c r="E42" s="9"/>
    </row>
    <row r="43" spans="1:5" x14ac:dyDescent="0.25">
      <c r="A43" s="9"/>
      <c r="B43" s="16"/>
      <c r="C43" s="10"/>
      <c r="D43" s="9"/>
      <c r="E43" s="9"/>
    </row>
    <row r="44" spans="1:5" x14ac:dyDescent="0.25">
      <c r="A44" s="9" t="s">
        <v>102</v>
      </c>
      <c r="B44" s="16">
        <v>29870.37</v>
      </c>
      <c r="C44" s="10">
        <v>7.8E-2</v>
      </c>
      <c r="D44" s="9" t="s">
        <v>31</v>
      </c>
      <c r="E44" s="9" t="s">
        <v>31</v>
      </c>
    </row>
    <row r="45" spans="1:5" x14ac:dyDescent="0.25">
      <c r="A45" s="9" t="s">
        <v>103</v>
      </c>
      <c r="B45" s="16">
        <v>29851.17</v>
      </c>
      <c r="C45" s="10">
        <v>7.8E-2</v>
      </c>
      <c r="D45" s="9" t="s">
        <v>31</v>
      </c>
      <c r="E45" s="9" t="s">
        <v>31</v>
      </c>
    </row>
    <row r="46" spans="1:5" x14ac:dyDescent="0.25">
      <c r="A46" s="9" t="s">
        <v>104</v>
      </c>
      <c r="B46" s="16">
        <v>29831.85</v>
      </c>
      <c r="C46" s="10">
        <v>7.7899999999999997E-2</v>
      </c>
      <c r="D46" s="9" t="s">
        <v>31</v>
      </c>
      <c r="E46" s="9" t="s">
        <v>31</v>
      </c>
    </row>
    <row r="47" spans="1:5" x14ac:dyDescent="0.25">
      <c r="A47" s="9" t="s">
        <v>105</v>
      </c>
      <c r="B47" s="16">
        <v>19875.04</v>
      </c>
      <c r="C47" s="10">
        <v>5.1900000000000002E-2</v>
      </c>
      <c r="D47" s="9" t="s">
        <v>31</v>
      </c>
      <c r="E47" s="9" t="s">
        <v>31</v>
      </c>
    </row>
    <row r="48" spans="1:5" x14ac:dyDescent="0.25">
      <c r="A48" s="9" t="s">
        <v>106</v>
      </c>
      <c r="B48" s="16">
        <v>19862.36</v>
      </c>
      <c r="C48" s="10">
        <v>5.1900000000000002E-2</v>
      </c>
      <c r="D48" s="9" t="s">
        <v>31</v>
      </c>
      <c r="E48" s="9" t="s">
        <v>31</v>
      </c>
    </row>
    <row r="49" spans="1:5" x14ac:dyDescent="0.25">
      <c r="A49" s="9" t="s">
        <v>107</v>
      </c>
      <c r="B49" s="16">
        <v>12454.1625</v>
      </c>
      <c r="C49" s="10">
        <v>3.2500000000000001E-2</v>
      </c>
      <c r="D49" s="9" t="s">
        <v>31</v>
      </c>
      <c r="E49" s="9" t="s">
        <v>31</v>
      </c>
    </row>
    <row r="50" spans="1:5" x14ac:dyDescent="0.25">
      <c r="A50" s="9" t="s">
        <v>108</v>
      </c>
      <c r="B50" s="16">
        <v>9917.5400000000009</v>
      </c>
      <c r="C50" s="10">
        <v>2.5899999999999999E-2</v>
      </c>
      <c r="D50" s="9" t="s">
        <v>31</v>
      </c>
      <c r="E50" s="9" t="s">
        <v>31</v>
      </c>
    </row>
    <row r="51" spans="1:5" x14ac:dyDescent="0.25">
      <c r="A51" s="9" t="s">
        <v>109</v>
      </c>
      <c r="B51" s="16">
        <v>5997.2160000000003</v>
      </c>
      <c r="C51" s="10">
        <v>1.5699999999999999E-2</v>
      </c>
      <c r="D51" s="9" t="s">
        <v>31</v>
      </c>
      <c r="E51" s="9" t="s">
        <v>31</v>
      </c>
    </row>
    <row r="52" spans="1:5" x14ac:dyDescent="0.25">
      <c r="A52" s="9" t="s">
        <v>110</v>
      </c>
      <c r="B52" s="16">
        <v>4981.665</v>
      </c>
      <c r="C52" s="10">
        <v>1.2999999999999999E-2</v>
      </c>
      <c r="D52" s="9" t="s">
        <v>31</v>
      </c>
      <c r="E52" s="9" t="s">
        <v>31</v>
      </c>
    </row>
    <row r="53" spans="1:5" x14ac:dyDescent="0.25">
      <c r="A53" s="9" t="s">
        <v>111</v>
      </c>
      <c r="B53" s="16">
        <v>4488.8265000000001</v>
      </c>
      <c r="C53" s="10">
        <v>1.17E-2</v>
      </c>
      <c r="D53" s="9" t="s">
        <v>31</v>
      </c>
      <c r="E53" s="9" t="s">
        <v>31</v>
      </c>
    </row>
    <row r="54" spans="1:5" x14ac:dyDescent="0.25">
      <c r="A54" s="11"/>
      <c r="B54" s="19">
        <v>167130.20000000001</v>
      </c>
      <c r="C54" s="12">
        <v>0.4365</v>
      </c>
      <c r="D54" s="11"/>
      <c r="E54" s="9"/>
    </row>
    <row r="55" spans="1:5" x14ac:dyDescent="0.25">
      <c r="A55" s="9"/>
      <c r="B55" s="16"/>
      <c r="C55" s="10"/>
      <c r="D55" s="9"/>
      <c r="E55" s="9"/>
    </row>
    <row r="56" spans="1:5" x14ac:dyDescent="0.25">
      <c r="A56" s="17" t="s">
        <v>33</v>
      </c>
      <c r="B56" s="16"/>
      <c r="C56" s="10"/>
      <c r="D56" s="9"/>
      <c r="E56" s="9"/>
    </row>
    <row r="57" spans="1:5" x14ac:dyDescent="0.25">
      <c r="A57" s="9"/>
      <c r="B57" s="16"/>
      <c r="C57" s="10"/>
      <c r="D57" s="9"/>
      <c r="E57" s="9"/>
    </row>
    <row r="58" spans="1:5" x14ac:dyDescent="0.25">
      <c r="A58" s="18" t="s">
        <v>34</v>
      </c>
      <c r="B58" s="16">
        <v>6157.7072552</v>
      </c>
      <c r="C58" s="10">
        <v>1.6088999999999999E-2</v>
      </c>
      <c r="D58" s="9"/>
      <c r="E58" s="9"/>
    </row>
    <row r="59" spans="1:5" x14ac:dyDescent="0.25">
      <c r="A59" s="9"/>
      <c r="B59" s="16"/>
      <c r="C59" s="10"/>
      <c r="D59" s="9"/>
      <c r="E59" s="9"/>
    </row>
    <row r="60" spans="1:5" x14ac:dyDescent="0.25">
      <c r="A60" s="18" t="s">
        <v>35</v>
      </c>
      <c r="B60" s="16">
        <v>20873.030063300001</v>
      </c>
      <c r="C60" s="10">
        <v>5.4538000000000003E-2</v>
      </c>
      <c r="D60" s="9"/>
      <c r="E60" s="9"/>
    </row>
    <row r="61" spans="1:5" x14ac:dyDescent="0.25">
      <c r="A61" s="9"/>
      <c r="B61" s="16"/>
      <c r="C61" s="10"/>
      <c r="D61" s="9"/>
      <c r="E61" s="9"/>
    </row>
    <row r="62" spans="1:5" x14ac:dyDescent="0.25">
      <c r="A62" s="20" t="s">
        <v>36</v>
      </c>
      <c r="B62" s="21">
        <v>1430.1168703999999</v>
      </c>
      <c r="C62" s="22">
        <v>4.0730000000000002E-3</v>
      </c>
      <c r="D62" s="9"/>
      <c r="E62" s="9"/>
    </row>
    <row r="63" spans="1:5" x14ac:dyDescent="0.25">
      <c r="A63" s="20" t="s">
        <v>37</v>
      </c>
      <c r="B63" s="21">
        <v>382724.28818889998</v>
      </c>
      <c r="C63" s="22">
        <v>1</v>
      </c>
      <c r="D63" s="9"/>
      <c r="E63" s="9"/>
    </row>
    <row r="64" spans="1:5" x14ac:dyDescent="0.25">
      <c r="A64" s="1"/>
      <c r="B64" s="6"/>
      <c r="C64" s="7"/>
      <c r="D64" s="1"/>
    </row>
    <row r="65" spans="1:5" x14ac:dyDescent="0.25">
      <c r="A65" s="1" t="s">
        <v>38</v>
      </c>
      <c r="B65" s="6"/>
      <c r="C65" s="7"/>
      <c r="D65" s="1"/>
    </row>
    <row r="66" spans="1:5" x14ac:dyDescent="0.25">
      <c r="A66" t="s">
        <v>112</v>
      </c>
    </row>
    <row r="67" spans="1:5" x14ac:dyDescent="0.25">
      <c r="A67" t="s">
        <v>113</v>
      </c>
    </row>
    <row r="68" spans="1:5" x14ac:dyDescent="0.25">
      <c r="E68" s="1"/>
    </row>
    <row r="77" spans="1:5" x14ac:dyDescent="0.25">
      <c r="A77" s="4" t="s">
        <v>3</v>
      </c>
    </row>
    <row r="78" spans="1:5" x14ac:dyDescent="0.25">
      <c r="A78" s="4"/>
    </row>
    <row r="79" spans="1:5" ht="18.75" x14ac:dyDescent="0.3">
      <c r="A79" s="5" t="s">
        <v>4</v>
      </c>
    </row>
    <row r="84" spans="1:4" ht="134.25" customHeight="1" x14ac:dyDescent="0.25">
      <c r="A84" s="30" t="s">
        <v>82</v>
      </c>
      <c r="B84" s="30"/>
      <c r="C84" s="30"/>
      <c r="D84" s="30"/>
    </row>
  </sheetData>
  <mergeCells count="1">
    <mergeCell ref="A84:D84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workbookViewId="0">
      <selection activeCell="F7" sqref="F7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B1"/>
      <c r="C1"/>
      <c r="H1"/>
    </row>
    <row r="2" spans="1:8" x14ac:dyDescent="0.25">
      <c r="B2"/>
      <c r="C2"/>
      <c r="H2"/>
    </row>
    <row r="3" spans="1:8" x14ac:dyDescent="0.25">
      <c r="B3"/>
      <c r="C3"/>
      <c r="H3"/>
    </row>
    <row r="4" spans="1:8" x14ac:dyDescent="0.25">
      <c r="A4" s="1" t="s">
        <v>114</v>
      </c>
      <c r="B4"/>
      <c r="C4"/>
      <c r="H4"/>
    </row>
    <row r="5" spans="1:8" x14ac:dyDescent="0.25">
      <c r="A5" s="1" t="s">
        <v>7</v>
      </c>
      <c r="B5"/>
      <c r="C5"/>
      <c r="H5"/>
    </row>
    <row r="6" spans="1:8" x14ac:dyDescent="0.25">
      <c r="B6"/>
      <c r="C6"/>
      <c r="H6"/>
    </row>
    <row r="7" spans="1:8" ht="30" x14ac:dyDescent="0.25">
      <c r="A7" s="8" t="s">
        <v>0</v>
      </c>
      <c r="B7" s="15" t="s">
        <v>5</v>
      </c>
      <c r="C7" s="8" t="s">
        <v>1</v>
      </c>
      <c r="D7" s="8" t="s">
        <v>84</v>
      </c>
      <c r="E7" s="8" t="s">
        <v>85</v>
      </c>
      <c r="F7" s="1"/>
      <c r="G7" s="8" t="s">
        <v>2</v>
      </c>
      <c r="H7" s="8" t="s">
        <v>1</v>
      </c>
    </row>
    <row r="8" spans="1:8" x14ac:dyDescent="0.25">
      <c r="A8" s="9"/>
      <c r="B8" s="16"/>
      <c r="C8" s="10"/>
      <c r="D8" s="9"/>
      <c r="E8" s="9"/>
      <c r="G8" s="9" t="s">
        <v>13</v>
      </c>
      <c r="H8" s="10">
        <v>0.37530000000000002</v>
      </c>
    </row>
    <row r="9" spans="1:8" x14ac:dyDescent="0.25">
      <c r="A9" s="17" t="s">
        <v>87</v>
      </c>
      <c r="B9" s="16"/>
      <c r="C9" s="10"/>
      <c r="D9" s="9"/>
      <c r="E9" s="9"/>
      <c r="G9" s="9" t="s">
        <v>87</v>
      </c>
      <c r="H9" s="10">
        <v>0.33579999999999999</v>
      </c>
    </row>
    <row r="10" spans="1:8" x14ac:dyDescent="0.25">
      <c r="A10" s="9"/>
      <c r="B10" s="16"/>
      <c r="C10" s="10"/>
      <c r="D10" s="9"/>
      <c r="E10" s="9"/>
      <c r="G10" s="9" t="s">
        <v>86</v>
      </c>
      <c r="H10" s="10">
        <v>0.23519999999999999</v>
      </c>
    </row>
    <row r="11" spans="1:8" x14ac:dyDescent="0.25">
      <c r="A11" s="18" t="s">
        <v>88</v>
      </c>
      <c r="B11" s="16"/>
      <c r="C11" s="10"/>
      <c r="D11" s="9"/>
      <c r="E11" s="9"/>
      <c r="G11" s="9" t="s">
        <v>42</v>
      </c>
      <c r="H11" s="10">
        <v>2.8152230346E-2</v>
      </c>
    </row>
    <row r="12" spans="1:8" x14ac:dyDescent="0.25">
      <c r="A12" s="9"/>
      <c r="B12" s="16"/>
      <c r="C12" s="10"/>
      <c r="D12" s="9"/>
      <c r="E12" s="9"/>
      <c r="G12" s="9" t="s">
        <v>29</v>
      </c>
      <c r="H12" s="10">
        <v>2.4799999999999999E-2</v>
      </c>
    </row>
    <row r="13" spans="1:8" x14ac:dyDescent="0.25">
      <c r="A13" s="9" t="s">
        <v>115</v>
      </c>
      <c r="B13" s="16">
        <v>12233.065000000001</v>
      </c>
      <c r="C13" s="10">
        <v>7.2900000000000006E-2</v>
      </c>
      <c r="D13" s="9" t="s">
        <v>94</v>
      </c>
      <c r="E13" s="9" t="s">
        <v>16</v>
      </c>
      <c r="G13" s="9" t="s">
        <v>41</v>
      </c>
      <c r="H13" s="10">
        <v>7.47769654E-4</v>
      </c>
    </row>
    <row r="14" spans="1:8" x14ac:dyDescent="0.25">
      <c r="A14" s="9" t="s">
        <v>62</v>
      </c>
      <c r="B14" s="16">
        <v>4926.9049999999997</v>
      </c>
      <c r="C14" s="10">
        <v>2.9399999999999999E-2</v>
      </c>
      <c r="D14" s="9" t="s">
        <v>94</v>
      </c>
      <c r="E14" s="9" t="s">
        <v>16</v>
      </c>
      <c r="G14" s="11" t="s">
        <v>43</v>
      </c>
      <c r="H14" s="12">
        <v>1</v>
      </c>
    </row>
    <row r="15" spans="1:8" x14ac:dyDescent="0.25">
      <c r="A15" s="9" t="s">
        <v>28</v>
      </c>
      <c r="B15" s="16">
        <v>9795.52</v>
      </c>
      <c r="C15" s="10">
        <v>5.8400000000000001E-2</v>
      </c>
      <c r="D15" s="9" t="s">
        <v>89</v>
      </c>
      <c r="E15" s="9" t="s">
        <v>16</v>
      </c>
    </row>
    <row r="16" spans="1:8" x14ac:dyDescent="0.25">
      <c r="A16" s="11"/>
      <c r="B16" s="19">
        <v>26955.49</v>
      </c>
      <c r="C16" s="12">
        <v>0.16070000000000001</v>
      </c>
      <c r="D16" s="11"/>
      <c r="E16" s="9"/>
    </row>
    <row r="17" spans="1:8" x14ac:dyDescent="0.25">
      <c r="A17" s="9"/>
      <c r="B17" s="16"/>
      <c r="C17" s="10"/>
      <c r="D17" s="9"/>
      <c r="E17" s="9"/>
    </row>
    <row r="18" spans="1:8" x14ac:dyDescent="0.25">
      <c r="A18" s="18" t="s">
        <v>90</v>
      </c>
      <c r="B18" s="16"/>
      <c r="C18" s="10"/>
      <c r="D18" s="9"/>
      <c r="E18" s="9"/>
      <c r="G18" s="13" t="s">
        <v>44</v>
      </c>
      <c r="H18" s="14" t="s">
        <v>1</v>
      </c>
    </row>
    <row r="19" spans="1:8" x14ac:dyDescent="0.25">
      <c r="A19" s="9"/>
      <c r="B19" s="16"/>
      <c r="C19" s="10"/>
      <c r="D19" s="9"/>
      <c r="E19" s="9"/>
      <c r="G19" s="9" t="s">
        <v>31</v>
      </c>
      <c r="H19" s="10">
        <v>0.26</v>
      </c>
    </row>
    <row r="20" spans="1:8" x14ac:dyDescent="0.25">
      <c r="A20" s="9"/>
      <c r="B20" s="16"/>
      <c r="C20" s="10"/>
      <c r="D20" s="9"/>
      <c r="E20" s="9"/>
      <c r="G20" s="9" t="s">
        <v>45</v>
      </c>
      <c r="H20" s="10">
        <v>0.71109999999999995</v>
      </c>
    </row>
    <row r="21" spans="1:8" x14ac:dyDescent="0.25">
      <c r="A21" s="9" t="s">
        <v>75</v>
      </c>
      <c r="B21" s="16">
        <v>7339.2375000000002</v>
      </c>
      <c r="C21" s="10">
        <v>4.3700000000000003E-2</v>
      </c>
      <c r="D21" s="9" t="s">
        <v>94</v>
      </c>
      <c r="E21" s="9" t="s">
        <v>16</v>
      </c>
      <c r="G21" s="9" t="s">
        <v>46</v>
      </c>
      <c r="H21" s="10">
        <v>7.4700000000000005E-4</v>
      </c>
    </row>
    <row r="22" spans="1:8" x14ac:dyDescent="0.25">
      <c r="A22" s="9" t="s">
        <v>64</v>
      </c>
      <c r="B22" s="16">
        <v>4931.1499999999996</v>
      </c>
      <c r="C22" s="10">
        <v>2.9399999999999999E-2</v>
      </c>
      <c r="D22" s="9" t="s">
        <v>94</v>
      </c>
      <c r="E22" s="9" t="s">
        <v>16</v>
      </c>
      <c r="G22" s="9" t="s">
        <v>42</v>
      </c>
      <c r="H22" s="10">
        <v>2.8152230346E-2</v>
      </c>
    </row>
    <row r="23" spans="1:8" x14ac:dyDescent="0.25">
      <c r="A23" s="9" t="s">
        <v>92</v>
      </c>
      <c r="B23" s="16">
        <v>4917.3450000000003</v>
      </c>
      <c r="C23" s="10">
        <v>2.93E-2</v>
      </c>
      <c r="D23" s="9" t="s">
        <v>91</v>
      </c>
      <c r="E23" s="9" t="s">
        <v>16</v>
      </c>
      <c r="G23" s="11" t="s">
        <v>43</v>
      </c>
      <c r="H23" s="12">
        <v>1</v>
      </c>
    </row>
    <row r="24" spans="1:8" x14ac:dyDescent="0.25">
      <c r="A24" s="9" t="s">
        <v>116</v>
      </c>
      <c r="B24" s="16">
        <v>4802.8616000000002</v>
      </c>
      <c r="C24" s="10">
        <v>2.86E-2</v>
      </c>
      <c r="D24" s="9" t="s">
        <v>94</v>
      </c>
      <c r="E24" s="9" t="s">
        <v>16</v>
      </c>
    </row>
    <row r="25" spans="1:8" x14ac:dyDescent="0.25">
      <c r="A25" s="9" t="s">
        <v>100</v>
      </c>
      <c r="B25" s="16">
        <v>2489.6875</v>
      </c>
      <c r="C25" s="10">
        <v>1.4800000000000001E-2</v>
      </c>
      <c r="D25" s="9" t="s">
        <v>91</v>
      </c>
      <c r="E25" s="9" t="s">
        <v>95</v>
      </c>
    </row>
    <row r="26" spans="1:8" x14ac:dyDescent="0.25">
      <c r="A26" s="9" t="s">
        <v>62</v>
      </c>
      <c r="B26" s="16">
        <v>2459.2674999999999</v>
      </c>
      <c r="C26" s="10">
        <v>1.47E-2</v>
      </c>
      <c r="D26" s="9" t="s">
        <v>94</v>
      </c>
      <c r="E26" s="9" t="s">
        <v>16</v>
      </c>
    </row>
    <row r="27" spans="1:8" x14ac:dyDescent="0.25">
      <c r="A27" s="9" t="s">
        <v>101</v>
      </c>
      <c r="B27" s="16">
        <v>2446.5425</v>
      </c>
      <c r="C27" s="10">
        <v>1.46E-2</v>
      </c>
      <c r="D27" s="9" t="s">
        <v>94</v>
      </c>
      <c r="E27" s="9" t="s">
        <v>16</v>
      </c>
    </row>
    <row r="28" spans="1:8" x14ac:dyDescent="0.25">
      <c r="A28" s="11"/>
      <c r="B28" s="19">
        <v>29386.0916</v>
      </c>
      <c r="C28" s="12">
        <v>0.17510000000000001</v>
      </c>
      <c r="D28" s="11"/>
      <c r="E28" s="9"/>
    </row>
    <row r="29" spans="1:8" x14ac:dyDescent="0.25">
      <c r="A29" s="9"/>
      <c r="B29" s="16"/>
      <c r="C29" s="10"/>
      <c r="D29" s="9"/>
      <c r="E29" s="9"/>
    </row>
    <row r="30" spans="1:8" x14ac:dyDescent="0.25">
      <c r="A30" s="17" t="s">
        <v>13</v>
      </c>
      <c r="B30" s="16"/>
      <c r="C30" s="10"/>
      <c r="D30" s="9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8" t="s">
        <v>14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9" t="s">
        <v>15</v>
      </c>
      <c r="B34" s="16">
        <v>11298.001</v>
      </c>
      <c r="C34" s="10">
        <v>6.7299999999999999E-2</v>
      </c>
      <c r="D34" s="9" t="s">
        <v>16</v>
      </c>
      <c r="E34" s="9" t="s">
        <v>16</v>
      </c>
    </row>
    <row r="35" spans="1:5" x14ac:dyDescent="0.25">
      <c r="A35" s="9" t="s">
        <v>117</v>
      </c>
      <c r="B35" s="16">
        <v>10183.816000000001</v>
      </c>
      <c r="C35" s="10">
        <v>6.0699999999999997E-2</v>
      </c>
      <c r="D35" s="9" t="s">
        <v>16</v>
      </c>
      <c r="E35" s="9" t="s">
        <v>16</v>
      </c>
    </row>
    <row r="36" spans="1:5" x14ac:dyDescent="0.25">
      <c r="A36" s="9" t="s">
        <v>118</v>
      </c>
      <c r="B36" s="16">
        <v>7778.04</v>
      </c>
      <c r="C36" s="10">
        <v>4.6399999999999997E-2</v>
      </c>
      <c r="D36" s="9" t="s">
        <v>119</v>
      </c>
      <c r="E36" s="9" t="s">
        <v>120</v>
      </c>
    </row>
    <row r="37" spans="1:5" x14ac:dyDescent="0.25">
      <c r="A37" s="9" t="s">
        <v>64</v>
      </c>
      <c r="B37" s="16">
        <v>7570.8675000000003</v>
      </c>
      <c r="C37" s="10">
        <v>4.5199999999999997E-2</v>
      </c>
      <c r="D37" s="9" t="s">
        <v>16</v>
      </c>
      <c r="E37" s="9" t="s">
        <v>16</v>
      </c>
    </row>
    <row r="38" spans="1:5" x14ac:dyDescent="0.25">
      <c r="A38" s="9" t="s">
        <v>17</v>
      </c>
      <c r="B38" s="16">
        <v>5045.3325000000004</v>
      </c>
      <c r="C38" s="10">
        <v>3.0099999999999998E-2</v>
      </c>
      <c r="D38" s="9" t="s">
        <v>16</v>
      </c>
      <c r="E38" s="9" t="s">
        <v>16</v>
      </c>
    </row>
    <row r="39" spans="1:5" x14ac:dyDescent="0.25">
      <c r="A39" s="9" t="s">
        <v>18</v>
      </c>
      <c r="B39" s="16">
        <v>4041.9304999999999</v>
      </c>
      <c r="C39" s="10">
        <v>2.41E-2</v>
      </c>
      <c r="D39" s="9" t="s">
        <v>27</v>
      </c>
      <c r="E39" s="9" t="s">
        <v>16</v>
      </c>
    </row>
    <row r="40" spans="1:5" x14ac:dyDescent="0.25">
      <c r="A40" s="9" t="s">
        <v>24</v>
      </c>
      <c r="B40" s="16">
        <v>2563.3724999999999</v>
      </c>
      <c r="C40" s="10">
        <v>1.5299999999999999E-2</v>
      </c>
      <c r="D40" s="9" t="s">
        <v>27</v>
      </c>
      <c r="E40" s="9" t="s">
        <v>27</v>
      </c>
    </row>
    <row r="41" spans="1:5" x14ac:dyDescent="0.25">
      <c r="A41" s="9" t="s">
        <v>28</v>
      </c>
      <c r="B41" s="16">
        <v>2562.1475</v>
      </c>
      <c r="C41" s="10">
        <v>1.5299999999999999E-2</v>
      </c>
      <c r="D41" s="9" t="s">
        <v>16</v>
      </c>
      <c r="E41" s="9" t="s">
        <v>16</v>
      </c>
    </row>
    <row r="42" spans="1:5" x14ac:dyDescent="0.25">
      <c r="A42" s="9" t="s">
        <v>75</v>
      </c>
      <c r="B42" s="16">
        <v>5064.3950000000004</v>
      </c>
      <c r="C42" s="10">
        <v>3.0200000000000001E-2</v>
      </c>
      <c r="D42" s="9" t="s">
        <v>16</v>
      </c>
      <c r="E42" s="9" t="s">
        <v>16</v>
      </c>
    </row>
    <row r="43" spans="1:5" x14ac:dyDescent="0.25">
      <c r="A43" s="9" t="s">
        <v>98</v>
      </c>
      <c r="B43" s="16">
        <v>2526.1624999999999</v>
      </c>
      <c r="C43" s="10">
        <v>1.5100000000000001E-2</v>
      </c>
      <c r="D43" s="9" t="s">
        <v>16</v>
      </c>
      <c r="E43" s="9" t="s">
        <v>16</v>
      </c>
    </row>
    <row r="44" spans="1:5" x14ac:dyDescent="0.25">
      <c r="A44" s="9" t="s">
        <v>19</v>
      </c>
      <c r="B44" s="16">
        <v>1012.302</v>
      </c>
      <c r="C44" s="10">
        <v>6.0000000000000001E-3</v>
      </c>
      <c r="D44" s="9" t="s">
        <v>16</v>
      </c>
      <c r="E44" s="9" t="s">
        <v>16</v>
      </c>
    </row>
    <row r="45" spans="1:5" x14ac:dyDescent="0.25">
      <c r="A45" s="11"/>
      <c r="B45" s="19">
        <v>59646.366999999998</v>
      </c>
      <c r="C45" s="12">
        <v>0.35570000000000002</v>
      </c>
      <c r="D45" s="11"/>
      <c r="E45" s="9"/>
    </row>
    <row r="46" spans="1:5" x14ac:dyDescent="0.25">
      <c r="A46" s="9"/>
      <c r="B46" s="16"/>
      <c r="C46" s="10"/>
      <c r="D46" s="9"/>
      <c r="E46" s="9"/>
    </row>
    <row r="47" spans="1:5" x14ac:dyDescent="0.25">
      <c r="A47" s="18" t="s">
        <v>76</v>
      </c>
      <c r="B47" s="16"/>
      <c r="C47" s="10"/>
      <c r="D47" s="9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9" t="s">
        <v>121</v>
      </c>
      <c r="B49" s="16">
        <v>2696.4025000000001</v>
      </c>
      <c r="C49" s="10">
        <v>1.61E-2</v>
      </c>
      <c r="D49" s="9" t="s">
        <v>22</v>
      </c>
      <c r="E49" s="9" t="s">
        <v>95</v>
      </c>
    </row>
    <row r="50" spans="1:5" x14ac:dyDescent="0.25">
      <c r="A50" s="9" t="s">
        <v>23</v>
      </c>
      <c r="B50" s="16">
        <v>583.38495</v>
      </c>
      <c r="C50" s="10">
        <v>3.5000000000000001E-3</v>
      </c>
      <c r="D50" s="9" t="s">
        <v>16</v>
      </c>
      <c r="E50" s="9" t="s">
        <v>16</v>
      </c>
    </row>
    <row r="51" spans="1:5" x14ac:dyDescent="0.25">
      <c r="A51" s="11"/>
      <c r="B51" s="19">
        <v>3279.7874499999998</v>
      </c>
      <c r="C51" s="12">
        <v>1.9599999999999999E-2</v>
      </c>
      <c r="D51" s="11"/>
      <c r="E51" s="9"/>
    </row>
    <row r="52" spans="1:5" x14ac:dyDescent="0.25">
      <c r="A52" s="9"/>
      <c r="B52" s="16"/>
      <c r="C52" s="10"/>
      <c r="D52" s="9"/>
      <c r="E52" s="9"/>
    </row>
    <row r="53" spans="1:5" x14ac:dyDescent="0.25">
      <c r="A53" s="17" t="s">
        <v>29</v>
      </c>
      <c r="B53" s="16"/>
      <c r="C53" s="10"/>
      <c r="D53" s="9"/>
      <c r="E53" s="9"/>
    </row>
    <row r="54" spans="1:5" x14ac:dyDescent="0.25">
      <c r="A54" s="9"/>
      <c r="B54" s="16"/>
      <c r="C54" s="10"/>
      <c r="D54" s="9"/>
      <c r="E54" s="9"/>
    </row>
    <row r="55" spans="1:5" x14ac:dyDescent="0.25">
      <c r="A55" s="9" t="s">
        <v>122</v>
      </c>
      <c r="B55" s="16">
        <v>2604.2849999999999</v>
      </c>
      <c r="C55" s="10">
        <v>1.55E-2</v>
      </c>
      <c r="D55" s="9" t="s">
        <v>31</v>
      </c>
      <c r="E55" s="9" t="s">
        <v>31</v>
      </c>
    </row>
    <row r="56" spans="1:5" x14ac:dyDescent="0.25">
      <c r="A56" s="9" t="s">
        <v>77</v>
      </c>
      <c r="B56" s="16">
        <v>1557.0509999999999</v>
      </c>
      <c r="C56" s="10">
        <v>9.2999999999999992E-3</v>
      </c>
      <c r="D56" s="9" t="s">
        <v>31</v>
      </c>
      <c r="E56" s="9" t="s">
        <v>31</v>
      </c>
    </row>
    <row r="57" spans="1:5" x14ac:dyDescent="0.25">
      <c r="A57" s="11"/>
      <c r="B57" s="19">
        <v>4161.3360000000002</v>
      </c>
      <c r="C57" s="12">
        <v>2.4799999999999999E-2</v>
      </c>
      <c r="D57" s="11"/>
      <c r="E57" s="9"/>
    </row>
    <row r="58" spans="1:5" x14ac:dyDescent="0.25">
      <c r="A58" s="9"/>
      <c r="B58" s="16"/>
      <c r="C58" s="10"/>
      <c r="D58" s="9"/>
      <c r="E58" s="9"/>
    </row>
    <row r="59" spans="1:5" x14ac:dyDescent="0.25">
      <c r="A59" s="17" t="s">
        <v>86</v>
      </c>
      <c r="B59" s="16"/>
      <c r="C59" s="10"/>
      <c r="D59" s="9"/>
      <c r="E59" s="9"/>
    </row>
    <row r="60" spans="1:5" x14ac:dyDescent="0.25">
      <c r="A60" s="9"/>
      <c r="B60" s="16"/>
      <c r="C60" s="10"/>
      <c r="D60" s="9"/>
      <c r="E60" s="9"/>
    </row>
    <row r="61" spans="1:5" x14ac:dyDescent="0.25">
      <c r="A61" s="9" t="s">
        <v>123</v>
      </c>
      <c r="B61" s="16">
        <v>9875.94</v>
      </c>
      <c r="C61" s="10">
        <v>5.8900000000000001E-2</v>
      </c>
      <c r="D61" s="9" t="s">
        <v>31</v>
      </c>
      <c r="E61" s="9" t="s">
        <v>31</v>
      </c>
    </row>
    <row r="62" spans="1:5" x14ac:dyDescent="0.25">
      <c r="A62" s="9" t="s">
        <v>124</v>
      </c>
      <c r="B62" s="16">
        <v>9868.66</v>
      </c>
      <c r="C62" s="10">
        <v>5.8799999999999998E-2</v>
      </c>
      <c r="D62" s="9" t="s">
        <v>31</v>
      </c>
      <c r="E62" s="9" t="s">
        <v>31</v>
      </c>
    </row>
    <row r="63" spans="1:5" x14ac:dyDescent="0.25">
      <c r="A63" s="9" t="s">
        <v>125</v>
      </c>
      <c r="B63" s="16">
        <v>9848.1299999999992</v>
      </c>
      <c r="C63" s="10">
        <v>5.8700000000000002E-2</v>
      </c>
      <c r="D63" s="9" t="s">
        <v>31</v>
      </c>
      <c r="E63" s="9" t="s">
        <v>31</v>
      </c>
    </row>
    <row r="64" spans="1:5" x14ac:dyDescent="0.25">
      <c r="A64" s="9" t="s">
        <v>126</v>
      </c>
      <c r="B64" s="16">
        <v>4927.2</v>
      </c>
      <c r="C64" s="10">
        <v>2.9399999999999999E-2</v>
      </c>
      <c r="D64" s="9" t="s">
        <v>31</v>
      </c>
      <c r="E64" s="9" t="s">
        <v>31</v>
      </c>
    </row>
    <row r="65" spans="1:5" x14ac:dyDescent="0.25">
      <c r="A65" s="9" t="s">
        <v>127</v>
      </c>
      <c r="B65" s="16">
        <v>2473.98</v>
      </c>
      <c r="C65" s="10">
        <v>1.47E-2</v>
      </c>
      <c r="D65" s="9" t="s">
        <v>31</v>
      </c>
      <c r="E65" s="9" t="s">
        <v>31</v>
      </c>
    </row>
    <row r="66" spans="1:5" x14ac:dyDescent="0.25">
      <c r="A66" s="9" t="s">
        <v>128</v>
      </c>
      <c r="B66" s="16">
        <v>2465.4775</v>
      </c>
      <c r="C66" s="10">
        <v>1.47E-2</v>
      </c>
      <c r="D66" s="9" t="s">
        <v>31</v>
      </c>
      <c r="E66" s="9" t="s">
        <v>31</v>
      </c>
    </row>
    <row r="67" spans="1:5" x14ac:dyDescent="0.25">
      <c r="A67" s="11"/>
      <c r="B67" s="19">
        <v>39459.387499999997</v>
      </c>
      <c r="C67" s="12">
        <v>0.23519999999999999</v>
      </c>
      <c r="D67" s="11"/>
      <c r="E67" s="9"/>
    </row>
    <row r="68" spans="1:5" x14ac:dyDescent="0.25">
      <c r="A68" s="9"/>
      <c r="B68" s="16"/>
      <c r="C68" s="10"/>
      <c r="D68" s="9"/>
      <c r="E68" s="9"/>
    </row>
    <row r="69" spans="1:5" x14ac:dyDescent="0.25">
      <c r="A69" s="17" t="s">
        <v>33</v>
      </c>
      <c r="B69" s="16"/>
      <c r="C69" s="10"/>
      <c r="D69" s="9"/>
      <c r="E69" s="9"/>
    </row>
    <row r="70" spans="1:5" x14ac:dyDescent="0.25">
      <c r="A70" s="9"/>
      <c r="B70" s="16"/>
      <c r="C70" s="10"/>
      <c r="D70" s="9"/>
      <c r="E70" s="9"/>
    </row>
    <row r="71" spans="1:5" x14ac:dyDescent="0.25">
      <c r="A71" s="18" t="s">
        <v>34</v>
      </c>
      <c r="B71" s="16">
        <v>28.581412199999999</v>
      </c>
      <c r="C71" s="10">
        <v>1.7000000000000001E-4</v>
      </c>
      <c r="D71" s="9"/>
      <c r="E71" s="9"/>
    </row>
    <row r="72" spans="1:5" x14ac:dyDescent="0.25">
      <c r="A72" s="9"/>
      <c r="B72" s="16"/>
      <c r="C72" s="10"/>
      <c r="D72" s="9"/>
      <c r="E72" s="9"/>
    </row>
    <row r="73" spans="1:5" x14ac:dyDescent="0.25">
      <c r="A73" s="18" t="s">
        <v>35</v>
      </c>
      <c r="B73" s="16">
        <v>96.881113600000006</v>
      </c>
      <c r="C73" s="10">
        <v>5.7700000000000004E-4</v>
      </c>
      <c r="D73" s="9"/>
      <c r="E73" s="9"/>
    </row>
    <row r="74" spans="1:5" x14ac:dyDescent="0.25">
      <c r="A74" s="9"/>
      <c r="B74" s="16"/>
      <c r="C74" s="10"/>
      <c r="D74" s="9"/>
      <c r="E74" s="9"/>
    </row>
    <row r="75" spans="1:5" x14ac:dyDescent="0.25">
      <c r="A75" s="20" t="s">
        <v>36</v>
      </c>
      <c r="B75" s="21">
        <v>4768.3958424000002</v>
      </c>
      <c r="C75" s="22">
        <v>2.8153000000000001E-2</v>
      </c>
      <c r="D75" s="9"/>
      <c r="E75" s="9"/>
    </row>
    <row r="76" spans="1:5" x14ac:dyDescent="0.25">
      <c r="A76" s="20" t="s">
        <v>37</v>
      </c>
      <c r="B76" s="21">
        <v>167782.31791819999</v>
      </c>
      <c r="C76" s="22">
        <v>1</v>
      </c>
      <c r="D76" s="9"/>
      <c r="E76" s="9"/>
    </row>
    <row r="77" spans="1:5" x14ac:dyDescent="0.25">
      <c r="A77" s="1"/>
      <c r="B77" s="6"/>
      <c r="C77" s="7"/>
      <c r="D77" s="1"/>
    </row>
    <row r="78" spans="1:5" x14ac:dyDescent="0.25">
      <c r="A78" s="1" t="s">
        <v>38</v>
      </c>
      <c r="B78" s="6"/>
      <c r="C78" s="7"/>
      <c r="D78" s="1"/>
    </row>
    <row r="79" spans="1:5" x14ac:dyDescent="0.25">
      <c r="A79" t="s">
        <v>129</v>
      </c>
    </row>
    <row r="80" spans="1:5" x14ac:dyDescent="0.25">
      <c r="A80" t="s">
        <v>130</v>
      </c>
    </row>
    <row r="81" spans="1:5" x14ac:dyDescent="0.25">
      <c r="E81" s="1"/>
    </row>
    <row r="90" spans="1:5" x14ac:dyDescent="0.25">
      <c r="A90" s="4" t="s">
        <v>3</v>
      </c>
    </row>
    <row r="91" spans="1:5" x14ac:dyDescent="0.25">
      <c r="A91" s="4"/>
    </row>
    <row r="92" spans="1:5" ht="18.75" x14ac:dyDescent="0.3">
      <c r="A92" s="5" t="s">
        <v>4</v>
      </c>
    </row>
    <row r="96" spans="1:5" ht="139.5" customHeight="1" x14ac:dyDescent="0.25">
      <c r="A96" s="30" t="s">
        <v>82</v>
      </c>
      <c r="B96" s="30"/>
      <c r="C96" s="30"/>
      <c r="D96" s="30"/>
    </row>
  </sheetData>
  <mergeCells count="1">
    <mergeCell ref="A96:D9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E7A9E8-676F-45F2-A21D-F179011B894A}"/>
</file>

<file path=customXml/itemProps2.xml><?xml version="1.0" encoding="utf-8"?>
<ds:datastoreItem xmlns:ds="http://schemas.openxmlformats.org/officeDocument/2006/customXml" ds:itemID="{870092CD-A21C-4D73-AEAC-D19F74A686E4}"/>
</file>

<file path=customXml/itemProps3.xml><?xml version="1.0" encoding="utf-8"?>
<ds:datastoreItem xmlns:ds="http://schemas.openxmlformats.org/officeDocument/2006/customXml" ds:itemID="{37A98991-3819-4642-8728-9B2341DA7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HCBF</vt:lpstr>
      <vt:lpstr>HFDF</vt:lpstr>
      <vt:lpstr>HDF</vt:lpstr>
      <vt:lpstr>HOF</vt:lpstr>
      <vt:lpstr>HSDF</vt:lpstr>
      <vt:lpstr>HUSBF</vt:lpstr>
      <vt:lpstr>HCF</vt:lpstr>
      <vt:lpstr>HUSDF</vt:lpstr>
      <vt:lpstr>HDF!SchemeDescription_2</vt:lpstr>
      <vt:lpstr>HFDF!SchemeDescription_2</vt:lpstr>
      <vt:lpstr>HOF!SchemeDescription_2</vt:lpstr>
      <vt:lpstr>HSDF!SchemeDescription_2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cp:lastModifiedBy>nilanjana.de@hsbc.co.in</cp:lastModifiedBy>
  <dcterms:created xsi:type="dcterms:W3CDTF">2015-09-11T12:35:04Z</dcterms:created>
  <dcterms:modified xsi:type="dcterms:W3CDTF">2021-07-19T12:59:34Z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2021-07-19T12:58:52Z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2ab74a4f-9a91-439a-b867-3c6a2c7a0268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