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8.xml" ContentType="application/vnd.openxmlformats-officedocument.drawing+xml"/>
  <Override PartName="/xl/worksheets/sheet1.xml" ContentType="application/vnd.openxmlformats-officedocument.spreadsheetml.worksheet+xml"/>
  <Override PartName="/xl/drawings/drawing7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drawings/drawing6.xml" ContentType="application/vnd.openxmlformats-officedocument.drawing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s\Website Updates\Debt Portfolio\"/>
    </mc:Choice>
  </mc:AlternateContent>
  <bookViews>
    <workbookView xWindow="0" yWindow="0" windowWidth="20490" windowHeight="6420" tabRatio="920" activeTab="1"/>
  </bookViews>
  <sheets>
    <sheet name="HCBF" sheetId="1" r:id="rId1"/>
    <sheet name="HFDF" sheetId="3" r:id="rId2"/>
    <sheet name="HIF-IP" sheetId="4" r:id="rId3"/>
    <sheet name="HOF" sheetId="6" r:id="rId4"/>
    <sheet name="HIFSP" sheetId="7" r:id="rId5"/>
    <sheet name="HUDF" sheetId="8" r:id="rId6"/>
    <sheet name="HUSBF" sheetId="9" r:id="rId7"/>
    <sheet name="HCF - Rating" sheetId="18" r:id="rId8"/>
  </sheets>
  <definedNames>
    <definedName name="_xlnm._FilterDatabase" localSheetId="0" hidden="1">HCBF!$A$7:$G$41</definedName>
    <definedName name="_xlnm._FilterDatabase" localSheetId="1" hidden="1">HFDF!$A$7:$G$26</definedName>
    <definedName name="_xlnm._FilterDatabase" localSheetId="2" hidden="1">'HIF-IP'!$A$7:$G$31</definedName>
    <definedName name="_xlnm._FilterDatabase" localSheetId="4" hidden="1">HIFSP!$A$7:$G$46</definedName>
    <definedName name="_xlnm._FilterDatabase" localSheetId="3" hidden="1">HOF!$A$7:$G$18</definedName>
    <definedName name="_xlnm._FilterDatabase" localSheetId="5" hidden="1">HUDF!$A$7:$G$62</definedName>
    <definedName name="_xlnm._FilterDatabase" localSheetId="6" hidden="1">HUSBF!$A$7:$G$46</definedName>
    <definedName name="SchemeDescription_2" localSheetId="1">HFDF!$A$38:$A$40</definedName>
    <definedName name="SchemeDescription_2" localSheetId="2">'HIF-IP'!$A$43:$A$45</definedName>
    <definedName name="SchemeDescription_2" localSheetId="4">HIFSP!$A$58:$A$60</definedName>
    <definedName name="SchemeDescription_2" localSheetId="3">HOF!$A$30:$A$32</definedName>
    <definedName name="SchemeDescription_2" localSheetId="5">HUDF!$A$74:$A$76</definedName>
    <definedName name="SchemeDescription_2" localSheetId="6">HUSBF!$A$58:$A$60</definedName>
    <definedName name="SchemeDescription_2">HCBF!$A$53:$A$55</definedName>
  </definedNames>
  <calcPr calcId="162913"/>
</workbook>
</file>

<file path=xl/calcChain.xml><?xml version="1.0" encoding="utf-8"?>
<calcChain xmlns="http://schemas.openxmlformats.org/spreadsheetml/2006/main">
  <c r="C27" i="18" l="1"/>
  <c r="B27" i="18"/>
  <c r="C13" i="18"/>
  <c r="B13" i="18"/>
</calcChain>
</file>

<file path=xl/sharedStrings.xml><?xml version="1.0" encoding="utf-8"?>
<sst xmlns="http://schemas.openxmlformats.org/spreadsheetml/2006/main" count="487" uniqueCount="126">
  <si>
    <t>Issuer</t>
  </si>
  <si>
    <t>% to Net Assets</t>
  </si>
  <si>
    <t>Asset Allocation</t>
  </si>
  <si>
    <t>*Investors should consult their financial advisers if in doubt about whether the product is suitable for them.</t>
  </si>
  <si>
    <t>Mutual fund investments are subject to market risks, read all scheme related documents carefully.</t>
  </si>
  <si>
    <t>Market Value(Rs. In Lakhs)</t>
  </si>
  <si>
    <t>HSBC CORPORATE BOND FUND</t>
  </si>
  <si>
    <t>Portfolio As On 07-May-2021</t>
  </si>
  <si>
    <t>HSBC FLEXI DEBT FUND</t>
  </si>
  <si>
    <t>HSBC DEBT FUND</t>
  </si>
  <si>
    <t>HSBC OVERNIGHT FUND</t>
  </si>
  <si>
    <t>HSBC SHORT DURATION FUND</t>
  </si>
  <si>
    <t>HSBC ULTRA SHORT DURATION FUND</t>
  </si>
  <si>
    <t>HSBC LOW DURATION FUND</t>
  </si>
  <si>
    <t>Corporate/ PSU Debt</t>
  </si>
  <si>
    <t>Corporate Bonds / Debentures</t>
  </si>
  <si>
    <t>Reliance Industries Ltd.</t>
  </si>
  <si>
    <t>CRISIL AAA</t>
  </si>
  <si>
    <t>HDB Financial Services Ltd.</t>
  </si>
  <si>
    <t>REC Ltd.</t>
  </si>
  <si>
    <t>Power Finance Corporation Ltd.</t>
  </si>
  <si>
    <t>Indian Railway Finance Corporation Ltd.</t>
  </si>
  <si>
    <t>Indian Oil Corporation Ltd.</t>
  </si>
  <si>
    <t>[ICRA]AAA</t>
  </si>
  <si>
    <t>LIC Housing Finance Ltd.</t>
  </si>
  <si>
    <t>Small Industries Development Bk of India</t>
  </si>
  <si>
    <t>Sundaram Finance Ltd.</t>
  </si>
  <si>
    <t>National Bk for Agriculture &amp; Rural Dev.</t>
  </si>
  <si>
    <t>Housing &amp; Urban Development Corp Ltd.</t>
  </si>
  <si>
    <t>CARE AAA</t>
  </si>
  <si>
    <t>Government Securities</t>
  </si>
  <si>
    <t>5.15% GOVT OF INDIA RED  09-11-2025</t>
  </si>
  <si>
    <t>SOVEREIGN</t>
  </si>
  <si>
    <t>8.21% Haryana SDL RED 31-03-2026</t>
  </si>
  <si>
    <t>Cash Equivalent</t>
  </si>
  <si>
    <t>TREPS</t>
  </si>
  <si>
    <t>Reverse Repos</t>
  </si>
  <si>
    <t>Net Current Assets:</t>
  </si>
  <si>
    <t>Total Net Assets as on 07-May-2021</t>
  </si>
  <si>
    <t>This product is suitable for investors who are seeking*:</t>
  </si>
  <si>
    <t>Income over medium term.</t>
  </si>
  <si>
    <t>Investment predominantly in corporate bond securities rated AA+ and above.</t>
  </si>
  <si>
    <t>Cash Equivalents</t>
  </si>
  <si>
    <t>Net Current Assets</t>
  </si>
  <si>
    <t>Total Net Assets</t>
  </si>
  <si>
    <t>Rating Category</t>
  </si>
  <si>
    <t>AAA and equivalents</t>
  </si>
  <si>
    <t>Reverse Repos/ TREPS</t>
  </si>
  <si>
    <t>6.68% GOVT OF INDIA RED 17-09-2031</t>
  </si>
  <si>
    <t>6.64% GOVT OF INDIA RED 16-06-2035</t>
  </si>
  <si>
    <t>6.79% GOVT OF INDIA RED 15-05-2027</t>
  </si>
  <si>
    <t>• Regular income over long term</t>
  </si>
  <si>
    <t>• Investment in Debt/Money Market Instruments</t>
  </si>
  <si>
    <t>7.17% GOVT OF INDIA RED 08-01-2028</t>
  </si>
  <si>
    <t>8.15% GOVT OF INDIA RED 24-11-2026</t>
  </si>
  <si>
    <t>8.19% RAJASTHAN SDL RED 23-06-2026</t>
  </si>
  <si>
    <t>7.59% GOVT OF INDIA RED 11-01-2026</t>
  </si>
  <si>
    <t>7.27% GOVT OF INDIA RED 08-04-2026</t>
  </si>
  <si>
    <t>6.19% GOVT OF INDIA RED 16-09-2034</t>
  </si>
  <si>
    <t>• Regular income over medium term</t>
  </si>
  <si>
    <t>• Investment in diversified portfolio of fixed income securities such that the Macaulay duration of the portfolio is between 4 year to 7 years.</t>
  </si>
  <si>
    <t>Bajaj Finance Ltd.</t>
  </si>
  <si>
    <t>Larsen &amp; Toubro Ltd.</t>
  </si>
  <si>
    <t>Axis Bank Ltd.</t>
  </si>
  <si>
    <t>• investment in debt &amp; money market instruments with overnight maturity</t>
  </si>
  <si>
    <t>• income over short term and high liquidity</t>
  </si>
  <si>
    <t>Kotak Mahindra Prime Ltd.</t>
  </si>
  <si>
    <t>Energy Efficiency Services Ltd.</t>
  </si>
  <si>
    <t>CARE A+</t>
  </si>
  <si>
    <t>Grasim Industries Ltd.</t>
  </si>
  <si>
    <t>Export Import Bank of India</t>
  </si>
  <si>
    <t>Housing Development Finance Corp Ltd.</t>
  </si>
  <si>
    <t>5.22% GOVT OF INDIA RED 15-06-2025</t>
  </si>
  <si>
    <t>8.5% JAMMU &amp; KASHMIR SDL RED 30-03-2025</t>
  </si>
  <si>
    <t>8.58% GUJARAT SDL RED 23-01-2023</t>
  </si>
  <si>
    <t>8.59% ANDHRA PRADESH SDL RED 23-01-2023</t>
  </si>
  <si>
    <t>8.6% MADHYA PRADESH SDL RED 23-01-2023</t>
  </si>
  <si>
    <t>8.65% UTTAR PRADESH SDL 10-03-2024</t>
  </si>
  <si>
    <t>8.66% WEST BENGAL SDL RED 20-03-2023</t>
  </si>
  <si>
    <t>8.73% UTTAR PRADESH SDL 31-12-2022</t>
  </si>
  <si>
    <t>•  Investment in diversified portfolio of fixed income securities such that the Macaulay duration of the portfolio is between 1 year to 3 years.</t>
  </si>
  <si>
    <t>Money Market Instruments</t>
  </si>
  <si>
    <t>Certificate of Deposit</t>
  </si>
  <si>
    <t>Fitch A1+</t>
  </si>
  <si>
    <t>CRISIL A1+</t>
  </si>
  <si>
    <t>Commercial Paper</t>
  </si>
  <si>
    <t>CARE A1+</t>
  </si>
  <si>
    <t>ICICI Securities Ltd.</t>
  </si>
  <si>
    <t>[ICRA]A1+</t>
  </si>
  <si>
    <t>National Highways Authority of India</t>
  </si>
  <si>
    <t>8.20% GOVT OF INDIA RED 15-02-2022</t>
  </si>
  <si>
    <t>8.79% GOVT OF INDIA RED 08-11-2021</t>
  </si>
  <si>
    <t>Treasury Bill</t>
  </si>
  <si>
    <t>182 DAYS TBILL RED 14-10-2021</t>
  </si>
  <si>
    <t>182 DAYS TBILL RED 07-10-2021</t>
  </si>
  <si>
    <t>182 DAYS TBILL RED 04-11-2021</t>
  </si>
  <si>
    <t>Income over short term with low volatility.</t>
  </si>
  <si>
    <t>Investment in debt &amp; money market instruments such that the Macaulay Duration of the portfolio is between 3 months- 6 months.</t>
  </si>
  <si>
    <t>8.15% GOVT OF INDIA RED 11-06-2022</t>
  </si>
  <si>
    <t>8.35% GOVT OF INDIA RED 14-05-2022</t>
  </si>
  <si>
    <t>• Liquidity over short term</t>
  </si>
  <si>
    <t>• Investment in Debt / Money Market Instruments such that the Macaulay duration of the portfolio is between 6 months to 12 months</t>
  </si>
  <si>
    <t>Below AAA and equivalents</t>
  </si>
  <si>
    <t xml:space="preserve">“Please note that the above risk-o-meter is as per the product labelling of the scheme available as on the date of this communication/ disclosure. As per SEBI circular dated October 05, 2020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scheme.” </t>
  </si>
  <si>
    <t>Rating</t>
  </si>
  <si>
    <t>HSBC CASH FUND</t>
  </si>
  <si>
    <t>Bank of Baroda</t>
  </si>
  <si>
    <t>Hindustan Petroleum Corporation Ltd.</t>
  </si>
  <si>
    <t>Kotak Securities Ltd.</t>
  </si>
  <si>
    <t>HDFC Securities Ltd.</t>
  </si>
  <si>
    <t>Tata Capital Housing Finance Ltd.</t>
  </si>
  <si>
    <t>Aditya Birla Housing Finance Ltd.</t>
  </si>
  <si>
    <t>L &amp; T Finance Ltd.</t>
  </si>
  <si>
    <t>91 DAYS TBILL RED 03-06-2021</t>
  </si>
  <si>
    <t>364 DAYS TBILL RED 27-05-2021</t>
  </si>
  <si>
    <t>364 DAYS TBILL RED 17-06-2021</t>
  </si>
  <si>
    <t>364 DAYS TBILL RED 03-06-2021</t>
  </si>
  <si>
    <t>91 DAYS TBILL RED 29-07-2021</t>
  </si>
  <si>
    <t>364 DAYS TBILL RED 24-06-2021</t>
  </si>
  <si>
    <t>91 DAYS TBILL RED 22-07-2021</t>
  </si>
  <si>
    <t>182 DAYS TBILL RED 22-07-2021</t>
  </si>
  <si>
    <t>• Overnight liquidity over short term</t>
  </si>
  <si>
    <t>• Investment in Money Market Instruments</t>
  </si>
  <si>
    <t>Short Term Rating</t>
  </si>
  <si>
    <t>Long Term Rating</t>
  </si>
  <si>
    <t>ICRA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</si>
</sst>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1F497D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 tint="-0.14996795556505021"/>
        <bgColor indexed="64"/>
      </patternFill>
    </fill>
    <fill>
      <patternFill patternType="solid">
        <fgColor indexed="65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2" fontId="0" fillId="0" borderId="0" xfId="0" applyNumberFormat="1"/>
    <xf numFmtId="10" fontId="0" fillId="0" borderId="0" xfId="0" applyNumberFormat="1"/>
    <xf numFmtId="0" fontId="3" fillId="3" borderId="0" xfId="0" applyFont="1" applyFill="1"/>
    <xf numFmtId="0" fontId="4" fillId="3" borderId="0" xfId="0" applyFont="1" applyFill="1"/>
    <xf numFmtId="2" fontId="2" fillId="0" borderId="0" xfId="0" applyNumberFormat="1" applyFont="1"/>
    <xf numFmtId="10" fontId="2" fillId="0" borderId="0" xfId="0" applyNumberFormat="1" applyFont="1"/>
    <xf numFmtId="0" fontId="1" fillId="2" borderId="1" xfId="0" applyFont="1" applyFill="1" applyBorder="1"/>
    <xf numFmtId="0" fontId="0" fillId="0" borderId="1" xfId="0" applyBorder="1"/>
    <xf numFmtId="2" fontId="0" fillId="0" borderId="1" xfId="0" applyNumberFormat="1" applyBorder="1"/>
    <xf numFmtId="10" fontId="0" fillId="0" borderId="1" xfId="0" applyNumberFormat="1" applyBorder="1"/>
    <xf numFmtId="0" fontId="7" fillId="5" borderId="1" xfId="0" applyFont="1" applyFill="1" applyBorder="1"/>
    <xf numFmtId="0" fontId="2" fillId="4" borderId="1" xfId="0" applyFont="1" applyFill="1" applyBorder="1"/>
    <xf numFmtId="0" fontId="2" fillId="0" borderId="1" xfId="0" applyFont="1" applyBorder="1"/>
    <xf numFmtId="2" fontId="2" fillId="0" borderId="1" xfId="0" applyNumberFormat="1" applyFont="1" applyBorder="1"/>
    <xf numFmtId="10" fontId="2" fillId="0" borderId="1" xfId="0" applyNumberFormat="1" applyFont="1" applyBorder="1"/>
    <xf numFmtId="0" fontId="5" fillId="4" borderId="1" xfId="0" applyFont="1" applyFill="1" applyBorder="1"/>
    <xf numFmtId="2" fontId="5" fillId="4" borderId="1" xfId="0" applyNumberFormat="1" applyFont="1" applyFill="1" applyBorder="1"/>
    <xf numFmtId="10" fontId="5" fillId="4" borderId="1" xfId="0" applyNumberFormat="1" applyFont="1" applyFill="1" applyBorder="1"/>
    <xf numFmtId="0" fontId="6" fillId="2" borderId="1" xfId="0" applyFont="1" applyFill="1" applyBorder="1"/>
    <xf numFmtId="10" fontId="6" fillId="2" borderId="1" xfId="0" applyNumberFormat="1" applyFont="1" applyFill="1" applyBorder="1"/>
    <xf numFmtId="0" fontId="1" fillId="2" borderId="1" xfId="0" applyFont="1" applyFill="1" applyBorder="1" applyAlignment="1">
      <alignment wrapText="1"/>
    </xf>
    <xf numFmtId="0" fontId="0" fillId="0" borderId="1" xfId="0" applyFont="1" applyBorder="1"/>
    <xf numFmtId="10" fontId="0" fillId="0" borderId="1" xfId="0" applyNumberFormat="1" applyFont="1" applyBorder="1"/>
    <xf numFmtId="0" fontId="8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457199</xdr:colOff>
      <xdr:row>44</xdr:row>
      <xdr:rowOff>9525</xdr:rowOff>
    </xdr:from>
    <xdr:to>
      <xdr:col>0</xdr:col>
      <xdr:colOff>2200274</xdr:colOff>
      <xdr:row>49</xdr:row>
      <xdr:rowOff>114300</xdr:rowOff>
    </xdr:to>
    <xdr:pic>
      <xdr:nvPicPr>
        <xdr:cNvPr id="4" name="Picture 3" descr="E:\Wealthtec\2021\1. January 2021\hsbc\moderate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199" y="8391525"/>
          <a:ext cx="1743075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838200</xdr:colOff>
      <xdr:row>60</xdr:row>
      <xdr:rowOff>152400</xdr:rowOff>
    </xdr:from>
    <xdr:to>
      <xdr:col>6</xdr:col>
      <xdr:colOff>177800</xdr:colOff>
      <xdr:row>65</xdr:row>
      <xdr:rowOff>107950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67300" y="13296900"/>
          <a:ext cx="3511550" cy="908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419099</xdr:colOff>
      <xdr:row>29</xdr:row>
      <xdr:rowOff>38100</xdr:rowOff>
    </xdr:from>
    <xdr:to>
      <xdr:col>0</xdr:col>
      <xdr:colOff>2124074</xdr:colOff>
      <xdr:row>34</xdr:row>
      <xdr:rowOff>142875</xdr:rowOff>
    </xdr:to>
    <xdr:pic>
      <xdr:nvPicPr>
        <xdr:cNvPr id="3" name="Picture 2" descr="E:\Wealthtec\2021\1. January 2021\hsbc\moderate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" y="5562600"/>
          <a:ext cx="1704975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790575</xdr:colOff>
      <xdr:row>46</xdr:row>
      <xdr:rowOff>171450</xdr:rowOff>
    </xdr:from>
    <xdr:to>
      <xdr:col>6</xdr:col>
      <xdr:colOff>130175</xdr:colOff>
      <xdr:row>51</xdr:row>
      <xdr:rowOff>127000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19675" y="10801350"/>
          <a:ext cx="3511550" cy="908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34</xdr:row>
      <xdr:rowOff>104775</xdr:rowOff>
    </xdr:from>
    <xdr:to>
      <xdr:col>0</xdr:col>
      <xdr:colOff>2238375</xdr:colOff>
      <xdr:row>40</xdr:row>
      <xdr:rowOff>19050</xdr:rowOff>
    </xdr:to>
    <xdr:pic>
      <xdr:nvPicPr>
        <xdr:cNvPr id="3" name="Picture 2" descr="E:\Wealthtec\2021\1. January 2021\hsbc\moderate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581775"/>
          <a:ext cx="1714500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523875</xdr:colOff>
      <xdr:row>52</xdr:row>
      <xdr:rowOff>28575</xdr:rowOff>
    </xdr:from>
    <xdr:to>
      <xdr:col>5</xdr:col>
      <xdr:colOff>1311275</xdr:colOff>
      <xdr:row>56</xdr:row>
      <xdr:rowOff>174625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52975" y="11791950"/>
          <a:ext cx="3511550" cy="9080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20</xdr:row>
      <xdr:rowOff>161925</xdr:rowOff>
    </xdr:from>
    <xdr:to>
      <xdr:col>0</xdr:col>
      <xdr:colOff>2305050</xdr:colOff>
      <xdr:row>26</xdr:row>
      <xdr:rowOff>76200</xdr:rowOff>
    </xdr:to>
    <xdr:pic>
      <xdr:nvPicPr>
        <xdr:cNvPr id="3" name="Picture 2" descr="E:\Wealthtec\2021\1. January 2021\hsbc\low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3971925"/>
          <a:ext cx="1714500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314325</xdr:colOff>
      <xdr:row>38</xdr:row>
      <xdr:rowOff>38100</xdr:rowOff>
    </xdr:from>
    <xdr:to>
      <xdr:col>5</xdr:col>
      <xdr:colOff>1101725</xdr:colOff>
      <xdr:row>42</xdr:row>
      <xdr:rowOff>184150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43425" y="9096375"/>
          <a:ext cx="3511550" cy="9080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48</xdr:row>
      <xdr:rowOff>142875</xdr:rowOff>
    </xdr:from>
    <xdr:to>
      <xdr:col>0</xdr:col>
      <xdr:colOff>2238375</xdr:colOff>
      <xdr:row>54</xdr:row>
      <xdr:rowOff>57150</xdr:rowOff>
    </xdr:to>
    <xdr:pic>
      <xdr:nvPicPr>
        <xdr:cNvPr id="3" name="Picture 2" descr="E:\Wealthtec\2021\1. January 2021\hsbc\moderate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9286875"/>
          <a:ext cx="1638300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600075</xdr:colOff>
      <xdr:row>65</xdr:row>
      <xdr:rowOff>47625</xdr:rowOff>
    </xdr:from>
    <xdr:to>
      <xdr:col>5</xdr:col>
      <xdr:colOff>1387475</xdr:colOff>
      <xdr:row>70</xdr:row>
      <xdr:rowOff>3175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29175" y="14268450"/>
          <a:ext cx="3511550" cy="9080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65</xdr:row>
      <xdr:rowOff>28575</xdr:rowOff>
    </xdr:from>
    <xdr:to>
      <xdr:col>0</xdr:col>
      <xdr:colOff>2038350</xdr:colOff>
      <xdr:row>70</xdr:row>
      <xdr:rowOff>133350</xdr:rowOff>
    </xdr:to>
    <xdr:pic>
      <xdr:nvPicPr>
        <xdr:cNvPr id="3" name="Picture 2" descr="E:\Wealthtec\2021\1. January 2021\hsbc\low to moderate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2411075"/>
          <a:ext cx="1695450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409575</xdr:colOff>
      <xdr:row>80</xdr:row>
      <xdr:rowOff>161925</xdr:rowOff>
    </xdr:from>
    <xdr:to>
      <xdr:col>5</xdr:col>
      <xdr:colOff>1196975</xdr:colOff>
      <xdr:row>85</xdr:row>
      <xdr:rowOff>117475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38675" y="17259300"/>
          <a:ext cx="3511550" cy="9080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485774</xdr:colOff>
      <xdr:row>48</xdr:row>
      <xdr:rowOff>180975</xdr:rowOff>
    </xdr:from>
    <xdr:to>
      <xdr:col>0</xdr:col>
      <xdr:colOff>2247899</xdr:colOff>
      <xdr:row>54</xdr:row>
      <xdr:rowOff>95250</xdr:rowOff>
    </xdr:to>
    <xdr:pic>
      <xdr:nvPicPr>
        <xdr:cNvPr id="3" name="Picture 2" descr="E:\Wealthtec\2021\1. January 2021\hsbc\low to moderate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9324975"/>
          <a:ext cx="1762125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381000</xdr:colOff>
      <xdr:row>66</xdr:row>
      <xdr:rowOff>152400</xdr:rowOff>
    </xdr:from>
    <xdr:to>
      <xdr:col>5</xdr:col>
      <xdr:colOff>1168400</xdr:colOff>
      <xdr:row>71</xdr:row>
      <xdr:rowOff>107950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10100" y="14801850"/>
          <a:ext cx="3511550" cy="9080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63</xdr:row>
      <xdr:rowOff>85725</xdr:rowOff>
    </xdr:from>
    <xdr:to>
      <xdr:col>0</xdr:col>
      <xdr:colOff>2190750</xdr:colOff>
      <xdr:row>69</xdr:row>
      <xdr:rowOff>0</xdr:rowOff>
    </xdr:to>
    <xdr:pic>
      <xdr:nvPicPr>
        <xdr:cNvPr id="2" name="Picture 1" descr="E:\Wealthtec\2021\1. January 2021\hsbc\low to moderate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277725"/>
          <a:ext cx="1752600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80</xdr:row>
      <xdr:rowOff>0</xdr:rowOff>
    </xdr:from>
    <xdr:to>
      <xdr:col>9</xdr:col>
      <xdr:colOff>206375</xdr:colOff>
      <xdr:row>84</xdr:row>
      <xdr:rowOff>146050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39100" y="16954500"/>
          <a:ext cx="3511550" cy="908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topLeftCell="A58" workbookViewId="0">
      <selection activeCell="A67" sqref="A67"/>
    </sheetView>
  </sheetViews>
  <sheetFormatPr defaultRowHeight="15" x14ac:dyDescent="0.25"/>
  <cols>
    <col min="1" max="1" width="45.7109375" customWidth="1"/>
    <col min="2" max="2" width="17.7109375" style="2" customWidth="1"/>
    <col min="3" max="3" width="14.85546875" style="3" bestFit="1" customWidth="1"/>
    <col min="4" max="4" width="16.85546875" bestFit="1" customWidth="1"/>
    <col min="6" max="6" width="21.7109375" bestFit="1" customWidth="1"/>
    <col min="7" max="7" width="14.85546875" style="3" bestFit="1" customWidth="1"/>
  </cols>
  <sheetData>
    <row r="1" spans="1:7" x14ac:dyDescent="0.25">
      <c r="B1"/>
      <c r="C1"/>
      <c r="G1"/>
    </row>
    <row r="2" spans="1:7" x14ac:dyDescent="0.25">
      <c r="B2"/>
      <c r="C2"/>
      <c r="G2"/>
    </row>
    <row r="3" spans="1:7" x14ac:dyDescent="0.25">
      <c r="B3"/>
      <c r="C3"/>
      <c r="G3"/>
    </row>
    <row r="4" spans="1:7" x14ac:dyDescent="0.25">
      <c r="A4" s="1" t="s">
        <v>6</v>
      </c>
      <c r="B4"/>
      <c r="C4"/>
      <c r="G4"/>
    </row>
    <row r="5" spans="1:7" x14ac:dyDescent="0.25">
      <c r="A5" s="1" t="s">
        <v>7</v>
      </c>
      <c r="B5"/>
      <c r="C5"/>
      <c r="G5"/>
    </row>
    <row r="6" spans="1:7" x14ac:dyDescent="0.25">
      <c r="B6"/>
      <c r="C6"/>
      <c r="G6"/>
    </row>
    <row r="7" spans="1:7" ht="30" x14ac:dyDescent="0.25">
      <c r="A7" s="8" t="s">
        <v>0</v>
      </c>
      <c r="B7" s="22" t="s">
        <v>5</v>
      </c>
      <c r="C7" s="8" t="s">
        <v>1</v>
      </c>
      <c r="D7" s="8" t="s">
        <v>104</v>
      </c>
      <c r="E7" s="1"/>
      <c r="F7" s="8" t="s">
        <v>2</v>
      </c>
      <c r="G7" s="8" t="s">
        <v>1</v>
      </c>
    </row>
    <row r="8" spans="1:7" x14ac:dyDescent="0.25">
      <c r="A8" s="9"/>
      <c r="B8" s="10"/>
      <c r="C8" s="11"/>
      <c r="D8" s="9"/>
      <c r="F8" s="9" t="s">
        <v>14</v>
      </c>
      <c r="G8" s="11">
        <v>0.8518</v>
      </c>
    </row>
    <row r="9" spans="1:7" x14ac:dyDescent="0.25">
      <c r="A9" s="12" t="s">
        <v>14</v>
      </c>
      <c r="B9" s="10"/>
      <c r="C9" s="11"/>
      <c r="D9" s="9"/>
      <c r="F9" s="9" t="s">
        <v>42</v>
      </c>
      <c r="G9" s="11">
        <v>6.6694857110000005E-2</v>
      </c>
    </row>
    <row r="10" spans="1:7" x14ac:dyDescent="0.25">
      <c r="A10" s="9"/>
      <c r="B10" s="10"/>
      <c r="C10" s="11"/>
      <c r="D10" s="9"/>
      <c r="F10" s="9" t="s">
        <v>30</v>
      </c>
      <c r="G10" s="11">
        <v>5.8999999999999997E-2</v>
      </c>
    </row>
    <row r="11" spans="1:7" x14ac:dyDescent="0.25">
      <c r="A11" s="13" t="s">
        <v>15</v>
      </c>
      <c r="B11" s="10"/>
      <c r="C11" s="11"/>
      <c r="D11" s="9"/>
      <c r="F11" s="9" t="s">
        <v>43</v>
      </c>
      <c r="G11" s="11">
        <v>2.250514289E-2</v>
      </c>
    </row>
    <row r="12" spans="1:7" x14ac:dyDescent="0.25">
      <c r="A12" s="9"/>
      <c r="B12" s="10"/>
      <c r="C12" s="11"/>
      <c r="D12" s="9"/>
      <c r="F12" s="14" t="s">
        <v>44</v>
      </c>
      <c r="G12" s="16">
        <v>1</v>
      </c>
    </row>
    <row r="13" spans="1:7" x14ac:dyDescent="0.25">
      <c r="A13" s="9" t="s">
        <v>16</v>
      </c>
      <c r="B13" s="10">
        <v>3173.6849999999999</v>
      </c>
      <c r="C13" s="11">
        <v>9.2399999999999996E-2</v>
      </c>
      <c r="D13" s="9" t="s">
        <v>17</v>
      </c>
    </row>
    <row r="14" spans="1:7" x14ac:dyDescent="0.25">
      <c r="A14" s="9" t="s">
        <v>18</v>
      </c>
      <c r="B14" s="10">
        <v>3131.6909999999998</v>
      </c>
      <c r="C14" s="11">
        <v>9.1200000000000003E-2</v>
      </c>
      <c r="D14" s="9" t="s">
        <v>17</v>
      </c>
    </row>
    <row r="15" spans="1:7" x14ac:dyDescent="0.25">
      <c r="A15" s="9" t="s">
        <v>19</v>
      </c>
      <c r="B15" s="10">
        <v>2689.3150000000001</v>
      </c>
      <c r="C15" s="11">
        <v>7.8299999999999995E-2</v>
      </c>
      <c r="D15" s="9" t="s">
        <v>17</v>
      </c>
    </row>
    <row r="16" spans="1:7" x14ac:dyDescent="0.25">
      <c r="A16" s="9" t="s">
        <v>20</v>
      </c>
      <c r="B16" s="10">
        <v>2594.7249999999999</v>
      </c>
      <c r="C16" s="11">
        <v>7.5499999999999998E-2</v>
      </c>
      <c r="D16" s="9" t="s">
        <v>17</v>
      </c>
    </row>
    <row r="17" spans="1:7" x14ac:dyDescent="0.25">
      <c r="A17" s="9" t="s">
        <v>21</v>
      </c>
      <c r="B17" s="10">
        <v>2576.7175000000002</v>
      </c>
      <c r="C17" s="11">
        <v>7.4999999999999997E-2</v>
      </c>
      <c r="D17" s="9" t="s">
        <v>17</v>
      </c>
    </row>
    <row r="18" spans="1:7" x14ac:dyDescent="0.25">
      <c r="A18" s="9" t="s">
        <v>22</v>
      </c>
      <c r="B18" s="10">
        <v>2568.6574999999998</v>
      </c>
      <c r="C18" s="11">
        <v>7.4800000000000005E-2</v>
      </c>
      <c r="D18" s="9" t="s">
        <v>23</v>
      </c>
      <c r="F18" s="20" t="s">
        <v>45</v>
      </c>
      <c r="G18" s="21" t="s">
        <v>1</v>
      </c>
    </row>
    <row r="19" spans="1:7" x14ac:dyDescent="0.25">
      <c r="A19" s="9" t="s">
        <v>24</v>
      </c>
      <c r="B19" s="10">
        <v>2543.6975000000002</v>
      </c>
      <c r="C19" s="11">
        <v>7.4099999999999999E-2</v>
      </c>
      <c r="D19" s="9" t="s">
        <v>17</v>
      </c>
      <c r="F19" s="9" t="s">
        <v>32</v>
      </c>
      <c r="G19" s="11">
        <v>5.8999999999999997E-2</v>
      </c>
    </row>
    <row r="20" spans="1:7" x14ac:dyDescent="0.25">
      <c r="A20" s="9" t="s">
        <v>25</v>
      </c>
      <c r="B20" s="10">
        <v>2514.7975000000001</v>
      </c>
      <c r="C20" s="11">
        <v>7.3200000000000001E-2</v>
      </c>
      <c r="D20" s="9" t="s">
        <v>23</v>
      </c>
      <c r="F20" s="9" t="s">
        <v>46</v>
      </c>
      <c r="G20" s="11">
        <v>0.8518</v>
      </c>
    </row>
    <row r="21" spans="1:7" x14ac:dyDescent="0.25">
      <c r="A21" s="9" t="s">
        <v>26</v>
      </c>
      <c r="B21" s="10">
        <v>2496.0149999999999</v>
      </c>
      <c r="C21" s="11">
        <v>7.2700000000000001E-2</v>
      </c>
      <c r="D21" s="9" t="s">
        <v>17</v>
      </c>
      <c r="F21" s="9" t="s">
        <v>47</v>
      </c>
      <c r="G21" s="11">
        <v>6.6694000000000003E-2</v>
      </c>
    </row>
    <row r="22" spans="1:7" x14ac:dyDescent="0.25">
      <c r="A22" s="9" t="s">
        <v>27</v>
      </c>
      <c r="B22" s="10">
        <v>2486.8649999999998</v>
      </c>
      <c r="C22" s="11">
        <v>7.2400000000000006E-2</v>
      </c>
      <c r="D22" s="9" t="s">
        <v>23</v>
      </c>
      <c r="F22" s="9" t="s">
        <v>43</v>
      </c>
      <c r="G22" s="11">
        <v>2.250514289E-2</v>
      </c>
    </row>
    <row r="23" spans="1:7" x14ac:dyDescent="0.25">
      <c r="A23" s="9" t="s">
        <v>28</v>
      </c>
      <c r="B23" s="10">
        <v>2480.355</v>
      </c>
      <c r="C23" s="11">
        <v>7.22E-2</v>
      </c>
      <c r="D23" s="9" t="s">
        <v>29</v>
      </c>
      <c r="F23" s="14" t="s">
        <v>44</v>
      </c>
      <c r="G23" s="16">
        <v>1</v>
      </c>
    </row>
    <row r="24" spans="1:7" x14ac:dyDescent="0.25">
      <c r="A24" s="14"/>
      <c r="B24" s="15">
        <v>29256.521000000001</v>
      </c>
      <c r="C24" s="16">
        <v>0.8518</v>
      </c>
      <c r="D24" s="14"/>
    </row>
    <row r="25" spans="1:7" x14ac:dyDescent="0.25">
      <c r="A25" s="9"/>
      <c r="B25" s="10"/>
      <c r="C25" s="11"/>
      <c r="D25" s="9"/>
    </row>
    <row r="26" spans="1:7" x14ac:dyDescent="0.25">
      <c r="A26" s="12" t="s">
        <v>30</v>
      </c>
      <c r="B26" s="10"/>
      <c r="C26" s="11"/>
      <c r="D26" s="9"/>
    </row>
    <row r="27" spans="1:7" x14ac:dyDescent="0.25">
      <c r="A27" s="9"/>
      <c r="B27" s="10"/>
      <c r="C27" s="11"/>
      <c r="D27" s="9"/>
    </row>
    <row r="28" spans="1:7" x14ac:dyDescent="0.25">
      <c r="A28" s="9" t="s">
        <v>31</v>
      </c>
      <c r="B28" s="10">
        <v>1485.6255000000001</v>
      </c>
      <c r="C28" s="11">
        <v>4.3299999999999998E-2</v>
      </c>
      <c r="D28" s="9" t="s">
        <v>32</v>
      </c>
    </row>
    <row r="29" spans="1:7" x14ac:dyDescent="0.25">
      <c r="A29" s="9" t="s">
        <v>33</v>
      </c>
      <c r="B29" s="10">
        <v>539.50699999999995</v>
      </c>
      <c r="C29" s="11">
        <v>1.5699999999999999E-2</v>
      </c>
      <c r="D29" s="9" t="s">
        <v>32</v>
      </c>
    </row>
    <row r="30" spans="1:7" x14ac:dyDescent="0.25">
      <c r="A30" s="14"/>
      <c r="B30" s="15">
        <v>2025.1324999999999</v>
      </c>
      <c r="C30" s="16">
        <v>5.8999999999999997E-2</v>
      </c>
      <c r="D30" s="14"/>
    </row>
    <row r="31" spans="1:7" x14ac:dyDescent="0.25">
      <c r="A31" s="9"/>
      <c r="B31" s="10"/>
      <c r="C31" s="11"/>
      <c r="D31" s="9"/>
    </row>
    <row r="32" spans="1:7" x14ac:dyDescent="0.25">
      <c r="A32" s="12" t="s">
        <v>34</v>
      </c>
      <c r="B32" s="10"/>
      <c r="C32" s="11"/>
      <c r="D32" s="9"/>
    </row>
    <row r="33" spans="1:4" x14ac:dyDescent="0.25">
      <c r="A33" s="9"/>
      <c r="B33" s="10"/>
      <c r="C33" s="11"/>
      <c r="D33" s="9"/>
    </row>
    <row r="34" spans="1:4" x14ac:dyDescent="0.25">
      <c r="A34" s="13" t="s">
        <v>35</v>
      </c>
      <c r="B34" s="10">
        <v>848.48908630000005</v>
      </c>
      <c r="C34" s="11">
        <v>2.4704E-2</v>
      </c>
      <c r="D34" s="9"/>
    </row>
    <row r="35" spans="1:4" x14ac:dyDescent="0.25">
      <c r="A35" s="9"/>
      <c r="B35" s="10"/>
      <c r="C35" s="11"/>
      <c r="D35" s="9"/>
    </row>
    <row r="36" spans="1:4" x14ac:dyDescent="0.25">
      <c r="A36" s="13" t="s">
        <v>36</v>
      </c>
      <c r="B36" s="10">
        <v>1442.1997933</v>
      </c>
      <c r="C36" s="11">
        <v>4.199E-2</v>
      </c>
      <c r="D36" s="9"/>
    </row>
    <row r="37" spans="1:4" x14ac:dyDescent="0.25">
      <c r="A37" s="9"/>
      <c r="B37" s="10"/>
      <c r="C37" s="11"/>
      <c r="D37" s="9"/>
    </row>
    <row r="38" spans="1:4" x14ac:dyDescent="0.25">
      <c r="A38" s="17" t="s">
        <v>37</v>
      </c>
      <c r="B38" s="18">
        <v>773.46746470000005</v>
      </c>
      <c r="C38" s="19">
        <v>2.2506000000000002E-2</v>
      </c>
      <c r="D38" s="9"/>
    </row>
    <row r="39" spans="1:4" x14ac:dyDescent="0.25">
      <c r="A39" s="17" t="s">
        <v>38</v>
      </c>
      <c r="B39" s="18">
        <v>34345.809844299998</v>
      </c>
      <c r="C39" s="19">
        <v>1</v>
      </c>
      <c r="D39" s="9"/>
    </row>
    <row r="40" spans="1:4" x14ac:dyDescent="0.25">
      <c r="A40" s="1"/>
      <c r="B40" s="6"/>
      <c r="C40" s="7"/>
      <c r="D40" s="1"/>
    </row>
    <row r="41" spans="1:4" x14ac:dyDescent="0.25">
      <c r="A41" s="1" t="s">
        <v>39</v>
      </c>
      <c r="B41" s="6"/>
      <c r="C41" s="7"/>
      <c r="D41" s="1"/>
    </row>
    <row r="42" spans="1:4" x14ac:dyDescent="0.25">
      <c r="A42" t="s">
        <v>40</v>
      </c>
    </row>
    <row r="43" spans="1:4" x14ac:dyDescent="0.25">
      <c r="A43" t="s">
        <v>41</v>
      </c>
    </row>
    <row r="53" spans="1:3" x14ac:dyDescent="0.25">
      <c r="A53" s="4" t="s">
        <v>3</v>
      </c>
    </row>
    <row r="54" spans="1:3" x14ac:dyDescent="0.25">
      <c r="A54" s="4"/>
    </row>
    <row r="55" spans="1:3" ht="18.75" x14ac:dyDescent="0.3">
      <c r="A55" s="5" t="s">
        <v>4</v>
      </c>
    </row>
    <row r="59" spans="1:3" ht="131.25" customHeight="1" x14ac:dyDescent="0.25">
      <c r="A59" s="25" t="s">
        <v>103</v>
      </c>
      <c r="B59" s="25"/>
      <c r="C59" s="25"/>
    </row>
  </sheetData>
  <mergeCells count="1">
    <mergeCell ref="A59:C59"/>
  </mergeCells>
  <pageMargins left="0.70866141732283472" right="0.70866141732283472" top="0.74803149606299213" bottom="0.74803149606299213" header="0.31496062992125984" footer="0.31496062992125984"/>
  <pageSetup scale="62" fitToWidth="0" orientation="portrait" r:id="rId1"/>
  <headerFooter>
    <oddFooter>&amp;C&amp;1#&amp;"Calibri"&amp;10&amp;K000000PUBLIC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tabSelected="1" workbookViewId="0">
      <selection activeCell="J9" sqref="J9"/>
    </sheetView>
  </sheetViews>
  <sheetFormatPr defaultRowHeight="15" x14ac:dyDescent="0.25"/>
  <cols>
    <col min="1" max="1" width="45.7109375" customWidth="1"/>
    <col min="2" max="2" width="17.7109375" style="2" customWidth="1"/>
    <col min="3" max="3" width="14.85546875" style="3" bestFit="1" customWidth="1"/>
    <col min="4" max="4" width="16.85546875" bestFit="1" customWidth="1"/>
    <col min="6" max="6" width="21.7109375" bestFit="1" customWidth="1"/>
    <col min="7" max="7" width="14.85546875" style="3" bestFit="1" customWidth="1"/>
  </cols>
  <sheetData>
    <row r="1" spans="1:7" x14ac:dyDescent="0.25">
      <c r="B1"/>
      <c r="C1"/>
      <c r="G1"/>
    </row>
    <row r="2" spans="1:7" x14ac:dyDescent="0.25">
      <c r="B2"/>
      <c r="C2"/>
      <c r="G2"/>
    </row>
    <row r="3" spans="1:7" x14ac:dyDescent="0.25">
      <c r="B3"/>
      <c r="C3"/>
      <c r="G3"/>
    </row>
    <row r="4" spans="1:7" x14ac:dyDescent="0.25">
      <c r="A4" s="1" t="s">
        <v>8</v>
      </c>
      <c r="B4"/>
      <c r="C4"/>
      <c r="G4"/>
    </row>
    <row r="5" spans="1:7" x14ac:dyDescent="0.25">
      <c r="A5" s="1" t="s">
        <v>7</v>
      </c>
      <c r="B5"/>
      <c r="C5"/>
      <c r="G5"/>
    </row>
    <row r="6" spans="1:7" x14ac:dyDescent="0.25">
      <c r="B6"/>
      <c r="C6"/>
      <c r="G6"/>
    </row>
    <row r="7" spans="1:7" ht="30" x14ac:dyDescent="0.25">
      <c r="A7" s="8" t="s">
        <v>0</v>
      </c>
      <c r="B7" s="22" t="s">
        <v>5</v>
      </c>
      <c r="C7" s="8" t="s">
        <v>1</v>
      </c>
      <c r="D7" s="8" t="s">
        <v>104</v>
      </c>
      <c r="E7" s="1"/>
      <c r="F7" s="8" t="s">
        <v>2</v>
      </c>
      <c r="G7" s="8" t="s">
        <v>1</v>
      </c>
    </row>
    <row r="8" spans="1:7" x14ac:dyDescent="0.25">
      <c r="A8" s="9"/>
      <c r="B8" s="10"/>
      <c r="C8" s="11"/>
      <c r="D8" s="9"/>
      <c r="F8" s="9" t="s">
        <v>30</v>
      </c>
      <c r="G8" s="11">
        <v>0.84040000000000004</v>
      </c>
    </row>
    <row r="9" spans="1:7" x14ac:dyDescent="0.25">
      <c r="A9" s="12" t="s">
        <v>30</v>
      </c>
      <c r="B9" s="10"/>
      <c r="C9" s="11"/>
      <c r="D9" s="9"/>
      <c r="F9" s="9" t="s">
        <v>42</v>
      </c>
      <c r="G9" s="11">
        <v>0.146890444171</v>
      </c>
    </row>
    <row r="10" spans="1:7" x14ac:dyDescent="0.25">
      <c r="A10" s="9"/>
      <c r="B10" s="10"/>
      <c r="C10" s="11"/>
      <c r="D10" s="9"/>
      <c r="F10" s="9" t="s">
        <v>43</v>
      </c>
      <c r="G10" s="11">
        <v>1.2709555829E-2</v>
      </c>
    </row>
    <row r="11" spans="1:7" x14ac:dyDescent="0.25">
      <c r="A11" s="9" t="s">
        <v>48</v>
      </c>
      <c r="B11" s="10">
        <v>1528.9590000000001</v>
      </c>
      <c r="C11" s="11">
        <v>0.25359999999999999</v>
      </c>
      <c r="D11" s="9" t="s">
        <v>32</v>
      </c>
      <c r="F11" s="14" t="s">
        <v>44</v>
      </c>
      <c r="G11" s="16">
        <v>1</v>
      </c>
    </row>
    <row r="12" spans="1:7" x14ac:dyDescent="0.25">
      <c r="A12" s="9" t="s">
        <v>49</v>
      </c>
      <c r="B12" s="10">
        <v>1508.3820000000001</v>
      </c>
      <c r="C12" s="11">
        <v>0.25019999999999998</v>
      </c>
      <c r="D12" s="9" t="s">
        <v>32</v>
      </c>
    </row>
    <row r="13" spans="1:7" x14ac:dyDescent="0.25">
      <c r="A13" s="9" t="s">
        <v>50</v>
      </c>
      <c r="B13" s="10">
        <v>1039.126</v>
      </c>
      <c r="C13" s="11">
        <v>0.17230000000000001</v>
      </c>
      <c r="D13" s="9" t="s">
        <v>32</v>
      </c>
    </row>
    <row r="14" spans="1:7" x14ac:dyDescent="0.25">
      <c r="A14" s="9" t="s">
        <v>31</v>
      </c>
      <c r="B14" s="10">
        <v>990.41700000000003</v>
      </c>
      <c r="C14" s="11">
        <v>0.1643</v>
      </c>
      <c r="D14" s="9" t="s">
        <v>32</v>
      </c>
    </row>
    <row r="15" spans="1:7" x14ac:dyDescent="0.25">
      <c r="A15" s="14"/>
      <c r="B15" s="15">
        <v>5066.884</v>
      </c>
      <c r="C15" s="16">
        <v>0.84040000000000004</v>
      </c>
      <c r="D15" s="14"/>
    </row>
    <row r="16" spans="1:7" x14ac:dyDescent="0.25">
      <c r="A16" s="9"/>
      <c r="B16" s="10"/>
      <c r="C16" s="11"/>
      <c r="D16" s="9"/>
    </row>
    <row r="17" spans="1:7" x14ac:dyDescent="0.25">
      <c r="A17" s="12" t="s">
        <v>34</v>
      </c>
      <c r="B17" s="10"/>
      <c r="C17" s="11"/>
      <c r="D17" s="9"/>
      <c r="F17" s="20" t="s">
        <v>45</v>
      </c>
      <c r="G17" s="21" t="s">
        <v>1</v>
      </c>
    </row>
    <row r="18" spans="1:7" x14ac:dyDescent="0.25">
      <c r="A18" s="9"/>
      <c r="B18" s="10"/>
      <c r="C18" s="11"/>
      <c r="D18" s="9"/>
      <c r="F18" s="9" t="s">
        <v>32</v>
      </c>
      <c r="G18" s="11">
        <v>0.84040000000000004</v>
      </c>
    </row>
    <row r="19" spans="1:7" x14ac:dyDescent="0.25">
      <c r="A19" s="13" t="s">
        <v>35</v>
      </c>
      <c r="B19" s="10">
        <v>328.07094319999999</v>
      </c>
      <c r="C19" s="11">
        <v>5.4408999999999999E-2</v>
      </c>
      <c r="D19" s="9"/>
      <c r="F19" s="9" t="s">
        <v>47</v>
      </c>
      <c r="G19" s="11">
        <v>0.14688999999999999</v>
      </c>
    </row>
    <row r="20" spans="1:7" x14ac:dyDescent="0.25">
      <c r="A20" s="9"/>
      <c r="B20" s="10"/>
      <c r="C20" s="11"/>
      <c r="D20" s="9"/>
      <c r="F20" s="9" t="s">
        <v>43</v>
      </c>
      <c r="G20" s="11">
        <v>1.2709555829E-2</v>
      </c>
    </row>
    <row r="21" spans="1:7" x14ac:dyDescent="0.25">
      <c r="A21" s="13" t="s">
        <v>36</v>
      </c>
      <c r="B21" s="10">
        <v>557.6311614</v>
      </c>
      <c r="C21" s="11">
        <v>9.2480999999999994E-2</v>
      </c>
      <c r="D21" s="9"/>
      <c r="F21" s="14" t="s">
        <v>44</v>
      </c>
      <c r="G21" s="16">
        <v>1</v>
      </c>
    </row>
    <row r="22" spans="1:7" x14ac:dyDescent="0.25">
      <c r="A22" s="9"/>
      <c r="B22" s="10"/>
      <c r="C22" s="11"/>
      <c r="D22" s="9"/>
    </row>
    <row r="23" spans="1:7" x14ac:dyDescent="0.25">
      <c r="A23" s="17" t="s">
        <v>37</v>
      </c>
      <c r="B23" s="18">
        <v>77.092062999999996</v>
      </c>
      <c r="C23" s="19">
        <v>1.2710000000000001E-2</v>
      </c>
      <c r="D23" s="9"/>
    </row>
    <row r="24" spans="1:7" x14ac:dyDescent="0.25">
      <c r="A24" s="17" t="s">
        <v>38</v>
      </c>
      <c r="B24" s="18">
        <v>6029.6781676000001</v>
      </c>
      <c r="C24" s="19">
        <v>1</v>
      </c>
      <c r="D24" s="9"/>
    </row>
    <row r="25" spans="1:7" x14ac:dyDescent="0.25">
      <c r="A25" s="1"/>
      <c r="B25" s="6"/>
      <c r="C25" s="7"/>
      <c r="D25" s="1"/>
    </row>
    <row r="26" spans="1:7" x14ac:dyDescent="0.25">
      <c r="A26" s="1" t="s">
        <v>39</v>
      </c>
      <c r="B26" s="6"/>
      <c r="C26" s="7"/>
      <c r="D26" s="1"/>
    </row>
    <row r="27" spans="1:7" x14ac:dyDescent="0.25">
      <c r="A27" t="s">
        <v>51</v>
      </c>
    </row>
    <row r="28" spans="1:7" x14ac:dyDescent="0.25">
      <c r="A28" t="s">
        <v>52</v>
      </c>
    </row>
    <row r="38" spans="1:3" x14ac:dyDescent="0.25">
      <c r="A38" s="4" t="s">
        <v>3</v>
      </c>
    </row>
    <row r="39" spans="1:3" x14ac:dyDescent="0.25">
      <c r="A39" s="4"/>
    </row>
    <row r="40" spans="1:3" ht="18.75" x14ac:dyDescent="0.3">
      <c r="A40" s="5" t="s">
        <v>4</v>
      </c>
    </row>
    <row r="45" spans="1:3" ht="143.25" customHeight="1" x14ac:dyDescent="0.25">
      <c r="A45" s="25" t="s">
        <v>103</v>
      </c>
      <c r="B45" s="25"/>
      <c r="C45" s="25"/>
    </row>
  </sheetData>
  <mergeCells count="1">
    <mergeCell ref="A45:C45"/>
  </mergeCells>
  <pageMargins left="0.70866141732283472" right="0.70866141732283472" top="0.74803149606299213" bottom="0.74803149606299213" header="0.31496062992125984" footer="0.31496062992125984"/>
  <pageSetup scale="64" fitToHeight="0" orientation="portrait" r:id="rId1"/>
  <headerFooter>
    <oddFooter>&amp;C&amp;1#&amp;"Calibri"&amp;10&amp;K000000PUBLIC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opLeftCell="A49" workbookViewId="0">
      <selection activeCell="A55" sqref="A55"/>
    </sheetView>
  </sheetViews>
  <sheetFormatPr defaultRowHeight="15" x14ac:dyDescent="0.25"/>
  <cols>
    <col min="1" max="1" width="45.7109375" customWidth="1"/>
    <col min="2" max="2" width="17.7109375" style="2" customWidth="1"/>
    <col min="3" max="3" width="14.85546875" style="3" bestFit="1" customWidth="1"/>
    <col min="4" max="4" width="16.85546875" bestFit="1" customWidth="1"/>
    <col min="6" max="6" width="21.7109375" bestFit="1" customWidth="1"/>
    <col min="7" max="7" width="14.85546875" style="3" bestFit="1" customWidth="1"/>
  </cols>
  <sheetData>
    <row r="1" spans="1:7" x14ac:dyDescent="0.25">
      <c r="B1"/>
      <c r="C1"/>
      <c r="G1"/>
    </row>
    <row r="2" spans="1:7" x14ac:dyDescent="0.25">
      <c r="B2"/>
      <c r="C2"/>
      <c r="G2"/>
    </row>
    <row r="3" spans="1:7" x14ac:dyDescent="0.25">
      <c r="B3"/>
      <c r="C3"/>
      <c r="G3"/>
    </row>
    <row r="4" spans="1:7" x14ac:dyDescent="0.25">
      <c r="A4" s="1" t="s">
        <v>9</v>
      </c>
      <c r="B4"/>
      <c r="C4"/>
      <c r="G4"/>
    </row>
    <row r="5" spans="1:7" x14ac:dyDescent="0.25">
      <c r="A5" s="1" t="s">
        <v>7</v>
      </c>
      <c r="B5"/>
      <c r="C5"/>
      <c r="G5"/>
    </row>
    <row r="6" spans="1:7" x14ac:dyDescent="0.25">
      <c r="B6"/>
      <c r="C6"/>
      <c r="G6"/>
    </row>
    <row r="7" spans="1:7" ht="30" x14ac:dyDescent="0.25">
      <c r="A7" s="8" t="s">
        <v>0</v>
      </c>
      <c r="B7" s="22" t="s">
        <v>5</v>
      </c>
      <c r="C7" s="8" t="s">
        <v>1</v>
      </c>
      <c r="D7" s="8" t="s">
        <v>104</v>
      </c>
      <c r="E7" s="1"/>
      <c r="F7" s="8" t="s">
        <v>2</v>
      </c>
      <c r="G7" s="8" t="s">
        <v>1</v>
      </c>
    </row>
    <row r="8" spans="1:7" x14ac:dyDescent="0.25">
      <c r="A8" s="9"/>
      <c r="B8" s="10"/>
      <c r="C8" s="11"/>
      <c r="D8" s="9"/>
      <c r="F8" s="9" t="s">
        <v>30</v>
      </c>
      <c r="G8" s="11">
        <v>0.9446</v>
      </c>
    </row>
    <row r="9" spans="1:7" x14ac:dyDescent="0.25">
      <c r="A9" s="12" t="s">
        <v>30</v>
      </c>
      <c r="B9" s="10"/>
      <c r="C9" s="11"/>
      <c r="D9" s="9"/>
      <c r="F9" s="9" t="s">
        <v>42</v>
      </c>
      <c r="G9" s="11">
        <v>3.7036495842999999E-2</v>
      </c>
    </row>
    <row r="10" spans="1:7" x14ac:dyDescent="0.25">
      <c r="A10" s="9"/>
      <c r="B10" s="10"/>
      <c r="C10" s="11"/>
      <c r="D10" s="9"/>
      <c r="F10" s="9" t="s">
        <v>43</v>
      </c>
      <c r="G10" s="11">
        <v>1.8363504156999999E-2</v>
      </c>
    </row>
    <row r="11" spans="1:7" x14ac:dyDescent="0.25">
      <c r="A11" s="9" t="s">
        <v>53</v>
      </c>
      <c r="B11" s="10">
        <v>527.78650000000005</v>
      </c>
      <c r="C11" s="11">
        <v>0.14910000000000001</v>
      </c>
      <c r="D11" s="9" t="s">
        <v>32</v>
      </c>
      <c r="F11" s="14" t="s">
        <v>44</v>
      </c>
      <c r="G11" s="16">
        <v>1</v>
      </c>
    </row>
    <row r="12" spans="1:7" x14ac:dyDescent="0.25">
      <c r="A12" s="9" t="s">
        <v>50</v>
      </c>
      <c r="B12" s="10">
        <v>519.56299999999999</v>
      </c>
      <c r="C12" s="11">
        <v>0.14680000000000001</v>
      </c>
      <c r="D12" s="9" t="s">
        <v>32</v>
      </c>
    </row>
    <row r="13" spans="1:7" x14ac:dyDescent="0.25">
      <c r="A13" s="9" t="s">
        <v>48</v>
      </c>
      <c r="B13" s="10">
        <v>407.72239999999999</v>
      </c>
      <c r="C13" s="11">
        <v>0.1152</v>
      </c>
      <c r="D13" s="9" t="s">
        <v>32</v>
      </c>
    </row>
    <row r="14" spans="1:7" x14ac:dyDescent="0.25">
      <c r="A14" s="9" t="s">
        <v>54</v>
      </c>
      <c r="B14" s="10">
        <v>330.91500000000002</v>
      </c>
      <c r="C14" s="11">
        <v>9.35E-2</v>
      </c>
      <c r="D14" s="9" t="s">
        <v>32</v>
      </c>
    </row>
    <row r="15" spans="1:7" x14ac:dyDescent="0.25">
      <c r="A15" s="9" t="s">
        <v>55</v>
      </c>
      <c r="B15" s="10">
        <v>323.58330000000001</v>
      </c>
      <c r="C15" s="11">
        <v>9.1399999999999995E-2</v>
      </c>
      <c r="D15" s="9" t="s">
        <v>32</v>
      </c>
    </row>
    <row r="16" spans="1:7" x14ac:dyDescent="0.25">
      <c r="A16" s="9" t="s">
        <v>56</v>
      </c>
      <c r="B16" s="10">
        <v>322.85849999999999</v>
      </c>
      <c r="C16" s="11">
        <v>9.1200000000000003E-2</v>
      </c>
      <c r="D16" s="9" t="s">
        <v>32</v>
      </c>
    </row>
    <row r="17" spans="1:7" x14ac:dyDescent="0.25">
      <c r="A17" s="9" t="s">
        <v>57</v>
      </c>
      <c r="B17" s="10">
        <v>319.46069999999997</v>
      </c>
      <c r="C17" s="11">
        <v>9.0300000000000005E-2</v>
      </c>
      <c r="D17" s="9" t="s">
        <v>32</v>
      </c>
      <c r="F17" s="20" t="s">
        <v>45</v>
      </c>
      <c r="G17" s="21" t="s">
        <v>1</v>
      </c>
    </row>
    <row r="18" spans="1:7" x14ac:dyDescent="0.25">
      <c r="A18" s="9" t="s">
        <v>49</v>
      </c>
      <c r="B18" s="10">
        <v>301.6764</v>
      </c>
      <c r="C18" s="11">
        <v>8.5300000000000001E-2</v>
      </c>
      <c r="D18" s="9" t="s">
        <v>32</v>
      </c>
      <c r="F18" s="9" t="s">
        <v>32</v>
      </c>
      <c r="G18" s="11">
        <v>0.9446</v>
      </c>
    </row>
    <row r="19" spans="1:7" x14ac:dyDescent="0.25">
      <c r="A19" s="9" t="s">
        <v>58</v>
      </c>
      <c r="B19" s="10">
        <v>289.37040000000002</v>
      </c>
      <c r="C19" s="11">
        <v>8.1799999999999998E-2</v>
      </c>
      <c r="D19" s="9" t="s">
        <v>32</v>
      </c>
      <c r="F19" s="9" t="s">
        <v>47</v>
      </c>
      <c r="G19" s="11">
        <v>3.7034999999999998E-2</v>
      </c>
    </row>
    <row r="20" spans="1:7" x14ac:dyDescent="0.25">
      <c r="A20" s="14"/>
      <c r="B20" s="15">
        <v>3342.9362000000001</v>
      </c>
      <c r="C20" s="16">
        <v>0.9446</v>
      </c>
      <c r="D20" s="14"/>
      <c r="F20" s="9" t="s">
        <v>43</v>
      </c>
      <c r="G20" s="11">
        <v>1.8363504156999999E-2</v>
      </c>
    </row>
    <row r="21" spans="1:7" x14ac:dyDescent="0.25">
      <c r="A21" s="9"/>
      <c r="B21" s="10"/>
      <c r="C21" s="11"/>
      <c r="D21" s="9"/>
      <c r="F21" s="14" t="s">
        <v>44</v>
      </c>
      <c r="G21" s="16">
        <v>1</v>
      </c>
    </row>
    <row r="22" spans="1:7" x14ac:dyDescent="0.25">
      <c r="A22" s="12" t="s">
        <v>34</v>
      </c>
      <c r="B22" s="10"/>
      <c r="C22" s="11"/>
      <c r="D22" s="9"/>
    </row>
    <row r="23" spans="1:7" x14ac:dyDescent="0.25">
      <c r="A23" s="9"/>
      <c r="B23" s="10"/>
      <c r="C23" s="11"/>
      <c r="D23" s="9"/>
    </row>
    <row r="24" spans="1:7" x14ac:dyDescent="0.25">
      <c r="A24" s="13" t="s">
        <v>35</v>
      </c>
      <c r="B24" s="10">
        <v>48.545673999999998</v>
      </c>
      <c r="C24" s="11">
        <v>1.3717999999999999E-2</v>
      </c>
      <c r="D24" s="9"/>
    </row>
    <row r="25" spans="1:7" x14ac:dyDescent="0.25">
      <c r="A25" s="9"/>
      <c r="B25" s="10"/>
      <c r="C25" s="11"/>
      <c r="D25" s="9"/>
    </row>
    <row r="26" spans="1:7" x14ac:dyDescent="0.25">
      <c r="A26" s="13" t="s">
        <v>36</v>
      </c>
      <c r="B26" s="10">
        <v>82.514511999999996</v>
      </c>
      <c r="C26" s="11">
        <v>2.3317000000000001E-2</v>
      </c>
      <c r="D26" s="9"/>
    </row>
    <row r="27" spans="1:7" x14ac:dyDescent="0.25">
      <c r="A27" s="9"/>
      <c r="B27" s="10"/>
      <c r="C27" s="11"/>
      <c r="D27" s="9"/>
    </row>
    <row r="28" spans="1:7" x14ac:dyDescent="0.25">
      <c r="A28" s="17" t="s">
        <v>37</v>
      </c>
      <c r="B28" s="18">
        <v>64.680342199999998</v>
      </c>
      <c r="C28" s="19">
        <v>1.8364999999999999E-2</v>
      </c>
      <c r="D28" s="9"/>
    </row>
    <row r="29" spans="1:7" x14ac:dyDescent="0.25">
      <c r="A29" s="17" t="s">
        <v>38</v>
      </c>
      <c r="B29" s="18">
        <v>3538.6767282000001</v>
      </c>
      <c r="C29" s="19">
        <v>1</v>
      </c>
      <c r="D29" s="9"/>
    </row>
    <row r="30" spans="1:7" x14ac:dyDescent="0.25">
      <c r="A30" s="1"/>
      <c r="B30" s="6"/>
      <c r="C30" s="7"/>
      <c r="D30" s="1"/>
    </row>
    <row r="31" spans="1:7" x14ac:dyDescent="0.25">
      <c r="A31" s="1" t="s">
        <v>39</v>
      </c>
      <c r="B31" s="6"/>
      <c r="C31" s="7"/>
      <c r="D31" s="1"/>
    </row>
    <row r="32" spans="1:7" x14ac:dyDescent="0.25">
      <c r="A32" t="s">
        <v>59</v>
      </c>
    </row>
    <row r="33" spans="1:1" x14ac:dyDescent="0.25">
      <c r="A33" t="s">
        <v>60</v>
      </c>
    </row>
    <row r="43" spans="1:1" x14ac:dyDescent="0.25">
      <c r="A43" s="4" t="s">
        <v>3</v>
      </c>
    </row>
    <row r="44" spans="1:1" x14ac:dyDescent="0.25">
      <c r="A44" s="4"/>
    </row>
    <row r="45" spans="1:1" ht="18.75" x14ac:dyDescent="0.3">
      <c r="A45" s="5" t="s">
        <v>4</v>
      </c>
    </row>
    <row r="50" spans="1:3" ht="142.5" customHeight="1" x14ac:dyDescent="0.25">
      <c r="A50" s="25" t="s">
        <v>103</v>
      </c>
      <c r="B50" s="25"/>
      <c r="C50" s="25"/>
    </row>
  </sheetData>
  <mergeCells count="1">
    <mergeCell ref="A50:C50"/>
  </mergeCells>
  <pageMargins left="0.70866141732283472" right="0.70866141732283472" top="0.74803149606299213" bottom="0.74803149606299213" header="0.31496062992125984" footer="0.31496062992125984"/>
  <pageSetup scale="64" fitToHeight="0" orientation="portrait" r:id="rId1"/>
  <headerFooter>
    <oddFooter>&amp;C&amp;1#&amp;"Calibri"&amp;10&amp;K000000PUBLIC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opLeftCell="A34" workbookViewId="0">
      <selection activeCell="B40" sqref="B40"/>
    </sheetView>
  </sheetViews>
  <sheetFormatPr defaultRowHeight="15" x14ac:dyDescent="0.25"/>
  <cols>
    <col min="1" max="1" width="45.7109375" customWidth="1"/>
    <col min="2" max="2" width="17.7109375" style="2" customWidth="1"/>
    <col min="3" max="3" width="14.85546875" style="3" bestFit="1" customWidth="1"/>
    <col min="4" max="4" width="16.85546875" bestFit="1" customWidth="1"/>
    <col min="6" max="6" width="20.85546875" bestFit="1" customWidth="1"/>
    <col min="7" max="7" width="14.85546875" style="3" bestFit="1" customWidth="1"/>
  </cols>
  <sheetData>
    <row r="1" spans="1:7" x14ac:dyDescent="0.25">
      <c r="B1"/>
      <c r="C1"/>
      <c r="G1"/>
    </row>
    <row r="2" spans="1:7" x14ac:dyDescent="0.25">
      <c r="B2"/>
      <c r="C2"/>
      <c r="G2"/>
    </row>
    <row r="3" spans="1:7" x14ac:dyDescent="0.25">
      <c r="B3"/>
      <c r="C3"/>
      <c r="G3"/>
    </row>
    <row r="4" spans="1:7" x14ac:dyDescent="0.25">
      <c r="A4" s="1" t="s">
        <v>10</v>
      </c>
      <c r="B4"/>
      <c r="C4"/>
      <c r="G4"/>
    </row>
    <row r="5" spans="1:7" x14ac:dyDescent="0.25">
      <c r="A5" s="1" t="s">
        <v>7</v>
      </c>
      <c r="B5"/>
      <c r="C5"/>
      <c r="G5"/>
    </row>
    <row r="6" spans="1:7" x14ac:dyDescent="0.25">
      <c r="B6"/>
      <c r="C6"/>
      <c r="G6"/>
    </row>
    <row r="7" spans="1:7" ht="30" x14ac:dyDescent="0.25">
      <c r="A7" s="8" t="s">
        <v>0</v>
      </c>
      <c r="B7" s="22" t="s">
        <v>5</v>
      </c>
      <c r="C7" s="8" t="s">
        <v>1</v>
      </c>
      <c r="D7" s="8" t="s">
        <v>104</v>
      </c>
      <c r="E7" s="1"/>
      <c r="F7" s="8" t="s">
        <v>2</v>
      </c>
      <c r="G7" s="8" t="s">
        <v>1</v>
      </c>
    </row>
    <row r="8" spans="1:7" x14ac:dyDescent="0.25">
      <c r="A8" s="9"/>
      <c r="B8" s="10"/>
      <c r="C8" s="11"/>
      <c r="D8" s="9"/>
      <c r="F8" s="9" t="s">
        <v>42</v>
      </c>
      <c r="G8" s="11">
        <v>0.99711827761299998</v>
      </c>
    </row>
    <row r="9" spans="1:7" x14ac:dyDescent="0.25">
      <c r="A9" s="12" t="s">
        <v>34</v>
      </c>
      <c r="B9" s="10"/>
      <c r="C9" s="11"/>
      <c r="D9" s="9"/>
      <c r="F9" s="9" t="s">
        <v>43</v>
      </c>
      <c r="G9" s="11">
        <v>2.8817223869999999E-3</v>
      </c>
    </row>
    <row r="10" spans="1:7" x14ac:dyDescent="0.25">
      <c r="A10" s="9"/>
      <c r="B10" s="10"/>
      <c r="C10" s="11"/>
      <c r="D10" s="9"/>
      <c r="F10" s="14" t="s">
        <v>44</v>
      </c>
      <c r="G10" s="16">
        <v>1</v>
      </c>
    </row>
    <row r="11" spans="1:7" x14ac:dyDescent="0.25">
      <c r="A11" s="13" t="s">
        <v>35</v>
      </c>
      <c r="B11" s="10">
        <v>957.17525149999994</v>
      </c>
      <c r="C11" s="11">
        <v>2.4247999999999999E-2</v>
      </c>
      <c r="D11" s="9"/>
    </row>
    <row r="12" spans="1:7" x14ac:dyDescent="0.25">
      <c r="A12" s="9"/>
      <c r="B12" s="10"/>
      <c r="C12" s="11"/>
      <c r="D12" s="9"/>
    </row>
    <row r="13" spans="1:7" x14ac:dyDescent="0.25">
      <c r="A13" s="13" t="s">
        <v>36</v>
      </c>
      <c r="B13" s="10">
        <v>38401.957159899997</v>
      </c>
      <c r="C13" s="11">
        <v>0.97286899999999998</v>
      </c>
      <c r="D13" s="9"/>
    </row>
    <row r="14" spans="1:7" x14ac:dyDescent="0.25">
      <c r="A14" s="9"/>
      <c r="B14" s="10"/>
      <c r="C14" s="11"/>
      <c r="D14" s="9"/>
    </row>
    <row r="15" spans="1:7" x14ac:dyDescent="0.25">
      <c r="A15" s="17" t="s">
        <v>37</v>
      </c>
      <c r="B15" s="18">
        <v>113.7498866</v>
      </c>
      <c r="C15" s="19">
        <v>2.8830000000000001E-3</v>
      </c>
      <c r="D15" s="9"/>
    </row>
    <row r="16" spans="1:7" x14ac:dyDescent="0.25">
      <c r="A16" s="17" t="s">
        <v>38</v>
      </c>
      <c r="B16" s="18">
        <v>39472.882297999997</v>
      </c>
      <c r="C16" s="19">
        <v>1</v>
      </c>
      <c r="D16" s="9"/>
      <c r="F16" s="20" t="s">
        <v>45</v>
      </c>
      <c r="G16" s="21" t="s">
        <v>1</v>
      </c>
    </row>
    <row r="17" spans="1:7" x14ac:dyDescent="0.25">
      <c r="A17" s="1"/>
      <c r="B17" s="6"/>
      <c r="C17" s="7"/>
      <c r="D17" s="1"/>
      <c r="F17" s="9" t="s">
        <v>47</v>
      </c>
      <c r="G17" s="11">
        <v>0.99711700000000003</v>
      </c>
    </row>
    <row r="18" spans="1:7" x14ac:dyDescent="0.25">
      <c r="A18" s="1" t="s">
        <v>39</v>
      </c>
      <c r="B18" s="6"/>
      <c r="C18" s="7"/>
      <c r="D18" s="1"/>
      <c r="F18" s="9" t="s">
        <v>43</v>
      </c>
      <c r="G18" s="11">
        <v>2.8817223869999999E-3</v>
      </c>
    </row>
    <row r="19" spans="1:7" x14ac:dyDescent="0.25">
      <c r="A19" t="s">
        <v>64</v>
      </c>
      <c r="F19" s="14" t="s">
        <v>44</v>
      </c>
      <c r="G19" s="16">
        <v>1</v>
      </c>
    </row>
    <row r="20" spans="1:7" x14ac:dyDescent="0.25">
      <c r="A20" t="s">
        <v>65</v>
      </c>
    </row>
    <row r="30" spans="1:7" x14ac:dyDescent="0.25">
      <c r="A30" s="4" t="s">
        <v>3</v>
      </c>
    </row>
    <row r="31" spans="1:7" x14ac:dyDescent="0.25">
      <c r="A31" s="4"/>
    </row>
    <row r="32" spans="1:7" ht="18.75" x14ac:dyDescent="0.3">
      <c r="A32" s="5" t="s">
        <v>4</v>
      </c>
    </row>
    <row r="36" spans="1:3" ht="139.5" customHeight="1" x14ac:dyDescent="0.25">
      <c r="A36" s="25" t="s">
        <v>103</v>
      </c>
      <c r="B36" s="25"/>
      <c r="C36" s="25"/>
    </row>
  </sheetData>
  <mergeCells count="1">
    <mergeCell ref="A36:C36"/>
  </mergeCells>
  <pageMargins left="0.70866141732283472" right="0.70866141732283472" top="0.74803149606299213" bottom="0.74803149606299213" header="0.31496062992125984" footer="0.31496062992125984"/>
  <pageSetup scale="64" fitToHeight="0" orientation="portrait" r:id="rId1"/>
  <headerFooter>
    <oddFooter>&amp;C&amp;1#&amp;"Calibri"&amp;10&amp;K000000PUBLIC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4"/>
  <sheetViews>
    <sheetView topLeftCell="A64" workbookViewId="0">
      <selection activeCell="B71" sqref="B71"/>
    </sheetView>
  </sheetViews>
  <sheetFormatPr defaultRowHeight="15" x14ac:dyDescent="0.25"/>
  <cols>
    <col min="1" max="1" width="45.7109375" customWidth="1"/>
    <col min="2" max="2" width="17.7109375" style="2" customWidth="1"/>
    <col min="3" max="3" width="14.85546875" style="3" bestFit="1" customWidth="1"/>
    <col min="4" max="4" width="16.85546875" bestFit="1" customWidth="1"/>
    <col min="6" max="6" width="21.7109375" bestFit="1" customWidth="1"/>
    <col min="7" max="7" width="14.85546875" style="3" bestFit="1" customWidth="1"/>
  </cols>
  <sheetData>
    <row r="1" spans="1:7" x14ac:dyDescent="0.25">
      <c r="B1"/>
      <c r="C1"/>
      <c r="G1"/>
    </row>
    <row r="2" spans="1:7" x14ac:dyDescent="0.25">
      <c r="B2"/>
      <c r="C2"/>
      <c r="G2"/>
    </row>
    <row r="3" spans="1:7" x14ac:dyDescent="0.25">
      <c r="B3"/>
      <c r="C3"/>
      <c r="G3"/>
    </row>
    <row r="4" spans="1:7" x14ac:dyDescent="0.25">
      <c r="A4" s="1" t="s">
        <v>11</v>
      </c>
      <c r="B4"/>
      <c r="C4"/>
      <c r="G4"/>
    </row>
    <row r="5" spans="1:7" x14ac:dyDescent="0.25">
      <c r="A5" s="1" t="s">
        <v>7</v>
      </c>
      <c r="B5"/>
      <c r="C5"/>
      <c r="G5"/>
    </row>
    <row r="6" spans="1:7" x14ac:dyDescent="0.25">
      <c r="B6"/>
      <c r="C6"/>
      <c r="G6"/>
    </row>
    <row r="7" spans="1:7" ht="30" x14ac:dyDescent="0.25">
      <c r="A7" s="8" t="s">
        <v>0</v>
      </c>
      <c r="B7" s="22" t="s">
        <v>5</v>
      </c>
      <c r="C7" s="8" t="s">
        <v>1</v>
      </c>
      <c r="D7" s="8" t="s">
        <v>104</v>
      </c>
      <c r="E7" s="1"/>
      <c r="F7" s="8" t="s">
        <v>2</v>
      </c>
      <c r="G7" s="8" t="s">
        <v>1</v>
      </c>
    </row>
    <row r="8" spans="1:7" x14ac:dyDescent="0.25">
      <c r="A8" s="9"/>
      <c r="B8" s="10"/>
      <c r="C8" s="11"/>
      <c r="D8" s="9"/>
      <c r="F8" s="9" t="s">
        <v>14</v>
      </c>
      <c r="G8" s="11">
        <v>0.58630000000000004</v>
      </c>
    </row>
    <row r="9" spans="1:7" x14ac:dyDescent="0.25">
      <c r="A9" s="12" t="s">
        <v>14</v>
      </c>
      <c r="B9" s="10"/>
      <c r="C9" s="11"/>
      <c r="D9" s="9"/>
      <c r="F9" s="9" t="s">
        <v>30</v>
      </c>
      <c r="G9" s="11">
        <v>0.33600000000000002</v>
      </c>
    </row>
    <row r="10" spans="1:7" x14ac:dyDescent="0.25">
      <c r="A10" s="9"/>
      <c r="B10" s="10"/>
      <c r="C10" s="11"/>
      <c r="D10" s="9"/>
      <c r="F10" s="9" t="s">
        <v>42</v>
      </c>
      <c r="G10" s="11">
        <v>0.115759168606</v>
      </c>
    </row>
    <row r="11" spans="1:7" x14ac:dyDescent="0.25">
      <c r="A11" s="13" t="s">
        <v>15</v>
      </c>
      <c r="B11" s="10"/>
      <c r="C11" s="11"/>
      <c r="D11" s="9"/>
      <c r="F11" s="9" t="s">
        <v>43</v>
      </c>
      <c r="G11" s="11">
        <v>-3.8059168605999998E-2</v>
      </c>
    </row>
    <row r="12" spans="1:7" x14ac:dyDescent="0.25">
      <c r="A12" s="9"/>
      <c r="B12" s="10"/>
      <c r="C12" s="11"/>
      <c r="D12" s="9"/>
      <c r="F12" s="14" t="s">
        <v>44</v>
      </c>
      <c r="G12" s="16">
        <v>1</v>
      </c>
    </row>
    <row r="13" spans="1:7" x14ac:dyDescent="0.25">
      <c r="A13" s="9" t="s">
        <v>24</v>
      </c>
      <c r="B13" s="10">
        <v>1526.2184999999999</v>
      </c>
      <c r="C13" s="11">
        <v>9.0700000000000003E-2</v>
      </c>
      <c r="D13" s="9" t="s">
        <v>17</v>
      </c>
    </row>
    <row r="14" spans="1:7" x14ac:dyDescent="0.25">
      <c r="A14" s="9" t="s">
        <v>66</v>
      </c>
      <c r="B14" s="10">
        <v>1509.1695</v>
      </c>
      <c r="C14" s="11">
        <v>8.9700000000000002E-2</v>
      </c>
      <c r="D14" s="9" t="s">
        <v>17</v>
      </c>
    </row>
    <row r="15" spans="1:7" x14ac:dyDescent="0.25">
      <c r="A15" s="9" t="s">
        <v>67</v>
      </c>
      <c r="B15" s="10">
        <v>1119.3929599999999</v>
      </c>
      <c r="C15" s="11">
        <v>6.6500000000000004E-2</v>
      </c>
      <c r="D15" s="9" t="s">
        <v>68</v>
      </c>
    </row>
    <row r="16" spans="1:7" x14ac:dyDescent="0.25">
      <c r="A16" s="9" t="s">
        <v>20</v>
      </c>
      <c r="B16" s="10">
        <v>1048.1120000000001</v>
      </c>
      <c r="C16" s="11">
        <v>6.2300000000000001E-2</v>
      </c>
      <c r="D16" s="9" t="s">
        <v>17</v>
      </c>
    </row>
    <row r="17" spans="1:7" x14ac:dyDescent="0.25">
      <c r="A17" s="9" t="s">
        <v>28</v>
      </c>
      <c r="B17" s="10">
        <v>1035.662</v>
      </c>
      <c r="C17" s="11">
        <v>6.1600000000000002E-2</v>
      </c>
      <c r="D17" s="9" t="s">
        <v>29</v>
      </c>
    </row>
    <row r="18" spans="1:7" x14ac:dyDescent="0.25">
      <c r="A18" s="9" t="s">
        <v>69</v>
      </c>
      <c r="B18" s="10">
        <v>1030.921</v>
      </c>
      <c r="C18" s="11">
        <v>6.13E-2</v>
      </c>
      <c r="D18" s="9" t="s">
        <v>17</v>
      </c>
      <c r="F18" s="20" t="s">
        <v>45</v>
      </c>
      <c r="G18" s="21" t="s">
        <v>1</v>
      </c>
    </row>
    <row r="19" spans="1:7" x14ac:dyDescent="0.25">
      <c r="A19" s="9" t="s">
        <v>26</v>
      </c>
      <c r="B19" s="10">
        <v>998.40599999999995</v>
      </c>
      <c r="C19" s="11">
        <v>5.9299999999999999E-2</v>
      </c>
      <c r="D19" s="9" t="s">
        <v>17</v>
      </c>
      <c r="F19" s="9" t="s">
        <v>32</v>
      </c>
      <c r="G19" s="11">
        <v>0.33600000000000002</v>
      </c>
    </row>
    <row r="20" spans="1:7" x14ac:dyDescent="0.25">
      <c r="A20" s="9" t="s">
        <v>21</v>
      </c>
      <c r="B20" s="10">
        <v>542.00250000000005</v>
      </c>
      <c r="C20" s="11">
        <v>3.2199999999999999E-2</v>
      </c>
      <c r="D20" s="9" t="s">
        <v>17</v>
      </c>
      <c r="F20" s="9" t="s">
        <v>46</v>
      </c>
      <c r="G20" s="11">
        <v>0.51980000000000004</v>
      </c>
    </row>
    <row r="21" spans="1:7" x14ac:dyDescent="0.25">
      <c r="A21" s="9" t="s">
        <v>70</v>
      </c>
      <c r="B21" s="10">
        <v>535.13800000000003</v>
      </c>
      <c r="C21" s="11">
        <v>3.1800000000000002E-2</v>
      </c>
      <c r="D21" s="9" t="s">
        <v>17</v>
      </c>
      <c r="F21" s="9" t="s">
        <v>102</v>
      </c>
      <c r="G21" s="11">
        <v>6.6500000000000004E-2</v>
      </c>
    </row>
    <row r="22" spans="1:7" x14ac:dyDescent="0.25">
      <c r="A22" s="9" t="s">
        <v>71</v>
      </c>
      <c r="B22" s="10">
        <v>519.33950000000004</v>
      </c>
      <c r="C22" s="11">
        <v>3.09E-2</v>
      </c>
      <c r="D22" s="9" t="s">
        <v>17</v>
      </c>
      <c r="F22" s="9" t="s">
        <v>47</v>
      </c>
      <c r="G22" s="11">
        <v>0.115759</v>
      </c>
    </row>
    <row r="23" spans="1:7" x14ac:dyDescent="0.25">
      <c r="A23" s="14"/>
      <c r="B23" s="15">
        <v>9864.3619600000002</v>
      </c>
      <c r="C23" s="16">
        <v>0.58630000000000004</v>
      </c>
      <c r="D23" s="14"/>
      <c r="F23" s="9" t="s">
        <v>43</v>
      </c>
      <c r="G23" s="11">
        <v>-3.8059168605999998E-2</v>
      </c>
    </row>
    <row r="24" spans="1:7" x14ac:dyDescent="0.25">
      <c r="A24" s="9"/>
      <c r="B24" s="10"/>
      <c r="C24" s="11"/>
      <c r="D24" s="9"/>
      <c r="F24" s="14" t="s">
        <v>44</v>
      </c>
      <c r="G24" s="16">
        <v>1</v>
      </c>
    </row>
    <row r="25" spans="1:7" x14ac:dyDescent="0.25">
      <c r="A25" s="12" t="s">
        <v>30</v>
      </c>
      <c r="B25" s="10"/>
      <c r="C25" s="11"/>
      <c r="D25" s="9"/>
    </row>
    <row r="26" spans="1:7" x14ac:dyDescent="0.25">
      <c r="A26" s="9"/>
      <c r="B26" s="10"/>
      <c r="C26" s="11"/>
      <c r="D26" s="9"/>
    </row>
    <row r="27" spans="1:7" x14ac:dyDescent="0.25">
      <c r="A27" s="9" t="s">
        <v>72</v>
      </c>
      <c r="B27" s="10">
        <v>2489.0475000000001</v>
      </c>
      <c r="C27" s="11">
        <v>0.14799999999999999</v>
      </c>
      <c r="D27" s="9" t="s">
        <v>32</v>
      </c>
    </row>
    <row r="28" spans="1:7" x14ac:dyDescent="0.25">
      <c r="A28" s="9" t="s">
        <v>73</v>
      </c>
      <c r="B28" s="10">
        <v>542.38149999999996</v>
      </c>
      <c r="C28" s="11">
        <v>3.2199999999999999E-2</v>
      </c>
      <c r="D28" s="9" t="s">
        <v>32</v>
      </c>
    </row>
    <row r="29" spans="1:7" x14ac:dyDescent="0.25">
      <c r="A29" s="9" t="s">
        <v>74</v>
      </c>
      <c r="B29" s="10">
        <v>532.74749999999995</v>
      </c>
      <c r="C29" s="11">
        <v>3.1699999999999999E-2</v>
      </c>
      <c r="D29" s="9" t="s">
        <v>32</v>
      </c>
    </row>
    <row r="30" spans="1:7" x14ac:dyDescent="0.25">
      <c r="A30" s="9" t="s">
        <v>75</v>
      </c>
      <c r="B30" s="10">
        <v>532.47900000000004</v>
      </c>
      <c r="C30" s="11">
        <v>3.1699999999999999E-2</v>
      </c>
      <c r="D30" s="9" t="s">
        <v>32</v>
      </c>
    </row>
    <row r="31" spans="1:7" x14ac:dyDescent="0.25">
      <c r="A31" s="9" t="s">
        <v>76</v>
      </c>
      <c r="B31" s="10">
        <v>532.29549999999995</v>
      </c>
      <c r="C31" s="11">
        <v>3.1600000000000003E-2</v>
      </c>
      <c r="D31" s="9" t="s">
        <v>32</v>
      </c>
    </row>
    <row r="32" spans="1:7" x14ac:dyDescent="0.25">
      <c r="A32" s="9" t="s">
        <v>77</v>
      </c>
      <c r="B32" s="10">
        <v>434.7808</v>
      </c>
      <c r="C32" s="11">
        <v>2.58E-2</v>
      </c>
      <c r="D32" s="9" t="s">
        <v>32</v>
      </c>
    </row>
    <row r="33" spans="1:4" x14ac:dyDescent="0.25">
      <c r="A33" s="9" t="s">
        <v>78</v>
      </c>
      <c r="B33" s="10">
        <v>375.20350000000002</v>
      </c>
      <c r="C33" s="11">
        <v>2.23E-2</v>
      </c>
      <c r="D33" s="9" t="s">
        <v>32</v>
      </c>
    </row>
    <row r="34" spans="1:4" x14ac:dyDescent="0.25">
      <c r="A34" s="9" t="s">
        <v>79</v>
      </c>
      <c r="B34" s="10">
        <v>213.05199999999999</v>
      </c>
      <c r="C34" s="11">
        <v>1.2699999999999999E-2</v>
      </c>
      <c r="D34" s="9" t="s">
        <v>32</v>
      </c>
    </row>
    <row r="35" spans="1:4" x14ac:dyDescent="0.25">
      <c r="A35" s="14"/>
      <c r="B35" s="15">
        <v>5651.9872999999998</v>
      </c>
      <c r="C35" s="16">
        <v>0.33600000000000002</v>
      </c>
      <c r="D35" s="14"/>
    </row>
    <row r="36" spans="1:4" x14ac:dyDescent="0.25">
      <c r="A36" s="9"/>
      <c r="B36" s="10"/>
      <c r="C36" s="11"/>
      <c r="D36" s="9"/>
    </row>
    <row r="37" spans="1:4" x14ac:dyDescent="0.25">
      <c r="A37" s="12" t="s">
        <v>34</v>
      </c>
      <c r="B37" s="10"/>
      <c r="C37" s="11"/>
      <c r="D37" s="9"/>
    </row>
    <row r="38" spans="1:4" x14ac:dyDescent="0.25">
      <c r="A38" s="9"/>
      <c r="B38" s="10"/>
      <c r="C38" s="11"/>
      <c r="D38" s="9"/>
    </row>
    <row r="39" spans="1:4" x14ac:dyDescent="0.25">
      <c r="A39" s="13" t="s">
        <v>35</v>
      </c>
      <c r="B39" s="10">
        <v>721.35198590000005</v>
      </c>
      <c r="C39" s="11">
        <v>4.2877999999999999E-2</v>
      </c>
      <c r="D39" s="9"/>
    </row>
    <row r="40" spans="1:4" x14ac:dyDescent="0.25">
      <c r="A40" s="9"/>
      <c r="B40" s="10"/>
      <c r="C40" s="11"/>
      <c r="D40" s="9"/>
    </row>
    <row r="41" spans="1:4" x14ac:dyDescent="0.25">
      <c r="A41" s="13" t="s">
        <v>36</v>
      </c>
      <c r="B41" s="10">
        <v>1226.0995467</v>
      </c>
      <c r="C41" s="11">
        <v>7.2881000000000001E-2</v>
      </c>
      <c r="D41" s="9"/>
    </row>
    <row r="42" spans="1:4" x14ac:dyDescent="0.25">
      <c r="A42" s="9"/>
      <c r="B42" s="10"/>
      <c r="C42" s="11"/>
      <c r="D42" s="9"/>
    </row>
    <row r="43" spans="1:4" x14ac:dyDescent="0.25">
      <c r="A43" s="17" t="s">
        <v>37</v>
      </c>
      <c r="B43" s="18">
        <v>-640.49809849999997</v>
      </c>
      <c r="C43" s="19">
        <v>-3.8059000000000003E-2</v>
      </c>
      <c r="D43" s="9"/>
    </row>
    <row r="44" spans="1:4" x14ac:dyDescent="0.25">
      <c r="A44" s="17" t="s">
        <v>38</v>
      </c>
      <c r="B44" s="18">
        <v>16823.302694099999</v>
      </c>
      <c r="C44" s="19">
        <v>1</v>
      </c>
      <c r="D44" s="9"/>
    </row>
    <row r="45" spans="1:4" x14ac:dyDescent="0.25">
      <c r="A45" s="1"/>
      <c r="B45" s="6"/>
      <c r="C45" s="7"/>
      <c r="D45" s="1"/>
    </row>
    <row r="46" spans="1:4" x14ac:dyDescent="0.25">
      <c r="A46" s="1" t="s">
        <v>39</v>
      </c>
      <c r="B46" s="6"/>
      <c r="C46" s="7"/>
      <c r="D46" s="1"/>
    </row>
    <row r="47" spans="1:4" x14ac:dyDescent="0.25">
      <c r="A47" t="s">
        <v>59</v>
      </c>
    </row>
    <row r="48" spans="1:4" x14ac:dyDescent="0.25">
      <c r="A48" t="s">
        <v>80</v>
      </c>
    </row>
    <row r="58" spans="1:3" x14ac:dyDescent="0.25">
      <c r="A58" s="4" t="s">
        <v>3</v>
      </c>
    </row>
    <row r="59" spans="1:3" x14ac:dyDescent="0.25">
      <c r="A59" s="4"/>
    </row>
    <row r="60" spans="1:3" ht="18.75" x14ac:dyDescent="0.3">
      <c r="A60" s="5" t="s">
        <v>4</v>
      </c>
    </row>
    <row r="64" spans="1:3" ht="141" customHeight="1" x14ac:dyDescent="0.25">
      <c r="A64" s="25" t="s">
        <v>103</v>
      </c>
      <c r="B64" s="25"/>
      <c r="C64" s="25"/>
    </row>
  </sheetData>
  <mergeCells count="1">
    <mergeCell ref="A64:C64"/>
  </mergeCells>
  <pageMargins left="0.70866141732283472" right="0.70866141732283472" top="0.74803149606299213" bottom="0.74803149606299213" header="0.31496062992125984" footer="0.31496062992125984"/>
  <pageSetup scale="58" fitToWidth="0" orientation="portrait" r:id="rId1"/>
  <headerFooter>
    <oddFooter>&amp;R&amp;1#&amp;"Calibri,Regular"&amp;10&amp;KFF0000|PUBLIC|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9"/>
  <sheetViews>
    <sheetView topLeftCell="A76" workbookViewId="0">
      <selection activeCell="A84" sqref="A84"/>
    </sheetView>
  </sheetViews>
  <sheetFormatPr defaultRowHeight="15" x14ac:dyDescent="0.25"/>
  <cols>
    <col min="1" max="1" width="45.7109375" customWidth="1"/>
    <col min="2" max="2" width="17.7109375" style="2" customWidth="1"/>
    <col min="3" max="3" width="14.85546875" style="3" bestFit="1" customWidth="1"/>
    <col min="4" max="4" width="16.85546875" bestFit="1" customWidth="1"/>
    <col min="6" max="6" width="25.5703125" bestFit="1" customWidth="1"/>
    <col min="7" max="7" width="14.85546875" style="3" bestFit="1" customWidth="1"/>
  </cols>
  <sheetData>
    <row r="1" spans="1:7" x14ac:dyDescent="0.25">
      <c r="B1"/>
      <c r="C1"/>
      <c r="G1"/>
    </row>
    <row r="2" spans="1:7" x14ac:dyDescent="0.25">
      <c r="B2"/>
      <c r="C2"/>
      <c r="G2"/>
    </row>
    <row r="3" spans="1:7" x14ac:dyDescent="0.25">
      <c r="B3"/>
      <c r="C3"/>
      <c r="G3"/>
    </row>
    <row r="4" spans="1:7" x14ac:dyDescent="0.25">
      <c r="A4" s="1" t="s">
        <v>12</v>
      </c>
      <c r="B4"/>
      <c r="C4"/>
      <c r="G4"/>
    </row>
    <row r="5" spans="1:7" x14ac:dyDescent="0.25">
      <c r="A5" s="1" t="s">
        <v>7</v>
      </c>
      <c r="B5"/>
      <c r="C5"/>
      <c r="G5"/>
    </row>
    <row r="6" spans="1:7" x14ac:dyDescent="0.25">
      <c r="B6"/>
      <c r="C6"/>
      <c r="G6"/>
    </row>
    <row r="7" spans="1:7" ht="30" x14ac:dyDescent="0.25">
      <c r="A7" s="8" t="s">
        <v>0</v>
      </c>
      <c r="B7" s="22" t="s">
        <v>5</v>
      </c>
      <c r="C7" s="8" t="s">
        <v>1</v>
      </c>
      <c r="D7" s="8" t="s">
        <v>104</v>
      </c>
      <c r="E7" s="1"/>
      <c r="F7" s="8" t="s">
        <v>2</v>
      </c>
      <c r="G7" s="8" t="s">
        <v>1</v>
      </c>
    </row>
    <row r="8" spans="1:7" x14ac:dyDescent="0.25">
      <c r="A8" s="9"/>
      <c r="B8" s="10"/>
      <c r="C8" s="11"/>
      <c r="D8" s="9"/>
      <c r="F8" s="9" t="s">
        <v>81</v>
      </c>
      <c r="G8" s="11">
        <v>0.3952</v>
      </c>
    </row>
    <row r="9" spans="1:7" x14ac:dyDescent="0.25">
      <c r="A9" s="12" t="s">
        <v>81</v>
      </c>
      <c r="B9" s="10"/>
      <c r="C9" s="11"/>
      <c r="D9" s="9"/>
      <c r="F9" s="9" t="s">
        <v>14</v>
      </c>
      <c r="G9" s="11">
        <v>0.27539999999999998</v>
      </c>
    </row>
    <row r="10" spans="1:7" x14ac:dyDescent="0.25">
      <c r="A10" s="9"/>
      <c r="B10" s="10"/>
      <c r="C10" s="11"/>
      <c r="D10" s="9"/>
      <c r="F10" s="9" t="s">
        <v>92</v>
      </c>
      <c r="G10" s="11">
        <v>0.17419999999999999</v>
      </c>
    </row>
    <row r="11" spans="1:7" x14ac:dyDescent="0.25">
      <c r="A11" s="13" t="s">
        <v>82</v>
      </c>
      <c r="B11" s="10"/>
      <c r="C11" s="11"/>
      <c r="D11" s="9"/>
      <c r="F11" s="9" t="s">
        <v>30</v>
      </c>
      <c r="G11" s="11">
        <v>9.35E-2</v>
      </c>
    </row>
    <row r="12" spans="1:7" x14ac:dyDescent="0.25">
      <c r="A12" s="9"/>
      <c r="B12" s="10"/>
      <c r="C12" s="11"/>
      <c r="D12" s="9"/>
      <c r="F12" s="9" t="s">
        <v>42</v>
      </c>
      <c r="G12" s="11">
        <v>5.1184969798000003E-2</v>
      </c>
    </row>
    <row r="13" spans="1:7" x14ac:dyDescent="0.25">
      <c r="A13" s="9" t="s">
        <v>27</v>
      </c>
      <c r="B13" s="10">
        <v>4862.3100000000004</v>
      </c>
      <c r="C13" s="11">
        <v>5.7299999999999997E-2</v>
      </c>
      <c r="D13" s="9" t="s">
        <v>83</v>
      </c>
      <c r="F13" s="9" t="s">
        <v>43</v>
      </c>
      <c r="G13" s="11">
        <v>1.0515030202E-2</v>
      </c>
    </row>
    <row r="14" spans="1:7" x14ac:dyDescent="0.25">
      <c r="A14" s="9" t="s">
        <v>70</v>
      </c>
      <c r="B14" s="10">
        <v>2492.4724999999999</v>
      </c>
      <c r="C14" s="11">
        <v>2.9399999999999999E-2</v>
      </c>
      <c r="D14" s="9" t="s">
        <v>84</v>
      </c>
      <c r="F14" s="14" t="s">
        <v>44</v>
      </c>
      <c r="G14" s="16">
        <v>1</v>
      </c>
    </row>
    <row r="15" spans="1:7" x14ac:dyDescent="0.25">
      <c r="A15" s="9" t="s">
        <v>63</v>
      </c>
      <c r="B15" s="10">
        <v>1482.5820000000001</v>
      </c>
      <c r="C15" s="11">
        <v>1.7500000000000002E-2</v>
      </c>
      <c r="D15" s="9" t="s">
        <v>84</v>
      </c>
      <c r="F15" s="9"/>
      <c r="G15" s="11"/>
    </row>
    <row r="16" spans="1:7" x14ac:dyDescent="0.25">
      <c r="A16" s="14"/>
      <c r="B16" s="15">
        <v>8837.3644999999997</v>
      </c>
      <c r="C16" s="16">
        <v>0.1042</v>
      </c>
      <c r="D16" s="14"/>
    </row>
    <row r="17" spans="1:7" x14ac:dyDescent="0.25">
      <c r="A17" s="9"/>
      <c r="B17" s="10"/>
      <c r="C17" s="11"/>
      <c r="D17" s="9"/>
    </row>
    <row r="18" spans="1:7" x14ac:dyDescent="0.25">
      <c r="A18" s="13" t="s">
        <v>85</v>
      </c>
      <c r="B18" s="10"/>
      <c r="C18" s="11"/>
      <c r="D18" s="9"/>
    </row>
    <row r="19" spans="1:7" x14ac:dyDescent="0.25">
      <c r="A19" s="9"/>
      <c r="B19" s="10"/>
      <c r="C19" s="11"/>
      <c r="D19" s="9"/>
    </row>
    <row r="20" spans="1:7" x14ac:dyDescent="0.25">
      <c r="A20" s="9" t="s">
        <v>16</v>
      </c>
      <c r="B20" s="10">
        <v>4954.1350000000002</v>
      </c>
      <c r="C20" s="11">
        <v>5.8400000000000001E-2</v>
      </c>
      <c r="D20" s="9" t="s">
        <v>86</v>
      </c>
      <c r="F20" s="20" t="s">
        <v>45</v>
      </c>
      <c r="G20" s="21" t="s">
        <v>1</v>
      </c>
    </row>
    <row r="21" spans="1:7" x14ac:dyDescent="0.25">
      <c r="A21" s="9" t="s">
        <v>87</v>
      </c>
      <c r="B21" s="10">
        <v>4945.13</v>
      </c>
      <c r="C21" s="11">
        <v>5.8299999999999998E-2</v>
      </c>
      <c r="D21" s="9" t="s">
        <v>88</v>
      </c>
      <c r="F21" s="9" t="s">
        <v>32</v>
      </c>
      <c r="G21" s="11">
        <v>0.26769999999999999</v>
      </c>
    </row>
    <row r="22" spans="1:7" x14ac:dyDescent="0.25">
      <c r="A22" s="9" t="s">
        <v>24</v>
      </c>
      <c r="B22" s="10">
        <v>4939.66</v>
      </c>
      <c r="C22" s="11">
        <v>5.8299999999999998E-2</v>
      </c>
      <c r="D22" s="9" t="s">
        <v>84</v>
      </c>
      <c r="F22" s="9" t="s">
        <v>46</v>
      </c>
      <c r="G22" s="11">
        <v>0.67059999999999997</v>
      </c>
    </row>
    <row r="23" spans="1:7" x14ac:dyDescent="0.25">
      <c r="A23" s="9" t="s">
        <v>71</v>
      </c>
      <c r="B23" s="10">
        <v>4896.8649999999998</v>
      </c>
      <c r="C23" s="11">
        <v>5.7700000000000001E-2</v>
      </c>
      <c r="D23" s="9" t="s">
        <v>84</v>
      </c>
      <c r="F23" s="9" t="s">
        <v>47</v>
      </c>
      <c r="G23" s="11">
        <v>5.1184E-2</v>
      </c>
    </row>
    <row r="24" spans="1:7" x14ac:dyDescent="0.25">
      <c r="A24" s="9" t="s">
        <v>27</v>
      </c>
      <c r="B24" s="10">
        <v>2479.8975</v>
      </c>
      <c r="C24" s="11">
        <v>2.92E-2</v>
      </c>
      <c r="D24" s="9" t="s">
        <v>84</v>
      </c>
      <c r="F24" s="9" t="s">
        <v>43</v>
      </c>
      <c r="G24" s="11">
        <v>1.0515030202E-2</v>
      </c>
    </row>
    <row r="25" spans="1:7" x14ac:dyDescent="0.25">
      <c r="A25" s="9" t="s">
        <v>70</v>
      </c>
      <c r="B25" s="10">
        <v>2467.1174999999998</v>
      </c>
      <c r="C25" s="11">
        <v>2.9100000000000001E-2</v>
      </c>
      <c r="D25" s="9" t="s">
        <v>84</v>
      </c>
      <c r="F25" s="14" t="s">
        <v>44</v>
      </c>
      <c r="G25" s="16">
        <v>1</v>
      </c>
    </row>
    <row r="26" spans="1:7" x14ac:dyDescent="0.25">
      <c r="A26" s="14"/>
      <c r="B26" s="15">
        <v>24682.805</v>
      </c>
      <c r="C26" s="16">
        <v>0.29099999999999998</v>
      </c>
      <c r="D26" s="14"/>
    </row>
    <row r="27" spans="1:7" x14ac:dyDescent="0.25">
      <c r="A27" s="9"/>
      <c r="B27" s="10"/>
      <c r="C27" s="11"/>
      <c r="D27" s="9"/>
    </row>
    <row r="28" spans="1:7" x14ac:dyDescent="0.25">
      <c r="A28" s="12" t="s">
        <v>14</v>
      </c>
      <c r="B28" s="10"/>
      <c r="C28" s="11"/>
      <c r="D28" s="9"/>
    </row>
    <row r="29" spans="1:7" x14ac:dyDescent="0.25">
      <c r="A29" s="9"/>
      <c r="B29" s="10"/>
      <c r="C29" s="11"/>
      <c r="D29" s="9"/>
    </row>
    <row r="30" spans="1:7" x14ac:dyDescent="0.25">
      <c r="A30" s="13" t="s">
        <v>15</v>
      </c>
      <c r="B30" s="10"/>
      <c r="C30" s="11"/>
      <c r="D30" s="9"/>
    </row>
    <row r="31" spans="1:7" x14ac:dyDescent="0.25">
      <c r="A31" s="9"/>
      <c r="B31" s="10"/>
      <c r="C31" s="11"/>
      <c r="D31" s="9"/>
    </row>
    <row r="32" spans="1:7" x14ac:dyDescent="0.25">
      <c r="A32" s="9" t="s">
        <v>18</v>
      </c>
      <c r="B32" s="10">
        <v>5591.0280000000002</v>
      </c>
      <c r="C32" s="11">
        <v>6.59E-2</v>
      </c>
      <c r="D32" s="9" t="s">
        <v>17</v>
      </c>
    </row>
    <row r="33" spans="1:4" x14ac:dyDescent="0.25">
      <c r="A33" s="9" t="s">
        <v>89</v>
      </c>
      <c r="B33" s="10">
        <v>5102.3900000000003</v>
      </c>
      <c r="C33" s="11">
        <v>6.0199999999999997E-2</v>
      </c>
      <c r="D33" s="9" t="s">
        <v>17</v>
      </c>
    </row>
    <row r="34" spans="1:4" x14ac:dyDescent="0.25">
      <c r="A34" s="9" t="s">
        <v>19</v>
      </c>
      <c r="B34" s="10">
        <v>5071.0600000000004</v>
      </c>
      <c r="C34" s="11">
        <v>5.9799999999999999E-2</v>
      </c>
      <c r="D34" s="9" t="s">
        <v>17</v>
      </c>
    </row>
    <row r="35" spans="1:4" x14ac:dyDescent="0.25">
      <c r="A35" s="9" t="s">
        <v>25</v>
      </c>
      <c r="B35" s="10">
        <v>4023.2719999999999</v>
      </c>
      <c r="C35" s="11">
        <v>4.7399999999999998E-2</v>
      </c>
      <c r="D35" s="9" t="s">
        <v>29</v>
      </c>
    </row>
    <row r="36" spans="1:4" x14ac:dyDescent="0.25">
      <c r="A36" s="9" t="s">
        <v>71</v>
      </c>
      <c r="B36" s="10">
        <v>2541.4074999999998</v>
      </c>
      <c r="C36" s="11">
        <v>0.03</v>
      </c>
      <c r="D36" s="9" t="s">
        <v>17</v>
      </c>
    </row>
    <row r="37" spans="1:4" x14ac:dyDescent="0.25">
      <c r="A37" s="9" t="s">
        <v>20</v>
      </c>
      <c r="B37" s="10">
        <v>1019.9545000000001</v>
      </c>
      <c r="C37" s="11">
        <v>1.21E-2</v>
      </c>
      <c r="D37" s="9" t="s">
        <v>17</v>
      </c>
    </row>
    <row r="38" spans="1:4" x14ac:dyDescent="0.25">
      <c r="A38" s="14"/>
      <c r="B38" s="15">
        <v>23349.112000000001</v>
      </c>
      <c r="C38" s="16">
        <v>0.27539999999999998</v>
      </c>
      <c r="D38" s="14"/>
    </row>
    <row r="39" spans="1:4" x14ac:dyDescent="0.25">
      <c r="A39" s="9"/>
      <c r="B39" s="10"/>
      <c r="C39" s="11"/>
      <c r="D39" s="9"/>
    </row>
    <row r="40" spans="1:4" x14ac:dyDescent="0.25">
      <c r="A40" s="12" t="s">
        <v>30</v>
      </c>
      <c r="B40" s="10"/>
      <c r="C40" s="11"/>
      <c r="D40" s="9"/>
    </row>
    <row r="41" spans="1:4" x14ac:dyDescent="0.25">
      <c r="A41" s="9"/>
      <c r="B41" s="10"/>
      <c r="C41" s="11"/>
      <c r="D41" s="9"/>
    </row>
    <row r="42" spans="1:4" x14ac:dyDescent="0.25">
      <c r="A42" s="9" t="s">
        <v>90</v>
      </c>
      <c r="B42" s="10">
        <v>5167.1949999999997</v>
      </c>
      <c r="C42" s="11">
        <v>6.0900000000000003E-2</v>
      </c>
      <c r="D42" s="9" t="s">
        <v>32</v>
      </c>
    </row>
    <row r="43" spans="1:4" x14ac:dyDescent="0.25">
      <c r="A43" s="9" t="s">
        <v>91</v>
      </c>
      <c r="B43" s="10">
        <v>2760.7867274</v>
      </c>
      <c r="C43" s="11">
        <v>3.2599999999999997E-2</v>
      </c>
      <c r="D43" s="9" t="s">
        <v>32</v>
      </c>
    </row>
    <row r="44" spans="1:4" x14ac:dyDescent="0.25">
      <c r="A44" s="14"/>
      <c r="B44" s="15">
        <v>7927.9817273999997</v>
      </c>
      <c r="C44" s="16">
        <v>9.35E-2</v>
      </c>
      <c r="D44" s="14"/>
    </row>
    <row r="45" spans="1:4" x14ac:dyDescent="0.25">
      <c r="A45" s="9"/>
      <c r="B45" s="10"/>
      <c r="C45" s="11"/>
      <c r="D45" s="9"/>
    </row>
    <row r="46" spans="1:4" x14ac:dyDescent="0.25">
      <c r="A46" s="12" t="s">
        <v>92</v>
      </c>
      <c r="B46" s="10"/>
      <c r="C46" s="11"/>
      <c r="D46" s="9"/>
    </row>
    <row r="47" spans="1:4" x14ac:dyDescent="0.25">
      <c r="A47" s="9"/>
      <c r="B47" s="10"/>
      <c r="C47" s="11"/>
      <c r="D47" s="9"/>
    </row>
    <row r="48" spans="1:4" x14ac:dyDescent="0.25">
      <c r="A48" s="9" t="s">
        <v>93</v>
      </c>
      <c r="B48" s="10">
        <v>7386.7349999999997</v>
      </c>
      <c r="C48" s="11">
        <v>8.7099999999999997E-2</v>
      </c>
      <c r="D48" s="9" t="s">
        <v>32</v>
      </c>
    </row>
    <row r="49" spans="1:4" x14ac:dyDescent="0.25">
      <c r="A49" s="9" t="s">
        <v>94</v>
      </c>
      <c r="B49" s="10">
        <v>4927.625</v>
      </c>
      <c r="C49" s="11">
        <v>5.8099999999999999E-2</v>
      </c>
      <c r="D49" s="9" t="s">
        <v>32</v>
      </c>
    </row>
    <row r="50" spans="1:4" x14ac:dyDescent="0.25">
      <c r="A50" s="9" t="s">
        <v>95</v>
      </c>
      <c r="B50" s="10">
        <v>2457.4450000000002</v>
      </c>
      <c r="C50" s="11">
        <v>2.9000000000000001E-2</v>
      </c>
      <c r="D50" s="9" t="s">
        <v>32</v>
      </c>
    </row>
    <row r="51" spans="1:4" x14ac:dyDescent="0.25">
      <c r="A51" s="14"/>
      <c r="B51" s="15">
        <v>14771.805</v>
      </c>
      <c r="C51" s="16">
        <v>0.17419999999999999</v>
      </c>
      <c r="D51" s="14"/>
    </row>
    <row r="52" spans="1:4" x14ac:dyDescent="0.25">
      <c r="A52" s="9"/>
      <c r="B52" s="10"/>
      <c r="C52" s="11"/>
      <c r="D52" s="9"/>
    </row>
    <row r="53" spans="1:4" x14ac:dyDescent="0.25">
      <c r="A53" s="12" t="s">
        <v>34</v>
      </c>
      <c r="B53" s="10"/>
      <c r="C53" s="11"/>
      <c r="D53" s="9"/>
    </row>
    <row r="54" spans="1:4" x14ac:dyDescent="0.25">
      <c r="A54" s="9"/>
      <c r="B54" s="10"/>
      <c r="C54" s="11"/>
      <c r="D54" s="9"/>
    </row>
    <row r="55" spans="1:4" x14ac:dyDescent="0.25">
      <c r="A55" s="13" t="s">
        <v>35</v>
      </c>
      <c r="B55" s="10">
        <v>1607.6586910999999</v>
      </c>
      <c r="C55" s="11">
        <v>1.8959E-2</v>
      </c>
      <c r="D55" s="9"/>
    </row>
    <row r="56" spans="1:4" x14ac:dyDescent="0.25">
      <c r="A56" s="9"/>
      <c r="B56" s="10"/>
      <c r="C56" s="11"/>
      <c r="D56" s="9"/>
    </row>
    <row r="57" spans="1:4" x14ac:dyDescent="0.25">
      <c r="A57" s="13" t="s">
        <v>36</v>
      </c>
      <c r="B57" s="10">
        <v>2732.5802644999999</v>
      </c>
      <c r="C57" s="11">
        <v>3.2224999999999997E-2</v>
      </c>
      <c r="D57" s="9"/>
    </row>
    <row r="58" spans="1:4" x14ac:dyDescent="0.25">
      <c r="A58" s="9"/>
      <c r="B58" s="10"/>
      <c r="C58" s="11"/>
      <c r="D58" s="9"/>
    </row>
    <row r="59" spans="1:4" x14ac:dyDescent="0.25">
      <c r="A59" s="17" t="s">
        <v>37</v>
      </c>
      <c r="B59" s="18">
        <v>885.87727919999998</v>
      </c>
      <c r="C59" s="19">
        <v>1.0515999999999999E-2</v>
      </c>
      <c r="D59" s="9"/>
    </row>
    <row r="60" spans="1:4" x14ac:dyDescent="0.25">
      <c r="A60" s="17" t="s">
        <v>38</v>
      </c>
      <c r="B60" s="18">
        <v>84795.184462200006</v>
      </c>
      <c r="C60" s="19">
        <v>1</v>
      </c>
      <c r="D60" s="9"/>
    </row>
    <row r="61" spans="1:4" x14ac:dyDescent="0.25">
      <c r="A61" s="1"/>
      <c r="B61" s="6"/>
      <c r="C61" s="7"/>
      <c r="D61" s="1"/>
    </row>
    <row r="62" spans="1:4" x14ac:dyDescent="0.25">
      <c r="A62" s="1" t="s">
        <v>39</v>
      </c>
      <c r="B62" s="6"/>
      <c r="C62" s="7"/>
      <c r="D62" s="1"/>
    </row>
    <row r="63" spans="1:4" x14ac:dyDescent="0.25">
      <c r="A63" t="s">
        <v>96</v>
      </c>
    </row>
    <row r="64" spans="1:4" x14ac:dyDescent="0.25">
      <c r="A64" t="s">
        <v>97</v>
      </c>
    </row>
    <row r="74" spans="1:3" x14ac:dyDescent="0.25">
      <c r="A74" s="4" t="s">
        <v>3</v>
      </c>
    </row>
    <row r="75" spans="1:3" x14ac:dyDescent="0.25">
      <c r="A75" s="4"/>
    </row>
    <row r="76" spans="1:3" ht="18.75" x14ac:dyDescent="0.3">
      <c r="A76" s="5" t="s">
        <v>4</v>
      </c>
    </row>
    <row r="79" spans="1:3" ht="142.5" customHeight="1" x14ac:dyDescent="0.25">
      <c r="A79" s="25" t="s">
        <v>103</v>
      </c>
      <c r="B79" s="25"/>
      <c r="C79" s="25"/>
    </row>
  </sheetData>
  <mergeCells count="1">
    <mergeCell ref="A79:C79"/>
  </mergeCells>
  <pageMargins left="0.70866141732283472" right="0.70866141732283472" top="0.74803149606299213" bottom="0.74803149606299213" header="0.31496062992125984" footer="0.31496062992125984"/>
  <pageSetup scale="49" fitToWidth="0" orientation="portrait" r:id="rId1"/>
  <headerFooter>
    <oddFooter>&amp;R&amp;1#&amp;"Calibri,Regular"&amp;10&amp;KFF0000|PUBLIC|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workbookViewId="0">
      <selection activeCell="I14" sqref="I14"/>
    </sheetView>
  </sheetViews>
  <sheetFormatPr defaultRowHeight="15" x14ac:dyDescent="0.25"/>
  <cols>
    <col min="1" max="1" width="45.7109375" customWidth="1"/>
    <col min="2" max="2" width="17.7109375" style="2" customWidth="1"/>
    <col min="3" max="3" width="14.85546875" style="3" bestFit="1" customWidth="1"/>
    <col min="4" max="4" width="16.85546875" bestFit="1" customWidth="1"/>
    <col min="6" max="6" width="25.5703125" bestFit="1" customWidth="1"/>
    <col min="7" max="7" width="14.85546875" style="3" bestFit="1" customWidth="1"/>
  </cols>
  <sheetData>
    <row r="1" spans="1:7" x14ac:dyDescent="0.25">
      <c r="B1"/>
      <c r="C1"/>
      <c r="G1"/>
    </row>
    <row r="2" spans="1:7" x14ac:dyDescent="0.25">
      <c r="B2"/>
      <c r="C2"/>
      <c r="G2"/>
    </row>
    <row r="3" spans="1:7" x14ac:dyDescent="0.25">
      <c r="B3"/>
      <c r="C3"/>
      <c r="G3"/>
    </row>
    <row r="4" spans="1:7" x14ac:dyDescent="0.25">
      <c r="A4" s="1" t="s">
        <v>13</v>
      </c>
      <c r="B4"/>
      <c r="C4"/>
      <c r="G4"/>
    </row>
    <row r="5" spans="1:7" x14ac:dyDescent="0.25">
      <c r="A5" s="1" t="s">
        <v>7</v>
      </c>
      <c r="B5"/>
      <c r="C5"/>
      <c r="G5"/>
    </row>
    <row r="6" spans="1:7" x14ac:dyDescent="0.25">
      <c r="B6"/>
      <c r="C6"/>
      <c r="G6"/>
    </row>
    <row r="7" spans="1:7" ht="30" x14ac:dyDescent="0.25">
      <c r="A7" s="8" t="s">
        <v>0</v>
      </c>
      <c r="B7" s="22" t="s">
        <v>5</v>
      </c>
      <c r="C7" s="8" t="s">
        <v>1</v>
      </c>
      <c r="D7" s="8" t="s">
        <v>104</v>
      </c>
      <c r="E7" s="1"/>
      <c r="F7" s="8" t="s">
        <v>2</v>
      </c>
      <c r="G7" s="8" t="s">
        <v>1</v>
      </c>
    </row>
    <row r="8" spans="1:7" x14ac:dyDescent="0.25">
      <c r="A8" s="9"/>
      <c r="B8" s="10"/>
      <c r="C8" s="11"/>
      <c r="D8" s="9"/>
      <c r="F8" s="9" t="s">
        <v>14</v>
      </c>
      <c r="G8" s="11">
        <v>0.50980000000000003</v>
      </c>
    </row>
    <row r="9" spans="1:7" x14ac:dyDescent="0.25">
      <c r="A9" s="12" t="s">
        <v>81</v>
      </c>
      <c r="B9" s="10"/>
      <c r="C9" s="11"/>
      <c r="D9" s="9"/>
      <c r="F9" s="9" t="s">
        <v>30</v>
      </c>
      <c r="G9" s="11">
        <v>0.32819999999999999</v>
      </c>
    </row>
    <row r="10" spans="1:7" x14ac:dyDescent="0.25">
      <c r="A10" s="9"/>
      <c r="B10" s="10"/>
      <c r="C10" s="11"/>
      <c r="D10" s="9"/>
      <c r="F10" s="9" t="s">
        <v>42</v>
      </c>
      <c r="G10" s="11">
        <v>8.8524523985999998E-2</v>
      </c>
    </row>
    <row r="11" spans="1:7" x14ac:dyDescent="0.25">
      <c r="A11" s="13" t="s">
        <v>82</v>
      </c>
      <c r="B11" s="10"/>
      <c r="C11" s="11"/>
      <c r="D11" s="9"/>
      <c r="F11" s="9" t="s">
        <v>81</v>
      </c>
      <c r="G11" s="11">
        <v>5.1700000000000003E-2</v>
      </c>
    </row>
    <row r="12" spans="1:7" x14ac:dyDescent="0.25">
      <c r="A12" s="9"/>
      <c r="B12" s="10"/>
      <c r="C12" s="11"/>
      <c r="D12" s="9"/>
      <c r="F12" s="9" t="s">
        <v>43</v>
      </c>
      <c r="G12" s="11">
        <v>2.1775476014000001E-2</v>
      </c>
    </row>
    <row r="13" spans="1:7" x14ac:dyDescent="0.25">
      <c r="A13" s="9" t="s">
        <v>63</v>
      </c>
      <c r="B13" s="10">
        <v>988.38800000000003</v>
      </c>
      <c r="C13" s="11">
        <v>5.1700000000000003E-2</v>
      </c>
      <c r="D13" s="9" t="s">
        <v>84</v>
      </c>
      <c r="F13" s="14" t="s">
        <v>44</v>
      </c>
      <c r="G13" s="16">
        <v>1</v>
      </c>
    </row>
    <row r="14" spans="1:7" x14ac:dyDescent="0.25">
      <c r="A14" s="14"/>
      <c r="B14" s="15">
        <v>988.38800000000003</v>
      </c>
      <c r="C14" s="16">
        <v>5.1700000000000003E-2</v>
      </c>
      <c r="D14" s="14"/>
    </row>
    <row r="15" spans="1:7" x14ac:dyDescent="0.25">
      <c r="A15" s="9"/>
      <c r="B15" s="10"/>
      <c r="C15" s="11"/>
      <c r="D15" s="9"/>
    </row>
    <row r="16" spans="1:7" x14ac:dyDescent="0.25">
      <c r="A16" s="12" t="s">
        <v>14</v>
      </c>
      <c r="B16" s="10"/>
      <c r="C16" s="11"/>
      <c r="D16" s="9"/>
    </row>
    <row r="17" spans="1:7" x14ac:dyDescent="0.25">
      <c r="A17" s="9"/>
      <c r="B17" s="10"/>
      <c r="C17" s="11"/>
      <c r="D17" s="9"/>
    </row>
    <row r="18" spans="1:7" x14ac:dyDescent="0.25">
      <c r="A18" s="13" t="s">
        <v>15</v>
      </c>
      <c r="B18" s="10"/>
      <c r="C18" s="11"/>
      <c r="D18" s="9"/>
    </row>
    <row r="19" spans="1:7" x14ac:dyDescent="0.25">
      <c r="A19" s="9"/>
      <c r="B19" s="10"/>
      <c r="C19" s="11"/>
      <c r="D19" s="9"/>
      <c r="F19" s="20" t="s">
        <v>45</v>
      </c>
      <c r="G19" s="21" t="s">
        <v>1</v>
      </c>
    </row>
    <row r="20" spans="1:7" x14ac:dyDescent="0.25">
      <c r="A20" s="9" t="s">
        <v>16</v>
      </c>
      <c r="B20" s="10">
        <v>1552.5854999999999</v>
      </c>
      <c r="C20" s="11">
        <v>8.1299999999999997E-2</v>
      </c>
      <c r="D20" s="9" t="s">
        <v>17</v>
      </c>
      <c r="F20" s="9" t="s">
        <v>32</v>
      </c>
      <c r="G20" s="11">
        <v>0.32819999999999999</v>
      </c>
    </row>
    <row r="21" spans="1:7" x14ac:dyDescent="0.25">
      <c r="A21" s="9" t="s">
        <v>71</v>
      </c>
      <c r="B21" s="10">
        <v>1038.6790000000001</v>
      </c>
      <c r="C21" s="11">
        <v>5.4399999999999997E-2</v>
      </c>
      <c r="D21" s="9" t="s">
        <v>17</v>
      </c>
      <c r="F21" s="9" t="s">
        <v>46</v>
      </c>
      <c r="G21" s="11">
        <v>0.5615</v>
      </c>
    </row>
    <row r="22" spans="1:7" x14ac:dyDescent="0.25">
      <c r="A22" s="9" t="s">
        <v>62</v>
      </c>
      <c r="B22" s="10">
        <v>1034.625</v>
      </c>
      <c r="C22" s="11">
        <v>5.4199999999999998E-2</v>
      </c>
      <c r="D22" s="9" t="s">
        <v>17</v>
      </c>
      <c r="F22" s="9" t="s">
        <v>47</v>
      </c>
      <c r="G22" s="11">
        <v>8.8524000000000005E-2</v>
      </c>
    </row>
    <row r="23" spans="1:7" x14ac:dyDescent="0.25">
      <c r="A23" s="9" t="s">
        <v>27</v>
      </c>
      <c r="B23" s="10">
        <v>1032.913</v>
      </c>
      <c r="C23" s="11">
        <v>5.4100000000000002E-2</v>
      </c>
      <c r="D23" s="9" t="s">
        <v>17</v>
      </c>
      <c r="F23" s="9" t="s">
        <v>43</v>
      </c>
      <c r="G23" s="11">
        <v>2.1775476014000001E-2</v>
      </c>
    </row>
    <row r="24" spans="1:7" x14ac:dyDescent="0.25">
      <c r="A24" s="9" t="s">
        <v>69</v>
      </c>
      <c r="B24" s="10">
        <v>1030.921</v>
      </c>
      <c r="C24" s="11">
        <v>5.3999999999999999E-2</v>
      </c>
      <c r="D24" s="9" t="s">
        <v>17</v>
      </c>
      <c r="F24" s="14" t="s">
        <v>44</v>
      </c>
      <c r="G24" s="16">
        <v>1</v>
      </c>
    </row>
    <row r="25" spans="1:7" x14ac:dyDescent="0.25">
      <c r="A25" s="9" t="s">
        <v>18</v>
      </c>
      <c r="B25" s="10">
        <v>1020.4375</v>
      </c>
      <c r="C25" s="11">
        <v>5.3400000000000003E-2</v>
      </c>
      <c r="D25" s="9" t="s">
        <v>17</v>
      </c>
    </row>
    <row r="26" spans="1:7" x14ac:dyDescent="0.25">
      <c r="A26" s="9" t="s">
        <v>19</v>
      </c>
      <c r="B26" s="10">
        <v>1018.936</v>
      </c>
      <c r="C26" s="11">
        <v>5.33E-2</v>
      </c>
      <c r="D26" s="9" t="s">
        <v>29</v>
      </c>
    </row>
    <row r="27" spans="1:7" x14ac:dyDescent="0.25">
      <c r="A27" s="9" t="s">
        <v>24</v>
      </c>
      <c r="B27" s="10">
        <v>1009.64</v>
      </c>
      <c r="C27" s="11">
        <v>5.2900000000000003E-2</v>
      </c>
      <c r="D27" s="9" t="s">
        <v>17</v>
      </c>
    </row>
    <row r="28" spans="1:7" x14ac:dyDescent="0.25">
      <c r="A28" s="9" t="s">
        <v>61</v>
      </c>
      <c r="B28" s="10">
        <v>996.48299999999995</v>
      </c>
      <c r="C28" s="11">
        <v>5.2200000000000003E-2</v>
      </c>
      <c r="D28" s="9" t="s">
        <v>17</v>
      </c>
    </row>
    <row r="29" spans="1:7" x14ac:dyDescent="0.25">
      <c r="A29" s="14"/>
      <c r="B29" s="15">
        <v>9735.2199999999993</v>
      </c>
      <c r="C29" s="16">
        <v>0.50980000000000003</v>
      </c>
      <c r="D29" s="14"/>
    </row>
    <row r="30" spans="1:7" x14ac:dyDescent="0.25">
      <c r="A30" s="9"/>
      <c r="B30" s="10"/>
      <c r="C30" s="11"/>
      <c r="D30" s="9"/>
    </row>
    <row r="31" spans="1:7" x14ac:dyDescent="0.25">
      <c r="A31" s="12" t="s">
        <v>30</v>
      </c>
      <c r="B31" s="10"/>
      <c r="C31" s="11"/>
      <c r="D31" s="9"/>
    </row>
    <row r="32" spans="1:7" x14ac:dyDescent="0.25">
      <c r="A32" s="9"/>
      <c r="B32" s="10"/>
      <c r="C32" s="11"/>
      <c r="D32" s="9"/>
    </row>
    <row r="33" spans="1:4" x14ac:dyDescent="0.25">
      <c r="A33" s="9" t="s">
        <v>98</v>
      </c>
      <c r="B33" s="10">
        <v>5224.6099999999997</v>
      </c>
      <c r="C33" s="11">
        <v>0.27350000000000002</v>
      </c>
      <c r="D33" s="9" t="s">
        <v>32</v>
      </c>
    </row>
    <row r="34" spans="1:4" x14ac:dyDescent="0.25">
      <c r="A34" s="9" t="s">
        <v>99</v>
      </c>
      <c r="B34" s="10">
        <v>1044.231</v>
      </c>
      <c r="C34" s="11">
        <v>5.4699999999999999E-2</v>
      </c>
      <c r="D34" s="9" t="s">
        <v>32</v>
      </c>
    </row>
    <row r="35" spans="1:4" x14ac:dyDescent="0.25">
      <c r="A35" s="14"/>
      <c r="B35" s="15">
        <v>6268.8410000000003</v>
      </c>
      <c r="C35" s="16">
        <v>0.32819999999999999</v>
      </c>
      <c r="D35" s="14"/>
    </row>
    <row r="36" spans="1:4" x14ac:dyDescent="0.25">
      <c r="A36" s="9"/>
      <c r="B36" s="10"/>
      <c r="C36" s="11"/>
      <c r="D36" s="9"/>
    </row>
    <row r="37" spans="1:4" x14ac:dyDescent="0.25">
      <c r="A37" s="12" t="s">
        <v>34</v>
      </c>
      <c r="B37" s="10"/>
      <c r="C37" s="11"/>
      <c r="D37" s="9"/>
    </row>
    <row r="38" spans="1:4" x14ac:dyDescent="0.25">
      <c r="A38" s="9"/>
      <c r="B38" s="10"/>
      <c r="C38" s="11"/>
      <c r="D38" s="9"/>
    </row>
    <row r="39" spans="1:4" x14ac:dyDescent="0.25">
      <c r="A39" s="13" t="s">
        <v>35</v>
      </c>
      <c r="B39" s="10">
        <v>626.27108599999997</v>
      </c>
      <c r="C39" s="11">
        <v>3.279E-2</v>
      </c>
      <c r="D39" s="9"/>
    </row>
    <row r="40" spans="1:4" x14ac:dyDescent="0.25">
      <c r="A40" s="9"/>
      <c r="B40" s="10"/>
      <c r="C40" s="11"/>
      <c r="D40" s="9"/>
    </row>
    <row r="41" spans="1:4" x14ac:dyDescent="0.25">
      <c r="A41" s="13" t="s">
        <v>36</v>
      </c>
      <c r="B41" s="10">
        <v>1064.4890553</v>
      </c>
      <c r="C41" s="11">
        <v>5.5733999999999999E-2</v>
      </c>
      <c r="D41" s="9"/>
    </row>
    <row r="42" spans="1:4" x14ac:dyDescent="0.25">
      <c r="A42" s="9"/>
      <c r="B42" s="10"/>
      <c r="C42" s="11"/>
      <c r="D42" s="9"/>
    </row>
    <row r="43" spans="1:4" x14ac:dyDescent="0.25">
      <c r="A43" s="17" t="s">
        <v>37</v>
      </c>
      <c r="B43" s="18">
        <v>416.13266090000002</v>
      </c>
      <c r="C43" s="19">
        <v>2.1776E-2</v>
      </c>
      <c r="D43" s="9"/>
    </row>
    <row r="44" spans="1:4" x14ac:dyDescent="0.25">
      <c r="A44" s="17" t="s">
        <v>38</v>
      </c>
      <c r="B44" s="18">
        <v>19099.341802200001</v>
      </c>
      <c r="C44" s="19">
        <v>1</v>
      </c>
      <c r="D44" s="9"/>
    </row>
    <row r="45" spans="1:4" x14ac:dyDescent="0.25">
      <c r="A45" s="1"/>
      <c r="B45" s="6"/>
      <c r="C45" s="7"/>
      <c r="D45" s="1"/>
    </row>
    <row r="46" spans="1:4" x14ac:dyDescent="0.25">
      <c r="A46" s="1" t="s">
        <v>39</v>
      </c>
      <c r="B46" s="6"/>
      <c r="C46" s="7"/>
      <c r="D46" s="1"/>
    </row>
    <row r="47" spans="1:4" x14ac:dyDescent="0.25">
      <c r="A47" t="s">
        <v>100</v>
      </c>
    </row>
    <row r="48" spans="1:4" x14ac:dyDescent="0.25">
      <c r="A48" t="s">
        <v>101</v>
      </c>
    </row>
    <row r="58" spans="1:1" x14ac:dyDescent="0.25">
      <c r="A58" s="4" t="s">
        <v>3</v>
      </c>
    </row>
    <row r="59" spans="1:1" x14ac:dyDescent="0.25">
      <c r="A59" s="4"/>
    </row>
    <row r="60" spans="1:1" ht="18.75" x14ac:dyDescent="0.3">
      <c r="A60" s="5" t="s">
        <v>4</v>
      </c>
    </row>
    <row r="65" spans="1:3" ht="159.75" customHeight="1" x14ac:dyDescent="0.25">
      <c r="A65" s="25" t="s">
        <v>103</v>
      </c>
      <c r="B65" s="25"/>
      <c r="C65" s="25"/>
    </row>
  </sheetData>
  <mergeCells count="1">
    <mergeCell ref="A65:C65"/>
  </mergeCells>
  <pageMargins left="0.70866141732283472" right="0.70866141732283472" top="0.74803149606299213" bottom="0.74803149606299213" header="0.31496062992125984" footer="0.31496062992125984"/>
  <pageSetup scale="57" fitToWidth="0" orientation="portrait" r:id="rId1"/>
  <headerFooter>
    <oddFooter>&amp;R&amp;1#&amp;"Calibri,Regular"&amp;10&amp;KFF0000|PUBLIC|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workbookViewId="0">
      <selection activeCell="F16" sqref="F16"/>
    </sheetView>
  </sheetViews>
  <sheetFormatPr defaultRowHeight="15" x14ac:dyDescent="0.25"/>
  <cols>
    <col min="1" max="1" width="45.7109375" customWidth="1"/>
    <col min="2" max="2" width="17.7109375" style="2" customWidth="1"/>
    <col min="3" max="3" width="14.85546875" style="3" bestFit="1" customWidth="1"/>
    <col min="4" max="4" width="16.85546875" bestFit="1" customWidth="1"/>
    <col min="5" max="5" width="16.28515625" bestFit="1" customWidth="1"/>
    <col min="7" max="7" width="25.5703125" bestFit="1" customWidth="1"/>
    <col min="8" max="8" width="14.85546875" style="3" bestFit="1" customWidth="1"/>
  </cols>
  <sheetData>
    <row r="1" spans="1:8" x14ac:dyDescent="0.25">
      <c r="B1"/>
      <c r="C1"/>
      <c r="H1"/>
    </row>
    <row r="2" spans="1:8" x14ac:dyDescent="0.25">
      <c r="B2"/>
      <c r="C2"/>
      <c r="H2"/>
    </row>
    <row r="3" spans="1:8" x14ac:dyDescent="0.25">
      <c r="B3"/>
      <c r="C3"/>
      <c r="H3"/>
    </row>
    <row r="4" spans="1:8" x14ac:dyDescent="0.25">
      <c r="A4" s="1" t="s">
        <v>105</v>
      </c>
      <c r="B4"/>
      <c r="C4"/>
      <c r="H4"/>
    </row>
    <row r="5" spans="1:8" x14ac:dyDescent="0.25">
      <c r="A5" s="1" t="s">
        <v>7</v>
      </c>
      <c r="B5"/>
      <c r="C5"/>
      <c r="H5"/>
    </row>
    <row r="6" spans="1:8" x14ac:dyDescent="0.25">
      <c r="B6"/>
      <c r="C6"/>
      <c r="H6"/>
    </row>
    <row r="7" spans="1:8" ht="30" x14ac:dyDescent="0.25">
      <c r="A7" s="8" t="s">
        <v>0</v>
      </c>
      <c r="B7" s="22" t="s">
        <v>5</v>
      </c>
      <c r="C7" s="8" t="s">
        <v>1</v>
      </c>
      <c r="D7" s="8" t="s">
        <v>123</v>
      </c>
      <c r="E7" s="8" t="s">
        <v>124</v>
      </c>
      <c r="F7" s="1"/>
      <c r="G7" s="8" t="s">
        <v>2</v>
      </c>
      <c r="H7" s="8" t="s">
        <v>1</v>
      </c>
    </row>
    <row r="8" spans="1:8" x14ac:dyDescent="0.25">
      <c r="A8" s="9"/>
      <c r="B8" s="10"/>
      <c r="C8" s="11"/>
      <c r="D8" s="9"/>
      <c r="E8" s="9"/>
      <c r="G8" s="23" t="s">
        <v>81</v>
      </c>
      <c r="H8" s="24">
        <v>0.50739999999999996</v>
      </c>
    </row>
    <row r="9" spans="1:8" x14ac:dyDescent="0.25">
      <c r="A9" s="12" t="s">
        <v>81</v>
      </c>
      <c r="B9" s="10"/>
      <c r="C9" s="11"/>
      <c r="D9" s="9"/>
      <c r="E9" s="9"/>
      <c r="G9" s="23" t="s">
        <v>92</v>
      </c>
      <c r="H9" s="24">
        <v>0.3821</v>
      </c>
    </row>
    <row r="10" spans="1:8" x14ac:dyDescent="0.25">
      <c r="A10" s="9"/>
      <c r="B10" s="10"/>
      <c r="C10" s="11"/>
      <c r="D10" s="9"/>
      <c r="E10" s="9"/>
      <c r="G10" s="23" t="s">
        <v>42</v>
      </c>
      <c r="H10" s="24">
        <v>4.8454516247999999E-2</v>
      </c>
    </row>
    <row r="11" spans="1:8" x14ac:dyDescent="0.25">
      <c r="A11" s="13" t="s">
        <v>82</v>
      </c>
      <c r="B11" s="10"/>
      <c r="C11" s="11"/>
      <c r="D11" s="9"/>
      <c r="E11" s="9"/>
      <c r="G11" s="23" t="s">
        <v>14</v>
      </c>
      <c r="H11" s="24">
        <v>3.8699999999999998E-2</v>
      </c>
    </row>
    <row r="12" spans="1:8" x14ac:dyDescent="0.25">
      <c r="A12" s="9"/>
      <c r="B12" s="10"/>
      <c r="C12" s="11"/>
      <c r="D12" s="9"/>
      <c r="E12" s="9"/>
      <c r="G12" s="23" t="s">
        <v>43</v>
      </c>
      <c r="H12" s="24">
        <v>2.3345483752000001E-2</v>
      </c>
    </row>
    <row r="13" spans="1:8" x14ac:dyDescent="0.25">
      <c r="A13" s="9" t="s">
        <v>106</v>
      </c>
      <c r="B13" s="10">
        <f>29899.72+4989.045</f>
        <v>34888.764999999999</v>
      </c>
      <c r="C13" s="11">
        <f>8.53%+1.42%</f>
        <v>9.9499999999999991E-2</v>
      </c>
      <c r="D13" s="9" t="s">
        <v>83</v>
      </c>
      <c r="E13" s="9" t="s">
        <v>17</v>
      </c>
      <c r="G13" s="14" t="s">
        <v>44</v>
      </c>
      <c r="H13" s="16">
        <v>1</v>
      </c>
    </row>
    <row r="14" spans="1:8" x14ac:dyDescent="0.25">
      <c r="A14" s="9" t="s">
        <v>27</v>
      </c>
      <c r="B14" s="10">
        <v>5981.8019999999997</v>
      </c>
      <c r="C14" s="11">
        <v>1.7100000000000001E-2</v>
      </c>
      <c r="D14" s="9" t="s">
        <v>83</v>
      </c>
      <c r="E14" s="9" t="s">
        <v>17</v>
      </c>
    </row>
    <row r="15" spans="1:8" x14ac:dyDescent="0.25">
      <c r="A15" s="9"/>
      <c r="B15" s="10"/>
      <c r="C15" s="11"/>
      <c r="D15" s="9"/>
      <c r="E15" s="9"/>
    </row>
    <row r="16" spans="1:8" x14ac:dyDescent="0.25">
      <c r="A16" s="14"/>
      <c r="B16" s="15">
        <v>40870.567000000003</v>
      </c>
      <c r="C16" s="16">
        <v>0.1166</v>
      </c>
      <c r="D16" s="14"/>
      <c r="E16" s="9"/>
    </row>
    <row r="17" spans="1:8" x14ac:dyDescent="0.25">
      <c r="A17" s="9"/>
      <c r="B17" s="10"/>
      <c r="C17" s="11"/>
      <c r="D17" s="9"/>
      <c r="E17" s="9"/>
    </row>
    <row r="18" spans="1:8" x14ac:dyDescent="0.25">
      <c r="A18" s="13" t="s">
        <v>85</v>
      </c>
      <c r="B18" s="10"/>
      <c r="C18" s="11"/>
      <c r="D18" s="9"/>
      <c r="E18" s="9"/>
    </row>
    <row r="19" spans="1:8" x14ac:dyDescent="0.25">
      <c r="A19" s="9"/>
      <c r="B19" s="10"/>
      <c r="C19" s="11"/>
      <c r="D19" s="9"/>
      <c r="E19" s="9"/>
      <c r="G19" s="20" t="s">
        <v>45</v>
      </c>
      <c r="H19" s="21" t="s">
        <v>1</v>
      </c>
    </row>
    <row r="20" spans="1:8" x14ac:dyDescent="0.25">
      <c r="A20" s="9" t="s">
        <v>107</v>
      </c>
      <c r="B20" s="10">
        <v>34877.949999999997</v>
      </c>
      <c r="C20" s="11">
        <v>9.9400000000000002E-2</v>
      </c>
      <c r="D20" s="9" t="s">
        <v>84</v>
      </c>
      <c r="E20" s="9" t="s">
        <v>17</v>
      </c>
      <c r="G20" s="23" t="s">
        <v>32</v>
      </c>
      <c r="H20" s="24">
        <v>0.3821</v>
      </c>
    </row>
    <row r="21" spans="1:8" x14ac:dyDescent="0.25">
      <c r="A21" s="9" t="s">
        <v>22</v>
      </c>
      <c r="B21" s="10">
        <v>17467.939999999999</v>
      </c>
      <c r="C21" s="11">
        <v>4.9799999999999997E-2</v>
      </c>
      <c r="D21" s="9" t="s">
        <v>83</v>
      </c>
      <c r="E21" s="9" t="s">
        <v>17</v>
      </c>
      <c r="G21" s="23" t="s">
        <v>46</v>
      </c>
      <c r="H21" s="24">
        <v>0.54610000000000003</v>
      </c>
    </row>
    <row r="22" spans="1:8" x14ac:dyDescent="0.25">
      <c r="A22" s="9" t="s">
        <v>87</v>
      </c>
      <c r="B22" s="10">
        <v>14974.44</v>
      </c>
      <c r="C22" s="11">
        <v>4.2700000000000002E-2</v>
      </c>
      <c r="D22" s="9" t="s">
        <v>88</v>
      </c>
      <c r="E22" s="9" t="s">
        <v>17</v>
      </c>
      <c r="G22" s="23" t="s">
        <v>47</v>
      </c>
      <c r="H22" s="24">
        <v>4.8453000000000003E-2</v>
      </c>
    </row>
    <row r="23" spans="1:8" x14ac:dyDescent="0.25">
      <c r="A23" s="9" t="s">
        <v>108</v>
      </c>
      <c r="B23" s="10">
        <v>14970.15</v>
      </c>
      <c r="C23" s="11">
        <v>4.2700000000000002E-2</v>
      </c>
      <c r="D23" s="9" t="s">
        <v>84</v>
      </c>
      <c r="E23" s="9" t="s">
        <v>125</v>
      </c>
      <c r="G23" s="23" t="s">
        <v>43</v>
      </c>
      <c r="H23" s="24">
        <v>2.3345483752000001E-2</v>
      </c>
    </row>
    <row r="24" spans="1:8" x14ac:dyDescent="0.25">
      <c r="A24" s="9" t="s">
        <v>109</v>
      </c>
      <c r="B24" s="10">
        <v>14966.6</v>
      </c>
      <c r="C24" s="11">
        <v>4.2700000000000002E-2</v>
      </c>
      <c r="D24" s="9" t="s">
        <v>84</v>
      </c>
      <c r="E24" s="9" t="s">
        <v>17</v>
      </c>
      <c r="G24" s="14" t="s">
        <v>44</v>
      </c>
      <c r="H24" s="16">
        <v>1</v>
      </c>
    </row>
    <row r="25" spans="1:8" x14ac:dyDescent="0.25">
      <c r="A25" s="9" t="s">
        <v>110</v>
      </c>
      <c r="B25" s="10">
        <v>9994.3799999999992</v>
      </c>
      <c r="C25" s="11">
        <v>2.8500000000000001E-2</v>
      </c>
      <c r="D25" s="9" t="s">
        <v>84</v>
      </c>
      <c r="E25" s="9" t="s">
        <v>17</v>
      </c>
    </row>
    <row r="26" spans="1:8" x14ac:dyDescent="0.25">
      <c r="A26" s="9" t="s">
        <v>111</v>
      </c>
      <c r="B26" s="10">
        <v>9929.7999999999993</v>
      </c>
      <c r="C26" s="11">
        <v>2.8299999999999999E-2</v>
      </c>
      <c r="D26" s="9" t="s">
        <v>88</v>
      </c>
      <c r="E26" s="9" t="s">
        <v>125</v>
      </c>
    </row>
    <row r="27" spans="1:8" x14ac:dyDescent="0.25">
      <c r="A27" s="9" t="s">
        <v>112</v>
      </c>
      <c r="B27" s="10">
        <f>9919.54+4985.27</f>
        <v>14904.810000000001</v>
      </c>
      <c r="C27" s="11">
        <f>2.83%+1.42%</f>
        <v>4.2500000000000003E-2</v>
      </c>
      <c r="D27" s="9" t="s">
        <v>84</v>
      </c>
      <c r="E27" s="9" t="s">
        <v>17</v>
      </c>
    </row>
    <row r="28" spans="1:8" x14ac:dyDescent="0.25">
      <c r="A28" s="9" t="s">
        <v>24</v>
      </c>
      <c r="B28" s="10">
        <v>4982.8249999999998</v>
      </c>
      <c r="C28" s="11">
        <v>1.4200000000000001E-2</v>
      </c>
      <c r="D28" s="9" t="s">
        <v>88</v>
      </c>
      <c r="E28" s="9" t="s">
        <v>17</v>
      </c>
    </row>
    <row r="29" spans="1:8" x14ac:dyDescent="0.25">
      <c r="A29" s="14"/>
      <c r="B29" s="15">
        <v>137068.89499999999</v>
      </c>
      <c r="C29" s="16">
        <v>0.39079999999999998</v>
      </c>
      <c r="D29" s="14"/>
      <c r="E29" s="9"/>
    </row>
    <row r="30" spans="1:8" x14ac:dyDescent="0.25">
      <c r="A30" s="9"/>
      <c r="B30" s="10"/>
      <c r="C30" s="11"/>
      <c r="D30" s="9"/>
      <c r="E30" s="9"/>
    </row>
    <row r="31" spans="1:8" x14ac:dyDescent="0.25">
      <c r="A31" s="12" t="s">
        <v>14</v>
      </c>
      <c r="B31" s="10"/>
      <c r="C31" s="11"/>
      <c r="D31" s="9"/>
      <c r="E31" s="9"/>
    </row>
    <row r="32" spans="1:8" x14ac:dyDescent="0.25">
      <c r="A32" s="9"/>
      <c r="B32" s="10"/>
      <c r="C32" s="11"/>
      <c r="D32" s="9"/>
      <c r="E32" s="9"/>
    </row>
    <row r="33" spans="1:5" x14ac:dyDescent="0.25">
      <c r="A33" s="13" t="s">
        <v>15</v>
      </c>
      <c r="B33" s="10"/>
      <c r="C33" s="11"/>
      <c r="D33" s="9"/>
      <c r="E33" s="9"/>
    </row>
    <row r="34" spans="1:5" x14ac:dyDescent="0.25">
      <c r="A34" s="9"/>
      <c r="B34" s="10"/>
      <c r="C34" s="11"/>
      <c r="D34" s="9"/>
      <c r="E34" s="9"/>
    </row>
    <row r="35" spans="1:5" x14ac:dyDescent="0.25">
      <c r="A35" s="9" t="s">
        <v>19</v>
      </c>
      <c r="B35" s="10">
        <v>8542.5849999999991</v>
      </c>
      <c r="C35" s="11">
        <v>2.4400000000000002E-2</v>
      </c>
      <c r="D35" s="9" t="s">
        <v>17</v>
      </c>
      <c r="E35" s="9" t="s">
        <v>17</v>
      </c>
    </row>
    <row r="36" spans="1:5" x14ac:dyDescent="0.25">
      <c r="A36" s="9" t="s">
        <v>24</v>
      </c>
      <c r="B36" s="10">
        <v>5012.13</v>
      </c>
      <c r="C36" s="11">
        <v>1.43E-2</v>
      </c>
      <c r="D36" s="9" t="s">
        <v>17</v>
      </c>
      <c r="E36" s="9" t="s">
        <v>29</v>
      </c>
    </row>
    <row r="37" spans="1:5" x14ac:dyDescent="0.25">
      <c r="A37" s="14"/>
      <c r="B37" s="15">
        <v>13554.715</v>
      </c>
      <c r="C37" s="16">
        <v>3.8699999999999998E-2</v>
      </c>
      <c r="D37" s="14"/>
      <c r="E37" s="9"/>
    </row>
    <row r="38" spans="1:5" x14ac:dyDescent="0.25">
      <c r="A38" s="9"/>
      <c r="B38" s="10"/>
      <c r="C38" s="11"/>
      <c r="D38" s="9"/>
      <c r="E38" s="9"/>
    </row>
    <row r="39" spans="1:5" x14ac:dyDescent="0.25">
      <c r="A39" s="12" t="s">
        <v>92</v>
      </c>
      <c r="B39" s="10"/>
      <c r="C39" s="11"/>
      <c r="D39" s="9"/>
      <c r="E39" s="9"/>
    </row>
    <row r="40" spans="1:5" x14ac:dyDescent="0.25">
      <c r="A40" s="9"/>
      <c r="B40" s="10"/>
      <c r="C40" s="11"/>
      <c r="D40" s="9"/>
      <c r="E40" s="9"/>
    </row>
    <row r="41" spans="1:5" x14ac:dyDescent="0.25">
      <c r="A41" s="9" t="s">
        <v>113</v>
      </c>
      <c r="B41" s="10">
        <v>29431.441999999999</v>
      </c>
      <c r="C41" s="11">
        <v>8.3900000000000002E-2</v>
      </c>
      <c r="D41" s="9" t="s">
        <v>32</v>
      </c>
      <c r="E41" s="9" t="s">
        <v>32</v>
      </c>
    </row>
    <row r="42" spans="1:5" x14ac:dyDescent="0.25">
      <c r="A42" s="9" t="s">
        <v>114</v>
      </c>
      <c r="B42" s="10">
        <v>25457.466</v>
      </c>
      <c r="C42" s="11">
        <v>7.2599999999999998E-2</v>
      </c>
      <c r="D42" s="9" t="s">
        <v>32</v>
      </c>
      <c r="E42" s="9" t="s">
        <v>32</v>
      </c>
    </row>
    <row r="43" spans="1:5" x14ac:dyDescent="0.25">
      <c r="A43" s="9" t="s">
        <v>115</v>
      </c>
      <c r="B43" s="10">
        <v>24912.1</v>
      </c>
      <c r="C43" s="11">
        <v>7.0999999999999994E-2</v>
      </c>
      <c r="D43" s="9" t="s">
        <v>32</v>
      </c>
      <c r="E43" s="9" t="s">
        <v>32</v>
      </c>
    </row>
    <row r="44" spans="1:5" x14ac:dyDescent="0.25">
      <c r="A44" s="9" t="s">
        <v>116</v>
      </c>
      <c r="B44" s="10">
        <v>16960.134999999998</v>
      </c>
      <c r="C44" s="11">
        <v>4.8399999999999999E-2</v>
      </c>
      <c r="D44" s="9" t="s">
        <v>32</v>
      </c>
      <c r="E44" s="9" t="s">
        <v>32</v>
      </c>
    </row>
    <row r="45" spans="1:5" x14ac:dyDescent="0.25">
      <c r="A45" s="9" t="s">
        <v>117</v>
      </c>
      <c r="B45" s="10">
        <v>14887.71</v>
      </c>
      <c r="C45" s="11">
        <v>4.24E-2</v>
      </c>
      <c r="D45" s="9" t="s">
        <v>32</v>
      </c>
      <c r="E45" s="9" t="s">
        <v>32</v>
      </c>
    </row>
    <row r="46" spans="1:5" x14ac:dyDescent="0.25">
      <c r="A46" s="9" t="s">
        <v>118</v>
      </c>
      <c r="B46" s="10">
        <v>9958.33</v>
      </c>
      <c r="C46" s="11">
        <v>2.8400000000000002E-2</v>
      </c>
      <c r="D46" s="9" t="s">
        <v>32</v>
      </c>
      <c r="E46" s="9" t="s">
        <v>32</v>
      </c>
    </row>
    <row r="47" spans="1:5" x14ac:dyDescent="0.25">
      <c r="A47" s="9" t="s">
        <v>119</v>
      </c>
      <c r="B47" s="10">
        <v>7449.0675000000001</v>
      </c>
      <c r="C47" s="11">
        <v>2.12E-2</v>
      </c>
      <c r="D47" s="9" t="s">
        <v>32</v>
      </c>
      <c r="E47" s="9" t="s">
        <v>32</v>
      </c>
    </row>
    <row r="48" spans="1:5" x14ac:dyDescent="0.25">
      <c r="A48" s="9" t="s">
        <v>120</v>
      </c>
      <c r="B48" s="10">
        <v>4966.0200000000004</v>
      </c>
      <c r="C48" s="11">
        <v>1.4200000000000001E-2</v>
      </c>
      <c r="D48" s="9" t="s">
        <v>32</v>
      </c>
      <c r="E48" s="9" t="s">
        <v>32</v>
      </c>
    </row>
    <row r="49" spans="1:5" x14ac:dyDescent="0.25">
      <c r="A49" s="14"/>
      <c r="B49" s="15">
        <v>134022.27050000001</v>
      </c>
      <c r="C49" s="16">
        <v>0.3821</v>
      </c>
      <c r="D49" s="14"/>
      <c r="E49" s="9"/>
    </row>
    <row r="50" spans="1:5" x14ac:dyDescent="0.25">
      <c r="A50" s="9"/>
      <c r="B50" s="10"/>
      <c r="C50" s="11"/>
      <c r="D50" s="9"/>
      <c r="E50" s="9"/>
    </row>
    <row r="51" spans="1:5" x14ac:dyDescent="0.25">
      <c r="A51" s="12" t="s">
        <v>34</v>
      </c>
      <c r="B51" s="10"/>
      <c r="C51" s="11"/>
      <c r="D51" s="9"/>
      <c r="E51" s="9"/>
    </row>
    <row r="52" spans="1:5" x14ac:dyDescent="0.25">
      <c r="A52" s="9"/>
      <c r="B52" s="10"/>
      <c r="C52" s="11"/>
      <c r="D52" s="9"/>
      <c r="E52" s="9"/>
    </row>
    <row r="53" spans="1:5" x14ac:dyDescent="0.25">
      <c r="A53" s="13" t="s">
        <v>35</v>
      </c>
      <c r="B53" s="10">
        <v>6294.6171017999995</v>
      </c>
      <c r="C53" s="11">
        <v>1.7947000000000001E-2</v>
      </c>
      <c r="D53" s="9"/>
      <c r="E53" s="9"/>
    </row>
    <row r="54" spans="1:5" x14ac:dyDescent="0.25">
      <c r="A54" s="9"/>
      <c r="B54" s="10"/>
      <c r="C54" s="11"/>
      <c r="D54" s="9"/>
      <c r="E54" s="9"/>
    </row>
    <row r="55" spans="1:5" x14ac:dyDescent="0.25">
      <c r="A55" s="13" t="s">
        <v>36</v>
      </c>
      <c r="B55" s="10">
        <v>10699.1332492</v>
      </c>
      <c r="C55" s="11">
        <v>3.0505999999999998E-2</v>
      </c>
      <c r="D55" s="9"/>
      <c r="E55" s="9"/>
    </row>
    <row r="56" spans="1:5" x14ac:dyDescent="0.25">
      <c r="A56" s="9"/>
      <c r="B56" s="10"/>
      <c r="C56" s="11"/>
      <c r="D56" s="9"/>
      <c r="E56" s="9"/>
    </row>
    <row r="57" spans="1:5" x14ac:dyDescent="0.25">
      <c r="A57" s="17" t="s">
        <v>37</v>
      </c>
      <c r="B57" s="18">
        <v>8205.3115997999994</v>
      </c>
      <c r="C57" s="19">
        <v>2.3347E-2</v>
      </c>
      <c r="D57" s="9"/>
      <c r="E57" s="9"/>
    </row>
    <row r="58" spans="1:5" x14ac:dyDescent="0.25">
      <c r="A58" s="17" t="s">
        <v>38</v>
      </c>
      <c r="B58" s="18">
        <v>350715.50945080002</v>
      </c>
      <c r="C58" s="19">
        <v>1</v>
      </c>
      <c r="D58" s="9"/>
      <c r="E58" s="9"/>
    </row>
    <row r="59" spans="1:5" x14ac:dyDescent="0.25">
      <c r="A59" s="1"/>
      <c r="B59" s="6"/>
      <c r="C59" s="7"/>
      <c r="D59" s="1"/>
    </row>
    <row r="60" spans="1:5" x14ac:dyDescent="0.25">
      <c r="A60" s="1" t="s">
        <v>39</v>
      </c>
      <c r="B60" s="6"/>
      <c r="C60" s="7"/>
      <c r="D60" s="1"/>
    </row>
    <row r="61" spans="1:5" x14ac:dyDescent="0.25">
      <c r="A61" t="s">
        <v>121</v>
      </c>
    </row>
    <row r="62" spans="1:5" x14ac:dyDescent="0.25">
      <c r="A62" t="s">
        <v>122</v>
      </c>
    </row>
    <row r="63" spans="1:5" x14ac:dyDescent="0.25">
      <c r="E63" s="1"/>
    </row>
    <row r="72" spans="1:4" x14ac:dyDescent="0.25">
      <c r="A72" s="4" t="s">
        <v>3</v>
      </c>
    </row>
    <row r="73" spans="1:4" x14ac:dyDescent="0.25">
      <c r="A73" s="4"/>
    </row>
    <row r="74" spans="1:4" ht="18.75" x14ac:dyDescent="0.3">
      <c r="A74" s="5" t="s">
        <v>4</v>
      </c>
    </row>
    <row r="79" spans="1:4" ht="131.25" customHeight="1" x14ac:dyDescent="0.25">
      <c r="A79" s="25" t="s">
        <v>103</v>
      </c>
      <c r="B79" s="25"/>
      <c r="C79" s="25"/>
      <c r="D79" s="25"/>
    </row>
  </sheetData>
  <mergeCells count="1">
    <mergeCell ref="A79:D79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73AF4FC-3C17-43BF-855F-BF1C9197CC00}"/>
</file>

<file path=customXml/itemProps2.xml><?xml version="1.0" encoding="utf-8"?>
<ds:datastoreItem xmlns:ds="http://schemas.openxmlformats.org/officeDocument/2006/customXml" ds:itemID="{BA0280BD-86A0-4B4C-9448-9607EA6BBCB0}"/>
</file>

<file path=customXml/itemProps3.xml><?xml version="1.0" encoding="utf-8"?>
<ds:datastoreItem xmlns:ds="http://schemas.openxmlformats.org/officeDocument/2006/customXml" ds:itemID="{8CBFD709-5744-4472-9EFF-356D30E412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HCBF</vt:lpstr>
      <vt:lpstr>HFDF</vt:lpstr>
      <vt:lpstr>HIF-IP</vt:lpstr>
      <vt:lpstr>HOF</vt:lpstr>
      <vt:lpstr>HIFSP</vt:lpstr>
      <vt:lpstr>HUDF</vt:lpstr>
      <vt:lpstr>HUSBF</vt:lpstr>
      <vt:lpstr>HCF - Rating</vt:lpstr>
      <vt:lpstr>HFDF!SchemeDescription_2</vt:lpstr>
      <vt:lpstr>'HIF-IP'!SchemeDescription_2</vt:lpstr>
      <vt:lpstr>HIFSP!SchemeDescription_2</vt:lpstr>
      <vt:lpstr>HOF!SchemeDescription_2</vt:lpstr>
      <vt:lpstr>HUDF!SchemeDescription_2</vt:lpstr>
      <vt:lpstr>HUSBF!SchemeDescription_2</vt:lpstr>
      <vt:lpstr>SchemeDescription_2</vt:lpstr>
    </vt:vector>
  </TitlesOfParts>
  <Company>Greysoft Solutions Pvt.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PrakashVenkatraman, Naik</dc:creator>
  <cp:lastModifiedBy>aaditya.kelkar@hsbc.co.in</cp:lastModifiedBy>
  <cp:lastPrinted>2021-05-10T10:41:29Z</cp:lastPrinted>
  <dcterms:created xsi:type="dcterms:W3CDTF">2015-09-11T12:35:04Z</dcterms:created>
  <dcterms:modified xsi:type="dcterms:W3CDTF">2021-05-25T12:56:25Z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0e60c6-cef6-4cc0-a98d-364c7249d74b_Enabled">
    <vt:lpwstr>True</vt:lpwstr>
  </property>
  <property fmtid="{D5CDD505-2E9C-101B-9397-08002B2CF9AE}" pid="3" name="MSIP_Label_840e60c6-cef6-4cc0-a98d-364c7249d74b_SiteId">
    <vt:lpwstr>b44900f1-2def-4c3b-9ec6-9020d604e19e</vt:lpwstr>
  </property>
  <property fmtid="{D5CDD505-2E9C-101B-9397-08002B2CF9AE}" pid="4" name="MSIP_Label_840e60c6-cef6-4cc0-a98d-364c7249d74b_Owner">
    <vt:lpwstr>1522226@zone1.scb.net</vt:lpwstr>
  </property>
  <property fmtid="{D5CDD505-2E9C-101B-9397-08002B2CF9AE}" pid="5" name="MSIP_Label_840e60c6-cef6-4cc0-a98d-364c7249d74b_SetDate">
    <vt:lpwstr>2020-08-21T12:21:28.1334687Z</vt:lpwstr>
  </property>
  <property fmtid="{D5CDD505-2E9C-101B-9397-08002B2CF9AE}" pid="6" name="MSIP_Label_840e60c6-cef6-4cc0-a98d-364c7249d74b_Name">
    <vt:lpwstr>Internal</vt:lpwstr>
  </property>
  <property fmtid="{D5CDD505-2E9C-101B-9397-08002B2CF9AE}" pid="7" name="MSIP_Label_840e60c6-cef6-4cc0-a98d-364c7249d74b_Application">
    <vt:lpwstr>Microsoft Azure Information Protection</vt:lpwstr>
  </property>
  <property fmtid="{D5CDD505-2E9C-101B-9397-08002B2CF9AE}" pid="8" name="MSIP_Label_840e60c6-cef6-4cc0-a98d-364c7249d74b_ActionId">
    <vt:lpwstr>d94def48-e313-4e66-8cbc-0f0d9f801bfc</vt:lpwstr>
  </property>
  <property fmtid="{D5CDD505-2E9C-101B-9397-08002B2CF9AE}" pid="9" name="MSIP_Label_840e60c6-cef6-4cc0-a98d-364c7249d74b_Extended_MSFT_Method">
    <vt:lpwstr>Manual</vt:lpwstr>
  </property>
  <property fmtid="{D5CDD505-2E9C-101B-9397-08002B2CF9AE}" pid="10" name="MSIP_Label_3486a02c-2dfb-4efe-823f-aa2d1f0e6ab7_Enabled">
    <vt:lpwstr>true</vt:lpwstr>
  </property>
  <property fmtid="{D5CDD505-2E9C-101B-9397-08002B2CF9AE}" pid="11" name="MSIP_Label_3486a02c-2dfb-4efe-823f-aa2d1f0e6ab7_SetDate">
    <vt:lpwstr>2021-05-25T12:56:25Z</vt:lpwstr>
  </property>
  <property fmtid="{D5CDD505-2E9C-101B-9397-08002B2CF9AE}" pid="12" name="MSIP_Label_3486a02c-2dfb-4efe-823f-aa2d1f0e6ab7_Method">
    <vt:lpwstr>Privileged</vt:lpwstr>
  </property>
  <property fmtid="{D5CDD505-2E9C-101B-9397-08002B2CF9AE}" pid="13" name="MSIP_Label_3486a02c-2dfb-4efe-823f-aa2d1f0e6ab7_Name">
    <vt:lpwstr>CLAPUBLIC</vt:lpwstr>
  </property>
  <property fmtid="{D5CDD505-2E9C-101B-9397-08002B2CF9AE}" pid="14" name="MSIP_Label_3486a02c-2dfb-4efe-823f-aa2d1f0e6ab7_SiteId">
    <vt:lpwstr>e0fd434d-ba64-497b-90d2-859c472e1a92</vt:lpwstr>
  </property>
  <property fmtid="{D5CDD505-2E9C-101B-9397-08002B2CF9AE}" pid="15" name="MSIP_Label_3486a02c-2dfb-4efe-823f-aa2d1f0e6ab7_ActionId">
    <vt:lpwstr>5a0ea91a-8e7a-4618-a982-f75404d45c9c</vt:lpwstr>
  </property>
  <property fmtid="{D5CDD505-2E9C-101B-9397-08002B2CF9AE}" pid="16" name="MSIP_Label_3486a02c-2dfb-4efe-823f-aa2d1f0e6ab7_ContentBits">
    <vt:lpwstr>2</vt:lpwstr>
  </property>
  <property fmtid="{D5CDD505-2E9C-101B-9397-08002B2CF9AE}" pid="17" name="Classification">
    <vt:lpwstr>PUBLIC</vt:lpwstr>
  </property>
</Properties>
</file>